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08.xml" ContentType="application/vnd.openxmlformats-officedocument.spreadsheetml.worksheet+xml"/>
  <Override PartName="/xl/worksheets/sheet109.xml" ContentType="application/vnd.openxmlformats-officedocument.spreadsheetml.worksheet+xml"/>
  <Override PartName="/xl/worksheets/sheet110.xml" ContentType="application/vnd.openxmlformats-officedocument.spreadsheetml.worksheet+xml"/>
  <Override PartName="/xl/worksheets/sheet111.xml" ContentType="application/vnd.openxmlformats-officedocument.spreadsheetml.worksheet+xml"/>
  <Override PartName="/xl/worksheets/sheet112.xml" ContentType="application/vnd.openxmlformats-officedocument.spreadsheetml.worksheet+xml"/>
  <Override PartName="/xl/worksheets/sheet113.xml" ContentType="application/vnd.openxmlformats-officedocument.spreadsheetml.worksheet+xml"/>
  <Override PartName="/xl/worksheets/sheet114.xml" ContentType="application/vnd.openxmlformats-officedocument.spreadsheetml.worksheet+xml"/>
  <Override PartName="/xl/worksheets/sheet115.xml" ContentType="application/vnd.openxmlformats-officedocument.spreadsheetml.worksheet+xml"/>
  <Override PartName="/xl/worksheets/sheet116.xml" ContentType="application/vnd.openxmlformats-officedocument.spreadsheetml.worksheet+xml"/>
  <Override PartName="/xl/worksheets/sheet117.xml" ContentType="application/vnd.openxmlformats-officedocument.spreadsheetml.worksheet+xml"/>
  <Override PartName="/xl/worksheets/sheet118.xml" ContentType="application/vnd.openxmlformats-officedocument.spreadsheetml.worksheet+xml"/>
  <Override PartName="/xl/worksheets/sheet119.xml" ContentType="application/vnd.openxmlformats-officedocument.spreadsheetml.worksheet+xml"/>
  <Override PartName="/xl/worksheets/sheet120.xml" ContentType="application/vnd.openxmlformats-officedocument.spreadsheetml.worksheet+xml"/>
  <Override PartName="/xl/worksheets/sheet121.xml" ContentType="application/vnd.openxmlformats-officedocument.spreadsheetml.worksheet+xml"/>
  <Override PartName="/xl/worksheets/sheet122.xml" ContentType="application/vnd.openxmlformats-officedocument.spreadsheetml.worksheet+xml"/>
  <Override PartName="/xl/worksheets/sheet123.xml" ContentType="application/vnd.openxmlformats-officedocument.spreadsheetml.worksheet+xml"/>
  <Override PartName="/xl/worksheets/sheet124.xml" ContentType="application/vnd.openxmlformats-officedocument.spreadsheetml.worksheet+xml"/>
  <Override PartName="/xl/worksheets/sheet125.xml" ContentType="application/vnd.openxmlformats-officedocument.spreadsheetml.worksheet+xml"/>
  <Override PartName="/xl/worksheets/sheet126.xml" ContentType="application/vnd.openxmlformats-officedocument.spreadsheetml.worksheet+xml"/>
  <Override PartName="/xl/worksheets/sheet127.xml" ContentType="application/vnd.openxmlformats-officedocument.spreadsheetml.worksheet+xml"/>
  <Override PartName="/xl/worksheets/sheet128.xml" ContentType="application/vnd.openxmlformats-officedocument.spreadsheetml.worksheet+xml"/>
  <Override PartName="/xl/worksheets/sheet129.xml" ContentType="application/vnd.openxmlformats-officedocument.spreadsheetml.worksheet+xml"/>
  <Override PartName="/xl/worksheets/sheet130.xml" ContentType="application/vnd.openxmlformats-officedocument.spreadsheetml.worksheet+xml"/>
  <Override PartName="/xl/worksheets/sheet131.xml" ContentType="application/vnd.openxmlformats-officedocument.spreadsheetml.worksheet+xml"/>
  <Override PartName="/xl/worksheets/sheet132.xml" ContentType="application/vnd.openxmlformats-officedocument.spreadsheetml.worksheet+xml"/>
  <Override PartName="/xl/worksheets/sheet133.xml" ContentType="application/vnd.openxmlformats-officedocument.spreadsheetml.worksheet+xml"/>
  <Override PartName="/xl/worksheets/sheet134.xml" ContentType="application/vnd.openxmlformats-officedocument.spreadsheetml.worksheet+xml"/>
  <Override PartName="/xl/worksheets/sheet135.xml" ContentType="application/vnd.openxmlformats-officedocument.spreadsheetml.worksheet+xml"/>
  <Override PartName="/xl/worksheets/sheet136.xml" ContentType="application/vnd.openxmlformats-officedocument.spreadsheetml.worksheet+xml"/>
  <Override PartName="/xl/worksheets/sheet137.xml" ContentType="application/vnd.openxmlformats-officedocument.spreadsheetml.worksheet+xml"/>
  <Override PartName="/xl/worksheets/sheet138.xml" ContentType="application/vnd.openxmlformats-officedocument.spreadsheetml.worksheet+xml"/>
  <Override PartName="/xl/worksheets/sheet139.xml" ContentType="application/vnd.openxmlformats-officedocument.spreadsheetml.worksheet+xml"/>
  <Override PartName="/xl/worksheets/sheet140.xml" ContentType="application/vnd.openxmlformats-officedocument.spreadsheetml.worksheet+xml"/>
  <Override PartName="/xl/worksheets/sheet141.xml" ContentType="application/vnd.openxmlformats-officedocument.spreadsheetml.worksheet+xml"/>
  <Override PartName="/xl/worksheets/sheet142.xml" ContentType="application/vnd.openxmlformats-officedocument.spreadsheetml.worksheet+xml"/>
  <Override PartName="/xl/worksheets/sheet143.xml" ContentType="application/vnd.openxmlformats-officedocument.spreadsheetml.worksheet+xml"/>
  <Override PartName="/xl/worksheets/sheet144.xml" ContentType="application/vnd.openxmlformats-officedocument.spreadsheetml.worksheet+xml"/>
  <Override PartName="/xl/worksheets/sheet145.xml" ContentType="application/vnd.openxmlformats-officedocument.spreadsheetml.worksheet+xml"/>
  <Override PartName="/xl/worksheets/sheet146.xml" ContentType="application/vnd.openxmlformats-officedocument.spreadsheetml.worksheet+xml"/>
  <Override PartName="/xl/worksheets/sheet147.xml" ContentType="application/vnd.openxmlformats-officedocument.spreadsheetml.worksheet+xml"/>
  <Override PartName="/xl/worksheets/sheet148.xml" ContentType="application/vnd.openxmlformats-officedocument.spreadsheetml.worksheet+xml"/>
  <Override PartName="/xl/worksheets/sheet149.xml" ContentType="application/vnd.openxmlformats-officedocument.spreadsheetml.worksheet+xml"/>
  <Override PartName="/xl/worksheets/sheet150.xml" ContentType="application/vnd.openxmlformats-officedocument.spreadsheetml.worksheet+xml"/>
  <Override PartName="/xl/worksheets/sheet151.xml" ContentType="application/vnd.openxmlformats-officedocument.spreadsheetml.worksheet+xml"/>
  <Override PartName="/xl/worksheets/sheet152.xml" ContentType="application/vnd.openxmlformats-officedocument.spreadsheetml.worksheet+xml"/>
  <Override PartName="/xl/worksheets/sheet153.xml" ContentType="application/vnd.openxmlformats-officedocument.spreadsheetml.worksheet+xml"/>
  <Override PartName="/xl/worksheets/sheet154.xml" ContentType="application/vnd.openxmlformats-officedocument.spreadsheetml.worksheet+xml"/>
  <Override PartName="/xl/worksheets/sheet155.xml" ContentType="application/vnd.openxmlformats-officedocument.spreadsheetml.worksheet+xml"/>
  <Override PartName="/xl/worksheets/sheet156.xml" ContentType="application/vnd.openxmlformats-officedocument.spreadsheetml.worksheet+xml"/>
  <Override PartName="/xl/worksheets/sheet157.xml" ContentType="application/vnd.openxmlformats-officedocument.spreadsheetml.worksheet+xml"/>
  <Override PartName="/xl/worksheets/sheet158.xml" ContentType="application/vnd.openxmlformats-officedocument.spreadsheetml.worksheet+xml"/>
  <Override PartName="/xl/worksheets/sheet159.xml" ContentType="application/vnd.openxmlformats-officedocument.spreadsheetml.worksheet+xml"/>
  <Override PartName="/xl/worksheets/sheet160.xml" ContentType="application/vnd.openxmlformats-officedocument.spreadsheetml.worksheet+xml"/>
  <Override PartName="/xl/worksheets/sheet161.xml" ContentType="application/vnd.openxmlformats-officedocument.spreadsheetml.worksheet+xml"/>
  <Override PartName="/xl/worksheets/sheet162.xml" ContentType="application/vnd.openxmlformats-officedocument.spreadsheetml.worksheet+xml"/>
  <Override PartName="/xl/worksheets/sheet163.xml" ContentType="application/vnd.openxmlformats-officedocument.spreadsheetml.worksheet+xml"/>
  <Override PartName="/xl/worksheets/sheet164.xml" ContentType="application/vnd.openxmlformats-officedocument.spreadsheetml.worksheet+xml"/>
  <Override PartName="/xl/worksheets/sheet165.xml" ContentType="application/vnd.openxmlformats-officedocument.spreadsheetml.worksheet+xml"/>
  <Override PartName="/xl/worksheets/sheet166.xml" ContentType="application/vnd.openxmlformats-officedocument.spreadsheetml.worksheet+xml"/>
  <Override PartName="/xl/worksheets/sheet167.xml" ContentType="application/vnd.openxmlformats-officedocument.spreadsheetml.worksheet+xml"/>
  <Override PartName="/xl/worksheets/sheet168.xml" ContentType="application/vnd.openxmlformats-officedocument.spreadsheetml.worksheet+xml"/>
  <Override PartName="/xl/worksheets/sheet169.xml" ContentType="application/vnd.openxmlformats-officedocument.spreadsheetml.worksheet+xml"/>
  <Override PartName="/xl/worksheets/sheet170.xml" ContentType="application/vnd.openxmlformats-officedocument.spreadsheetml.worksheet+xml"/>
  <Override PartName="/xl/worksheets/sheet171.xml" ContentType="application/vnd.openxmlformats-officedocument.spreadsheetml.worksheet+xml"/>
  <Override PartName="/xl/worksheets/sheet172.xml" ContentType="application/vnd.openxmlformats-officedocument.spreadsheetml.worksheet+xml"/>
  <Override PartName="/xl/worksheets/sheet173.xml" ContentType="application/vnd.openxmlformats-officedocument.spreadsheetml.worksheet+xml"/>
  <Override PartName="/xl/worksheets/sheet174.xml" ContentType="application/vnd.openxmlformats-officedocument.spreadsheetml.worksheet+xml"/>
  <Override PartName="/xl/worksheets/sheet175.xml" ContentType="application/vnd.openxmlformats-officedocument.spreadsheetml.worksheet+xml"/>
  <Override PartName="/xl/worksheets/sheet176.xml" ContentType="application/vnd.openxmlformats-officedocument.spreadsheetml.worksheet+xml"/>
  <Override PartName="/xl/worksheets/sheet177.xml" ContentType="application/vnd.openxmlformats-officedocument.spreadsheetml.worksheet+xml"/>
  <Override PartName="/xl/worksheets/sheet178.xml" ContentType="application/vnd.openxmlformats-officedocument.spreadsheetml.worksheet+xml"/>
  <Override PartName="/xl/worksheets/sheet179.xml" ContentType="application/vnd.openxmlformats-officedocument.spreadsheetml.worksheet+xml"/>
  <Override PartName="/xl/worksheets/sheet180.xml" ContentType="application/vnd.openxmlformats-officedocument.spreadsheetml.worksheet+xml"/>
  <Override PartName="/xl/worksheets/sheet181.xml" ContentType="application/vnd.openxmlformats-officedocument.spreadsheetml.worksheet+xml"/>
  <Override PartName="/xl/worksheets/sheet182.xml" ContentType="application/vnd.openxmlformats-officedocument.spreadsheetml.worksheet+xml"/>
  <Override PartName="/xl/worksheets/sheet183.xml" ContentType="application/vnd.openxmlformats-officedocument.spreadsheetml.worksheet+xml"/>
  <Override PartName="/xl/worksheets/sheet184.xml" ContentType="application/vnd.openxmlformats-officedocument.spreadsheetml.worksheet+xml"/>
  <Override PartName="/xl/worksheets/sheet185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609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maria.digioia/Desktop/ACTIVE JOBS/2024/SNR/MHIS Report - ANCILLARY MATERIALS/"/>
    </mc:Choice>
  </mc:AlternateContent>
  <xr:revisionPtr revIDLastSave="0" documentId="8_{FD7E1395-0BA5-D141-9EC1-935132B07D0D}" xr6:coauthVersionLast="47" xr6:coauthVersionMax="47" xr10:uidLastSave="{00000000-0000-0000-0000-000000000000}"/>
  <bookViews>
    <workbookView xWindow="0" yWindow="500" windowWidth="28680" windowHeight="16780" xr2:uid="{00000000-000D-0000-FFFF-FFFF00000000}"/>
  </bookViews>
  <sheets>
    <sheet name="Cover" sheetId="194" r:id="rId1"/>
    <sheet name="Table of Contents" sheetId="184" r:id="rId2"/>
    <sheet name="A.1-1" sheetId="1" r:id="rId3"/>
    <sheet name="A.1-2" sheetId="2" r:id="rId4"/>
    <sheet name="A.1-3" sheetId="3" r:id="rId5"/>
    <sheet name="A.1-4" sheetId="4" r:id="rId6"/>
    <sheet name="A.1-5" sheetId="5" r:id="rId7"/>
    <sheet name="A.1-6" sheetId="6" r:id="rId8"/>
    <sheet name="A.1-7" sheetId="7" r:id="rId9"/>
    <sheet name="A.1-8" sheetId="8" r:id="rId10"/>
    <sheet name="A.1-9" sheetId="9" r:id="rId11"/>
    <sheet name="B.1-1" sheetId="10" r:id="rId12"/>
    <sheet name="B.1-2" sheetId="11" r:id="rId13"/>
    <sheet name="B.1-3" sheetId="12" r:id="rId14"/>
    <sheet name="B.1-4" sheetId="13" r:id="rId15"/>
    <sheet name="B.1-5" sheetId="14" r:id="rId16"/>
    <sheet name="B.1-6" sheetId="15" r:id="rId17"/>
    <sheet name="B.1-9" sheetId="16" r:id="rId18"/>
    <sheet name="B.2-1" sheetId="17" r:id="rId19"/>
    <sheet name="B.2-2" sheetId="18" r:id="rId20"/>
    <sheet name="B.2-3" sheetId="19" r:id="rId21"/>
    <sheet name="B.2-4" sheetId="20" r:id="rId22"/>
    <sheet name="B.2-5" sheetId="21" r:id="rId23"/>
    <sheet name="B.2-6" sheetId="22" r:id="rId24"/>
    <sheet name="B.2-9" sheetId="23" r:id="rId25"/>
    <sheet name="B.3-1" sheetId="24" r:id="rId26"/>
    <sheet name="B.3-2" sheetId="25" r:id="rId27"/>
    <sheet name="B.3-3" sheetId="26" r:id="rId28"/>
    <sheet name="B.3-4" sheetId="27" r:id="rId29"/>
    <sheet name="B.3-5" sheetId="28" r:id="rId30"/>
    <sheet name="B.3-6" sheetId="29" r:id="rId31"/>
    <sheet name="B.3-9" sheetId="30" r:id="rId32"/>
    <sheet name="C.1-1" sheetId="31" r:id="rId33"/>
    <sheet name="C.1-2" sheetId="32" r:id="rId34"/>
    <sheet name="C.1-3" sheetId="33" r:id="rId35"/>
    <sheet name="C.1-4" sheetId="34" r:id="rId36"/>
    <sheet name="C.1-5" sheetId="35" r:id="rId37"/>
    <sheet name="C.1-6" sheetId="36" r:id="rId38"/>
    <sheet name="C.1-7" sheetId="37" r:id="rId39"/>
    <sheet name="C.1-8" sheetId="38" r:id="rId40"/>
    <sheet name="C.1-9" sheetId="39" r:id="rId41"/>
    <sheet name="C.2-1" sheetId="40" r:id="rId42"/>
    <sheet name="C.2-2" sheetId="41" r:id="rId43"/>
    <sheet name="C.2-3" sheetId="42" r:id="rId44"/>
    <sheet name="C.2-4" sheetId="43" r:id="rId45"/>
    <sheet name="C.2-5" sheetId="44" r:id="rId46"/>
    <sheet name="C.2-6" sheetId="45" r:id="rId47"/>
    <sheet name="C.2-7" sheetId="46" r:id="rId48"/>
    <sheet name="C.2-8" sheetId="47" r:id="rId49"/>
    <sheet name="C.2-9" sheetId="48" r:id="rId50"/>
    <sheet name="C.3-1" sheetId="49" r:id="rId51"/>
    <sheet name="C.3-2" sheetId="50" r:id="rId52"/>
    <sheet name="C.3-3" sheetId="51" r:id="rId53"/>
    <sheet name="C.3-4" sheetId="52" r:id="rId54"/>
    <sheet name="C.3-5" sheetId="53" r:id="rId55"/>
    <sheet name="C.3-6" sheetId="54" r:id="rId56"/>
    <sheet name="C.3-7" sheetId="55" r:id="rId57"/>
    <sheet name="C.3-8" sheetId="56" r:id="rId58"/>
    <sheet name="C.3-9" sheetId="57" r:id="rId59"/>
    <sheet name="D.1-1" sheetId="58" r:id="rId60"/>
    <sheet name="D.1-2" sheetId="59" r:id="rId61"/>
    <sheet name="D.1-3" sheetId="60" r:id="rId62"/>
    <sheet name="D.1-4" sheetId="61" r:id="rId63"/>
    <sheet name="D.1-5" sheetId="62" r:id="rId64"/>
    <sheet name="D.1-6" sheetId="63" r:id="rId65"/>
    <sheet name="D.1-7" sheetId="64" r:id="rId66"/>
    <sheet name="D.1-8" sheetId="65" r:id="rId67"/>
    <sheet name="D.1-9" sheetId="66" r:id="rId68"/>
    <sheet name="D.2-1" sheetId="67" r:id="rId69"/>
    <sheet name="D.2-2" sheetId="68" r:id="rId70"/>
    <sheet name="D.2-3" sheetId="69" r:id="rId71"/>
    <sheet name="D.2-4" sheetId="70" r:id="rId72"/>
    <sheet name="D.2-5" sheetId="71" r:id="rId73"/>
    <sheet name="D.2-6" sheetId="72" r:id="rId74"/>
    <sheet name="D.2-7" sheetId="73" r:id="rId75"/>
    <sheet name="D.2-8" sheetId="74" r:id="rId76"/>
    <sheet name="D.2-9" sheetId="75" r:id="rId77"/>
    <sheet name="E.1-1" sheetId="76" r:id="rId78"/>
    <sheet name="E.1-2" sheetId="77" r:id="rId79"/>
    <sheet name="E.1-3" sheetId="78" r:id="rId80"/>
    <sheet name="E.1-4" sheetId="79" r:id="rId81"/>
    <sheet name="E.1-5" sheetId="80" r:id="rId82"/>
    <sheet name="E.1-6" sheetId="81" r:id="rId83"/>
    <sheet name="E.1-7" sheetId="82" r:id="rId84"/>
    <sheet name="E.1-8" sheetId="83" r:id="rId85"/>
    <sheet name="E.1-9" sheetId="84" r:id="rId86"/>
    <sheet name="E.2-1" sheetId="185" r:id="rId87"/>
    <sheet name="E.2-2" sheetId="186" r:id="rId88"/>
    <sheet name="E.2-3" sheetId="187" r:id="rId89"/>
    <sheet name="E.2-4" sheetId="188" r:id="rId90"/>
    <sheet name="E.2-5" sheetId="189" r:id="rId91"/>
    <sheet name="E.2-6" sheetId="190" r:id="rId92"/>
    <sheet name="E.2-7" sheetId="191" r:id="rId93"/>
    <sheet name="E.2-8" sheetId="192" r:id="rId94"/>
    <sheet name="E.2-9" sheetId="193" r:id="rId95"/>
    <sheet name="E.3-1" sheetId="94" r:id="rId96"/>
    <sheet name="E.3-2" sheetId="95" r:id="rId97"/>
    <sheet name="E.3-3" sheetId="96" r:id="rId98"/>
    <sheet name="E.3-4" sheetId="97" r:id="rId99"/>
    <sheet name="E.3-5" sheetId="98" r:id="rId100"/>
    <sheet name="E.3-6" sheetId="99" r:id="rId101"/>
    <sheet name="E.3-7" sheetId="100" r:id="rId102"/>
    <sheet name="E.3-8" sheetId="101" r:id="rId103"/>
    <sheet name="E.3-9" sheetId="102" r:id="rId104"/>
    <sheet name="E.4-1" sheetId="103" r:id="rId105"/>
    <sheet name="E.4-2" sheetId="104" r:id="rId106"/>
    <sheet name="E.4-3" sheetId="105" r:id="rId107"/>
    <sheet name="E.4-4" sheetId="106" r:id="rId108"/>
    <sheet name="E.4-5" sheetId="107" r:id="rId109"/>
    <sheet name="E.4-6" sheetId="108" r:id="rId110"/>
    <sheet name="E.4-7" sheetId="109" r:id="rId111"/>
    <sheet name="E.4-8" sheetId="110" r:id="rId112"/>
    <sheet name="E.4-9" sheetId="111" r:id="rId113"/>
    <sheet name="F.1-1" sheetId="112" r:id="rId114"/>
    <sheet name="F.1-2" sheetId="113" r:id="rId115"/>
    <sheet name="F.1-3" sheetId="114" r:id="rId116"/>
    <sheet name="F.1-4" sheetId="115" r:id="rId117"/>
    <sheet name="F.1-5" sheetId="116" r:id="rId118"/>
    <sheet name="F.1-6" sheetId="117" r:id="rId119"/>
    <sheet name="F.1-7" sheetId="118" r:id="rId120"/>
    <sheet name="F.1-8" sheetId="119" r:id="rId121"/>
    <sheet name="F.1-9" sheetId="120" r:id="rId122"/>
    <sheet name="G.1-1" sheetId="121" r:id="rId123"/>
    <sheet name="G.1-2" sheetId="122" r:id="rId124"/>
    <sheet name="G.1-3" sheetId="123" r:id="rId125"/>
    <sheet name="G.1-4" sheetId="124" r:id="rId126"/>
    <sheet name="G.1-5" sheetId="125" r:id="rId127"/>
    <sheet name="G.1-6" sheetId="126" r:id="rId128"/>
    <sheet name="G.1-7" sheetId="127" r:id="rId129"/>
    <sheet name="G.1-8" sheetId="128" r:id="rId130"/>
    <sheet name="G.1-9" sheetId="129" r:id="rId131"/>
    <sheet name="G.2-1" sheetId="130" r:id="rId132"/>
    <sheet name="G.2-2" sheetId="131" r:id="rId133"/>
    <sheet name="G.2-3" sheetId="132" r:id="rId134"/>
    <sheet name="G.2-4" sheetId="133" r:id="rId135"/>
    <sheet name="G.2-5" sheetId="134" r:id="rId136"/>
    <sheet name="G.2-6" sheetId="135" r:id="rId137"/>
    <sheet name="G.2-7" sheetId="136" r:id="rId138"/>
    <sheet name="G.2-8" sheetId="137" r:id="rId139"/>
    <sheet name="G.2-9" sheetId="138" r:id="rId140"/>
    <sheet name="G.3-1" sheetId="139" r:id="rId141"/>
    <sheet name="G.3-2" sheetId="140" r:id="rId142"/>
    <sheet name="G.3-3" sheetId="141" r:id="rId143"/>
    <sheet name="G.3-4" sheetId="142" r:id="rId144"/>
    <sheet name="G.3-5" sheetId="143" r:id="rId145"/>
    <sheet name="G.3-6" sheetId="144" r:id="rId146"/>
    <sheet name="G.3-7" sheetId="145" r:id="rId147"/>
    <sheet name="G.3-8" sheetId="146" r:id="rId148"/>
    <sheet name="G.3-9" sheetId="147" r:id="rId149"/>
    <sheet name="H.1-1" sheetId="148" r:id="rId150"/>
    <sheet name="H.1-2" sheetId="149" r:id="rId151"/>
    <sheet name="H.1-3" sheetId="150" r:id="rId152"/>
    <sheet name="H.1-4" sheetId="151" r:id="rId153"/>
    <sheet name="H.1-5" sheetId="152" r:id="rId154"/>
    <sheet name="H.1-6" sheetId="153" r:id="rId155"/>
    <sheet name="H.1-7" sheetId="154" r:id="rId156"/>
    <sheet name="H.1-8" sheetId="155" r:id="rId157"/>
    <sheet name="H.1-9" sheetId="156" r:id="rId158"/>
    <sheet name="H.2-1" sheetId="157" r:id="rId159"/>
    <sheet name="H.2-2" sheetId="158" r:id="rId160"/>
    <sheet name="H.2-3" sheetId="159" r:id="rId161"/>
    <sheet name="H.2-4" sheetId="160" r:id="rId162"/>
    <sheet name="H.2-5" sheetId="161" r:id="rId163"/>
    <sheet name="H.2-6" sheetId="162" r:id="rId164"/>
    <sheet name="H.2-7" sheetId="163" r:id="rId165"/>
    <sheet name="H.2-8" sheetId="164" r:id="rId166"/>
    <sheet name="H.2-9" sheetId="165" r:id="rId167"/>
    <sheet name="H.3-1" sheetId="166" r:id="rId168"/>
    <sheet name="H.3-2" sheetId="167" r:id="rId169"/>
    <sheet name="H.3-3" sheetId="168" r:id="rId170"/>
    <sheet name="H.3-4" sheetId="169" r:id="rId171"/>
    <sheet name="H.3-5" sheetId="170" r:id="rId172"/>
    <sheet name="H.3-6" sheetId="171" r:id="rId173"/>
    <sheet name="H.3-7" sheetId="172" r:id="rId174"/>
    <sheet name="H.3-8" sheetId="173" r:id="rId175"/>
    <sheet name="H.3-9" sheetId="174" r:id="rId176"/>
    <sheet name="I.1-1" sheetId="175" r:id="rId177"/>
    <sheet name="I.1-2" sheetId="176" r:id="rId178"/>
    <sheet name="I.1-3" sheetId="177" r:id="rId179"/>
    <sheet name="I.1-4" sheetId="178" r:id="rId180"/>
    <sheet name="I.1-5" sheetId="179" r:id="rId181"/>
    <sheet name="I.1-6" sheetId="180" r:id="rId182"/>
    <sheet name="I.1-7" sheetId="181" r:id="rId183"/>
    <sheet name="I.1-8" sheetId="182" r:id="rId184"/>
    <sheet name="I.1-9" sheetId="183" r:id="rId185"/>
  </sheets>
  <definedNames>
    <definedName name="ExternalData_1" localSheetId="1" hidden="1">'Table of Contents'!$A$1:$A$193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24" l="1"/>
  <c r="F6" i="124"/>
  <c r="E6" i="124"/>
  <c r="G5" i="124"/>
  <c r="F5" i="124"/>
  <c r="E5" i="124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1EE4D70B-F7B3-42F2-8352-46C331474356}" keepAlive="1" name="Query - mhis23std-Tables-03-04-2024 xlsx" description="Connection to the 'mhis23std-Tables-03-04-2024 xlsx' query in the workbook." type="5" refreshedVersion="8" background="1" saveData="1">
    <dbPr connection="Provider=Microsoft.Mashup.OleDb.1;Data Source=$Workbook$;Location=&quot;mhis23std-Tables-03-04-2024 xlsx&quot;;Extended Properties=&quot;&quot;" command="SELECT * FROM [mhis23std-Tables-03-04-2024 xlsx]"/>
  </connection>
</connections>
</file>

<file path=xl/sharedStrings.xml><?xml version="1.0" encoding="utf-8"?>
<sst xmlns="http://schemas.openxmlformats.org/spreadsheetml/2006/main" count="18703" uniqueCount="850">
  <si>
    <t>Tab</t>
  </si>
  <si>
    <t>Title</t>
  </si>
  <si>
    <t>A.1-1</t>
  </si>
  <si>
    <t>Demographic, Health and Socioeconomic Characteristics of the Massachusetts Population in 2023, Overall and by Age Groups</t>
  </si>
  <si>
    <t>A.1-2</t>
  </si>
  <si>
    <t>Demographic, Health and Socioeconomic Characteristics of the Massachusetts Population in 2023, Overall and by Sex</t>
  </si>
  <si>
    <t>A.1-3</t>
  </si>
  <si>
    <t>Demographic, Health and Socioeconomic Characteristics of the Massachusetts Population in 2023, Overall and by Race/Ethnicity Groups</t>
  </si>
  <si>
    <t>A.1-4</t>
  </si>
  <si>
    <t>Demographic, Health and Socioeconomic Characteristics of the Massachusetts Population in 2023, Overall and by Health/Disability Status</t>
  </si>
  <si>
    <t>A.1-5</t>
  </si>
  <si>
    <t>Demographic, Health and Socioeconomic Characteristics of the Massachusetts Population in 2023, Overall and by Family Income Groups</t>
  </si>
  <si>
    <t>A.1-6</t>
  </si>
  <si>
    <t>Demographic, Health and Socioeconomic Characteristics of the Massachusetts Population in 2023, Overall and by Region</t>
  </si>
  <si>
    <t>A.1-7</t>
  </si>
  <si>
    <t>Demographic, Health and Socioeconomic Characteristics of the Massachusetts Population in 2023, Overall and by Health Insurance Status</t>
  </si>
  <si>
    <t>A.1-8</t>
  </si>
  <si>
    <t>A.1-9</t>
  </si>
  <si>
    <t>Demographic, Health and Socioeconomic Characteristics of the Massachusetts Population in 2023, Overall and by Chronic Condition Status</t>
  </si>
  <si>
    <t>B.1-1</t>
  </si>
  <si>
    <t>Health Insurance Coverage in Massachusetts in 2023, Overall and by Age Groups</t>
  </si>
  <si>
    <t>B.1-2</t>
  </si>
  <si>
    <t>Health Insurance Coverage in Massachusetts in 2023, Overall and by Sex</t>
  </si>
  <si>
    <t>B.1-3</t>
  </si>
  <si>
    <t>Health Insurance Coverage in Massachusetts in 2023, Overall and by Race/Ethnicity Groups</t>
  </si>
  <si>
    <t>B.1-4</t>
  </si>
  <si>
    <t>Health Insurance Coverage in Massachusetts in 2023, Overall and by Health/Disability Status</t>
  </si>
  <si>
    <t>B.1-5</t>
  </si>
  <si>
    <t>Health Insurance Coverage in Massachusetts in 2023, Overall and by Family Income Groups</t>
  </si>
  <si>
    <t>B.1-6</t>
  </si>
  <si>
    <t>Health Insurance Coverage in Massachusetts in 2023, Overall and by Region</t>
  </si>
  <si>
    <t>B.1-9</t>
  </si>
  <si>
    <t>Health Insurance Coverage in Massachusetts in 2023, Overall and by Chronic Condition Status</t>
  </si>
  <si>
    <t>B.2-1</t>
  </si>
  <si>
    <t>Uninsurance Rate in Massachusetts in 2023, Overall and by Age Groups</t>
  </si>
  <si>
    <t>B.2-2</t>
  </si>
  <si>
    <t>Uninsurance Rate in Massachusetts in 2023, Overall and by Sex</t>
  </si>
  <si>
    <t>B.2-3</t>
  </si>
  <si>
    <t>Uninsurance Rate in Massachusetts in 2023, Overall and by Race/Ethnicity Groups</t>
  </si>
  <si>
    <t>B.2-4</t>
  </si>
  <si>
    <t>Uninsurance Rate in Massachusetts in 2023, Overall and by Health/Disability Status</t>
  </si>
  <si>
    <t>B.2-5</t>
  </si>
  <si>
    <t>Uninsurance Rate in Massachusetts in 2023, Overall and by Family Income Groups</t>
  </si>
  <si>
    <t>B.2-6</t>
  </si>
  <si>
    <t>Uninsurance Rate in Massachusetts in 2023, Overall and by Region</t>
  </si>
  <si>
    <t>B.2-9</t>
  </si>
  <si>
    <t>Uninsurance Rate in Massachusetts in 2023, Overall and by Chronic Condition Status</t>
  </si>
  <si>
    <t>B.3-1</t>
  </si>
  <si>
    <t>Reported Type of Health Insurance Coverage Among the Massachusetts Population with Health Insurance Coverage at the Time of the Survey in 2023, Overall and by Age Groups*</t>
  </si>
  <si>
    <t>B.3-2</t>
  </si>
  <si>
    <t>Reported Type of Health Insurance Coverage Among the Massachusetts Population with Health Insurance Coverage at the Time of the Survey in 2023, Overall and by Sex*</t>
  </si>
  <si>
    <t>B.3-3</t>
  </si>
  <si>
    <t>Reported Type of Health Insurance Coverage Among the Massachusetts Population with Health Insurance Coverage at the Time of the Survey in 2023, Overall and by Race/Ethnicity Groups*</t>
  </si>
  <si>
    <t>B.3-4</t>
  </si>
  <si>
    <t>Reported Type of Health Insurance Coverage Among the Massachusetts Population with Health Insurance Coverage at the Time of the Survey in 2023, Overall and by Health/Disability Status*</t>
  </si>
  <si>
    <t>B.3-5</t>
  </si>
  <si>
    <t>Reported Type of Health Insurance Coverage Among the Massachusetts Population with Health Insurance Coverage at the Time of the Survey in 2023, Overall and by Family Income Groups*</t>
  </si>
  <si>
    <t>B.3-6</t>
  </si>
  <si>
    <t>Reported Type of Health Insurance Coverage Among the Massachusetts Population with Health Insurance Coverage at the Time of the Survey in 2023, Overall and by Region*</t>
  </si>
  <si>
    <t>B.3-9</t>
  </si>
  <si>
    <t>Reported Type of Health Insurance Coverage Among the Massachusetts Population with Health Insurance Coverage at the Time of the Survey in 2023, Overall and by Chronic Condition Status*</t>
  </si>
  <si>
    <t>C.1-1</t>
  </si>
  <si>
    <t>Health Care Access and Use in Massachusetts in 2023, Overall and by Age Groups</t>
  </si>
  <si>
    <t>C.1-2</t>
  </si>
  <si>
    <t>Health Care Access and Use in Massachusetts in 2023, Overall and by Sex</t>
  </si>
  <si>
    <t>C.1-3</t>
  </si>
  <si>
    <t>Health Care Access and Use in Massachusetts in 2023, Overall and by Race/Ethnicity Groups</t>
  </si>
  <si>
    <t>C.1-4</t>
  </si>
  <si>
    <t>Health Care Access and Use in Massachusetts in 2023, Overall and by Health/Disability Status</t>
  </si>
  <si>
    <t>C.1-5</t>
  </si>
  <si>
    <t>Health Care Access and Use in Massachusetts in 2023, Overall and by Family Income Groups</t>
  </si>
  <si>
    <t>C.1-6</t>
  </si>
  <si>
    <t>Health Care Access and Use in Massachusetts in 2023, Overall and by Region</t>
  </si>
  <si>
    <t>C.1-7</t>
  </si>
  <si>
    <t>Health Care Access and Use in Massachusetts in 2023, Overall and by Health Insurance Status</t>
  </si>
  <si>
    <t>C.1-8</t>
  </si>
  <si>
    <t>C.1-9</t>
  </si>
  <si>
    <t>Health Care Access and Use in Massachusetts in 2023, Overall and by Chronic Condition Status</t>
  </si>
  <si>
    <t>C.2-1</t>
  </si>
  <si>
    <t>Hospital and Emergency Department Use and Difficulties Getting Health Care in Massachusetts in 2023, Overall and by Age Groups</t>
  </si>
  <si>
    <t>C.2-2</t>
  </si>
  <si>
    <t>Hospital and Emergency Department Use and Difficulties Getting Health Care in Massachusetts in 2023, Overall and by Sex</t>
  </si>
  <si>
    <t>C.2-3</t>
  </si>
  <si>
    <t>Hospital and Emergency Department Use and Difficulties Getting Health Care in Massachusetts in 2023, Overall and by Race/Ethnicity Groups</t>
  </si>
  <si>
    <t>C.2-4</t>
  </si>
  <si>
    <t>Hospital and Emergency Department Use and Difficulties Getting Health Care in Massachusetts in 2023, Overall and by Health/Disability Status</t>
  </si>
  <si>
    <t>C.2-5</t>
  </si>
  <si>
    <t>Hospital and Emergency Department Use and Difficulties Getting Health Care in Massachusetts in 2023, Overall and by Family Income Groups</t>
  </si>
  <si>
    <t>C.2-6</t>
  </si>
  <si>
    <t>Hospital and Emergency Department Use and Difficulties Getting Health Care in Massachusetts in 2023, Overall and by Region</t>
  </si>
  <si>
    <t>C.2-7</t>
  </si>
  <si>
    <t>Hospital and Emergency Department Use and Difficulties Getting Health Care in Massachusetts in 2023, Overall and by Health Insurance Status</t>
  </si>
  <si>
    <t>C.2-8</t>
  </si>
  <si>
    <t>C.2-9</t>
  </si>
  <si>
    <t>Hospital and Emergency Department Use and Difficulties Getting Health Care in Massachusetts in 2023, Overall and by Chronic Condition Status</t>
  </si>
  <si>
    <t>C.3-1</t>
  </si>
  <si>
    <t>Type of Emergency Department Use Among Residents Who Had an Emergency Department Visit in the Past 12 Months in Massachusetts in 2023, Overall and by Age Groups</t>
  </si>
  <si>
    <t>C.3-2</t>
  </si>
  <si>
    <t>Type of Emergency Department Use Among Residents Who Had an Emergency Department Visit in the Past 12 Months in Massachusetts in 2023, Overall and by Sex</t>
  </si>
  <si>
    <t>C.3-3</t>
  </si>
  <si>
    <t>Type of Emergency Department Use Among Residents Who Had an Emergency Department Visit in the Past 12 Months in Massachusetts in 2023, Overall and by Race/Ethnicity Groups</t>
  </si>
  <si>
    <t>C.3-4</t>
  </si>
  <si>
    <t>Type of Emergency Department Use Among Residents Who Had an Emergency Department Visit in the Past 12 Months in Massachusetts in 2023, Overall and by Health/Disability Status</t>
  </si>
  <si>
    <t>C.3-5</t>
  </si>
  <si>
    <t>Type of Emergency Department Use Among Residents Who Had an Emergency Department Visit in the Past 12 Months in Massachusetts in 2023, Overall and by Family Income Groups</t>
  </si>
  <si>
    <t>C.3-6</t>
  </si>
  <si>
    <t>Type of Emergency Department Use Among Residents Who Had an Emergency Department Visit in the Past 12 Months in Massachusetts in 2023, Overall and by Region</t>
  </si>
  <si>
    <t>C.3-7</t>
  </si>
  <si>
    <t>Type of Emergency Department Use Among Residents Who Had an Emergency Department Visit in the Past 12 Months in Massachusetts in 2023, Overall and by Health Insurance Status</t>
  </si>
  <si>
    <t>C.3-8</t>
  </si>
  <si>
    <t>C.3-9</t>
  </si>
  <si>
    <t>Type of Emergency Department Use Among Residents Who Had an Emergency Department Visit in the Past 12 Months in Massachusetts in 2023, Overall and by Chronic Condition Status</t>
  </si>
  <si>
    <t>D.1-1</t>
  </si>
  <si>
    <t>Health Care Affordability Issues for Residents and their Families in Massachusetts in 2023, Overall and by Age Groups</t>
  </si>
  <si>
    <t>D.1-2</t>
  </si>
  <si>
    <t>Health Care Affordability Issues for Residents and their Families in Massachusetts in 2023, Overall and by Sex</t>
  </si>
  <si>
    <t>D.1-3</t>
  </si>
  <si>
    <t>Health Care Affordability Issues for Residents and their Families in Massachusetts in 2023, Overall and by Race/Ethnicity Groups</t>
  </si>
  <si>
    <t>D.1-4</t>
  </si>
  <si>
    <t>Health Care Affordability Issues for Residents and their Families in Massachusetts in 2023, Overall and by Health/Disability Status</t>
  </si>
  <si>
    <t>D.1-5</t>
  </si>
  <si>
    <t>Health Care Affordability Issues for Residents and their Families in Massachusetts in 2023, Overall and by Family Income Groups</t>
  </si>
  <si>
    <t>D.1-6</t>
  </si>
  <si>
    <t>Health Care Affordability Issues for Residents and their Families in Massachusetts in 2023, Overall and by Region</t>
  </si>
  <si>
    <t>D.1-7</t>
  </si>
  <si>
    <t>Health Care Affordability Issues for Residents and their Families in Massachusetts in 2023, Overall and by Health Insurance Status</t>
  </si>
  <si>
    <t>D.1-8</t>
  </si>
  <si>
    <t>D.1-9</t>
  </si>
  <si>
    <t>Health Care Affordability Issues for Residents and their Families in Massachusetts in 2023, Overall and by Chronic Condition Status</t>
  </si>
  <si>
    <t>D.2-1</t>
  </si>
  <si>
    <t>Unmet Need Due to Cost for Residents and their Families in Massachusetts in 2023, Overall and by Age Groups</t>
  </si>
  <si>
    <t>D.2-2</t>
  </si>
  <si>
    <t>Unmet Need Due to Cost for Residents and their Families in Massachusetts in 2023, Overall and by Sex</t>
  </si>
  <si>
    <t>D.2-3</t>
  </si>
  <si>
    <t>Unmet Need Due to Cost for Residents and their Families in Massachusetts in 2023, Overall and by Race/Ethnicity Groups</t>
  </si>
  <si>
    <t>D.2-4</t>
  </si>
  <si>
    <t>Unmet Need Due to Cost for Residents and their Families in Massachusetts in 2023, Overall and by Health/Disability Status</t>
  </si>
  <si>
    <t>D.2-5</t>
  </si>
  <si>
    <t>Unmet Need Due to Cost for Residents and their Families in Massachusetts in 2023, Overall and by Family Income Groups</t>
  </si>
  <si>
    <t>D.2-6</t>
  </si>
  <si>
    <t>Unmet Need Due to Cost for Residents and their Families in Massachusetts in 2023, Overall and by Region</t>
  </si>
  <si>
    <t>D.2-7</t>
  </si>
  <si>
    <t>Unmet Need Due to Cost for Residents and their Families in Massachusetts in 2023, Overall and by Health Insurance Status</t>
  </si>
  <si>
    <t>D.2-8</t>
  </si>
  <si>
    <t>D.2-9</t>
  </si>
  <si>
    <t>Unmet Need Due to Cost for Residents and their Families in Massachusetts in 2023, Overall and by Chronic Condition Status</t>
  </si>
  <si>
    <t>E.1-1</t>
  </si>
  <si>
    <t>Problems Paying Family Medical Bills in Massachusetts in 2023, Overall and by Age Groups</t>
  </si>
  <si>
    <t>E.1-2</t>
  </si>
  <si>
    <t>Problems Paying Family Medical Bills in Massachusetts in 2023, Overall and by Sex</t>
  </si>
  <si>
    <t>E.1-3</t>
  </si>
  <si>
    <t>Problems Paying Family Medical Bills in Massachusetts in 2023, Overall and by Race/Ethnicity Groups</t>
  </si>
  <si>
    <t>E.1-4</t>
  </si>
  <si>
    <t>Problems Paying Family Medical Bills in Massachusetts in 2023, Overall and by Health/Disability Status</t>
  </si>
  <si>
    <t>E.1-5</t>
  </si>
  <si>
    <t>Problems Paying Family Medical Bills in Massachusetts in 2023, Overall and by Family Income Groups</t>
  </si>
  <si>
    <t>E.1-6</t>
  </si>
  <si>
    <t>Problems Paying Family Medical Bills in Massachusetts in 2023, Overall and by Region</t>
  </si>
  <si>
    <t>E.1-7</t>
  </si>
  <si>
    <t>Problems Paying Family Medical Bills in Massachusetts in 2023, Overall and by Health Insurance Status</t>
  </si>
  <si>
    <t>E.1-8</t>
  </si>
  <si>
    <t>E.1-9</t>
  </si>
  <si>
    <t>Problems Paying Family Medical Bills in Massachusetts in 2023, Overall and by Chronic Condition Status</t>
  </si>
  <si>
    <t>E.2-1</t>
  </si>
  <si>
    <t>Medical Debt in Massachusetts in 2023, Overall and by Age Groups</t>
  </si>
  <si>
    <t>E.2-2</t>
  </si>
  <si>
    <t>Medical Debt in Massachusetts in 2023, Overall and by Sex</t>
  </si>
  <si>
    <t>E.2-3</t>
  </si>
  <si>
    <t>Medical Debt in Massachusetts in 2023, Overall and by Race/Ethnicity Groups</t>
  </si>
  <si>
    <t>E.2-4</t>
  </si>
  <si>
    <t>Medical Debt in Massachusetts in 2023, Overall and by Health/Disability Status</t>
  </si>
  <si>
    <t>E.2-5</t>
  </si>
  <si>
    <t>Medical Debt in Massachusetts in 2023, Overall and by Family Income Groups</t>
  </si>
  <si>
    <t>E.2-6</t>
  </si>
  <si>
    <t>Medical Debt in Massachusetts in 2023, Overall and by Region</t>
  </si>
  <si>
    <t>E.2-7</t>
  </si>
  <si>
    <t>Medical Debt in Massachusetts in 2023, Overall and by Health Insurance Status</t>
  </si>
  <si>
    <t>E.2-8</t>
  </si>
  <si>
    <t>E.2-9</t>
  </si>
  <si>
    <t>Medical Debt in Massachusetts in 2023, Overall and by Chronic Condition Status</t>
  </si>
  <si>
    <t>E.3-1</t>
  </si>
  <si>
    <t>Financial Impact on those with Problems Paying Medical Bills and Medical Debt in Massachusetts in 2023, Overall and by Age Groups</t>
  </si>
  <si>
    <t>E.3-2</t>
  </si>
  <si>
    <t>Financial Impact on those with Problems Paying Medical Bills and Medical Debt in Massachusetts in 2023, Overall and by Sex</t>
  </si>
  <si>
    <t>E.3-3</t>
  </si>
  <si>
    <t>Financial Impact on those with Problems Paying Medical Bills and Medical Debt in Massachusetts in 2023, Overall and by Race/Ethnicity Groups</t>
  </si>
  <si>
    <t>E.3-4</t>
  </si>
  <si>
    <t>Financial Impact on those with Problems Paying Medical Bills and Medical Debt in Massachusetts in 2023, Overall and by Health/Disability Status</t>
  </si>
  <si>
    <t>E.3-5</t>
  </si>
  <si>
    <t>Financial Impact on those with Problems Paying Medical Bills and Medical Debt in Massachusetts in 2023, Overall and by Family Income Groups</t>
  </si>
  <si>
    <t>E.3-6</t>
  </si>
  <si>
    <t>Financial Impact on those with Problems Paying Medical Bills and Medical Debt in Massachusetts in 2023, Overall and by Region</t>
  </si>
  <si>
    <t>E.3-7</t>
  </si>
  <si>
    <t>Financial Impact on those with Problems Paying Medical Bills and Medical Debt in Massachusetts in 2023, Overall and by Health Insurance Status</t>
  </si>
  <si>
    <t>E.3-8</t>
  </si>
  <si>
    <t>E.3-9</t>
  </si>
  <si>
    <t>Financial Impact on those with Problems Paying Medical Bills and Medical Debt in Massachusetts in 2023, Overall and by Chronic Condition Status</t>
  </si>
  <si>
    <t>E.4-1</t>
  </si>
  <si>
    <t>Insurance Status at the Time Medical Bills were Incurred of Massachusetts Residents Paying Medical Bills Over Time in 2023, Overall and by Age Groups</t>
  </si>
  <si>
    <t>E.4-2</t>
  </si>
  <si>
    <t>Insurance Status at the Time Medical Bills were Incurred of Massachusetts Residents Paying Medical Bills Over Time in 2023, Overall and by Sex</t>
  </si>
  <si>
    <t>E.4-3</t>
  </si>
  <si>
    <t>Insurance Status at the Time Medical Bills were Incurred of Massachusetts Residents Paying Medical Bills Over Time in 2023, Overall and by Race/Ethnicity Groups</t>
  </si>
  <si>
    <t>E.4-4</t>
  </si>
  <si>
    <t>Insurance Status at the Time Medical Bills were Incurred of Massachusetts Residents Paying Medical Bills Over Time in 2023, Overall and by Health/Disability Status</t>
  </si>
  <si>
    <t>E.4-5</t>
  </si>
  <si>
    <t>Insurance Status at the Time Medical Bills were Incurred of Massachusetts Residents Paying Medical Bills Over Time in 2023, Overall and by Family Income Groups</t>
  </si>
  <si>
    <t>E.4-6</t>
  </si>
  <si>
    <t>Insurance Status at the Time Medical Bills were Incurred of Massachusetts Residents Paying Medical Bills Over Time in 2023, Overall and by Region</t>
  </si>
  <si>
    <t>E.4-7</t>
  </si>
  <si>
    <t>Insurance Status at the Time Medical Bills were Incurred of Massachusetts Residents Paying Medical Bills Over Time in 2023, Overall and by Health Insurance Status</t>
  </si>
  <si>
    <t>E.4-8</t>
  </si>
  <si>
    <t>E.4-9</t>
  </si>
  <si>
    <t>Insurance Status at the Time Medical Bills were Incurred of Massachusetts Residents Paying Medical Bills Over Time in 2023, Overall and by Chronic Condition Status</t>
  </si>
  <si>
    <t>F.1-1</t>
  </si>
  <si>
    <t>Ratio of Out of Pocket Health Care Spending to Income in Massachusetts in 2023, Overall and by Age Groups</t>
  </si>
  <si>
    <t>F.1-2</t>
  </si>
  <si>
    <t>Ratio of Out of Pocket Health Care Spending to Income in Massachusetts in 2023, Overall and by Sex</t>
  </si>
  <si>
    <t>F.1-3</t>
  </si>
  <si>
    <t>Ratio of Out of Pocket Health Care Spending to Income in Massachusetts in 2023, Overall and by Race/Ethnicity Groups</t>
  </si>
  <si>
    <t>F.1-4</t>
  </si>
  <si>
    <t>Ratio of Out of Pocket Health Care Spending to Income in Massachusetts in 2023, Overall and by Health/Disability Status</t>
  </si>
  <si>
    <t>F.1-5</t>
  </si>
  <si>
    <t>Ratio of Out of Pocket Health Care Spending to Income in Massachusetts in 2023, Overall and by Family Income Groups</t>
  </si>
  <si>
    <t>F.1-6</t>
  </si>
  <si>
    <t>Ratio of Out of Pocket Health Care Spending to Income in Massachusetts in 2023, Overall and by Region</t>
  </si>
  <si>
    <t>F.1-7</t>
  </si>
  <si>
    <t>Ratio of Out of Pocket Health Care Spending to Income in Massachusetts in 2023, Overall and by Health Insurance Status</t>
  </si>
  <si>
    <t>F.1-8</t>
  </si>
  <si>
    <t>F.1-9</t>
  </si>
  <si>
    <t>Ratio of Out of Pocket Health Care Spending to Income in Massachusetts in 2023, Overall and by Chronic Condition Status</t>
  </si>
  <si>
    <t>G.1-1</t>
  </si>
  <si>
    <t>Behavioral Health Care Access in Massachusetts in 2023, Overall and by Age Groups</t>
  </si>
  <si>
    <t>G.1-2</t>
  </si>
  <si>
    <t>Behavioral Health Care Access in Massachusetts in 2023, Overall and by Sex</t>
  </si>
  <si>
    <t>G.1-3</t>
  </si>
  <si>
    <t>Behavioral Health Care Access in Massachusetts in 2023, Overall and by Race/Ethnicity Groups</t>
  </si>
  <si>
    <t>G.1-4</t>
  </si>
  <si>
    <t>Behavioral Health Care Access in Massachusetts in 2023, Overall and by Health/Disability Status</t>
  </si>
  <si>
    <t>G.1-5</t>
  </si>
  <si>
    <t>Behavioral Health Care Access in Massachusetts in 2023, Overall and by Family Income Groups</t>
  </si>
  <si>
    <t>G.1-6</t>
  </si>
  <si>
    <t>Behavioral Health Care Access in Massachusetts in 2023, Overall and by Region</t>
  </si>
  <si>
    <t>G.1-7</t>
  </si>
  <si>
    <t>Behavioral Health Care Access in Massachusetts in 2023, Overall and by Health Insurance Status</t>
  </si>
  <si>
    <t>G.1-8</t>
  </si>
  <si>
    <t>G.1-9</t>
  </si>
  <si>
    <t>Behavioral Health Care Access in Massachusetts in 2023, Overall and by Chronic Condition Status</t>
  </si>
  <si>
    <t>G.2-1</t>
  </si>
  <si>
    <t>Behavioral Health Care Affordability and Out-of-Pocket Spending in Massachusetts in 2023, Overall and by Age Groups</t>
  </si>
  <si>
    <t>G.2-2</t>
  </si>
  <si>
    <t>Behavioral Health Care Affordability and Out-of-Pocket Spending in Massachusetts in 2023, Overall and by Sex</t>
  </si>
  <si>
    <t>G.2-3</t>
  </si>
  <si>
    <t>Behavioral Health Care Affordability and Out-of-Pocket Spending in Massachusetts in 2023, Overall and by Race/Ethnicity Groups</t>
  </si>
  <si>
    <t>G.2-4</t>
  </si>
  <si>
    <t>Behavioral Health Care Affordability and Out-of-Pocket Spending in Massachusetts in 2023, Overall and by Health/Disability Status</t>
  </si>
  <si>
    <t>G.2-5</t>
  </si>
  <si>
    <t>Behavioral Health Care Affordability and Out-of-Pocket Spending in Massachusetts in 2023, Overall and by Family Income Groups</t>
  </si>
  <si>
    <t>G.2-6</t>
  </si>
  <si>
    <t>Behavioral Health Care Affordability and Out-of-Pocket Spending in Massachusetts in 2023, Overall and by Region</t>
  </si>
  <si>
    <t>G.2-7</t>
  </si>
  <si>
    <t>Behavioral Health Care Affordability and Out-of-Pocket Spending in Massachusetts in 2023, Overall and by Health Insurance Status</t>
  </si>
  <si>
    <t>G.2-8</t>
  </si>
  <si>
    <t>G.2-9</t>
  </si>
  <si>
    <t>Behavioral Health Care Affordability and Out-of-Pocket Spending in Massachusetts in 2023, Overall and by Chronic Condition Status</t>
  </si>
  <si>
    <t>G.3-1</t>
  </si>
  <si>
    <t>Behavioral Health Care Affordability and Access in Massachusetts in 2023, Overall and by Age Groups</t>
  </si>
  <si>
    <t>G.3-2</t>
  </si>
  <si>
    <t>Behavioral Health Care Affordability and Access in Massachusetts in 2023, Overall and by Sex</t>
  </si>
  <si>
    <t>G.3-3</t>
  </si>
  <si>
    <t>Behavioral Health Care Affordability and Access in Massachusetts in 2023, Overall and by Race/Ethnicity Groups</t>
  </si>
  <si>
    <t>G.3-4</t>
  </si>
  <si>
    <t>Behavioral Health Care Affordability and Access in Massachusetts in 2023, Overall and by Health/Disability Status</t>
  </si>
  <si>
    <t>G.3-5</t>
  </si>
  <si>
    <t>Behavioral Health Care Affordability and Access in Massachusetts in 2023, Overall and by Family Income Groups</t>
  </si>
  <si>
    <t>G.3-6</t>
  </si>
  <si>
    <t>Behavioral Health Care Affordability and Access in Massachusetts in 2023, Overall and by Region</t>
  </si>
  <si>
    <t>G.3-7</t>
  </si>
  <si>
    <t>Behavioral Health Care Affordability and Access in Massachusetts in 2023, Overall and by Health Insurance Status</t>
  </si>
  <si>
    <t>G.3-8</t>
  </si>
  <si>
    <t>G.3-9</t>
  </si>
  <si>
    <t>Behavioral Health Care Affordability and Access in Massachusetts in 2023, Overall and by Chronic Condition Status</t>
  </si>
  <si>
    <t>H.1-1</t>
  </si>
  <si>
    <t>Use of Telehealth in Massachusetts in 2023, Overall and by Age Groups</t>
  </si>
  <si>
    <t>H.1-2</t>
  </si>
  <si>
    <t>Use of Telehealth in Massachusetts in 2023, Overall and by Sex</t>
  </si>
  <si>
    <t>H.1-3</t>
  </si>
  <si>
    <t>Use of Telehealth in Massachusetts in 2023, Overall and by Race/Ethnicity Groups</t>
  </si>
  <si>
    <t>H.1-4</t>
  </si>
  <si>
    <t>Use of Telehealth in Massachusetts in 2023, Overall and by Health/Disability Status</t>
  </si>
  <si>
    <t>H.1-5</t>
  </si>
  <si>
    <t>Use of Telehealth in Massachusetts in 2023, Overall and by Family Income Groups</t>
  </si>
  <si>
    <t>H.1-6</t>
  </si>
  <si>
    <t>Use of Telehealth in Massachusetts in 2023, Overall and by Region</t>
  </si>
  <si>
    <t>H.1-7</t>
  </si>
  <si>
    <t>Use of Telehealth in Massachusetts in 2023, Overall and by Health Insurance Status</t>
  </si>
  <si>
    <t>H.1-8</t>
  </si>
  <si>
    <t>H.1-9</t>
  </si>
  <si>
    <t>Use of Telehealth in Massachusetts in 2023, Overall and by Chronic Condition Status</t>
  </si>
  <si>
    <t>H.2-1</t>
  </si>
  <si>
    <t>Reported Use of In-person Visit Instead of Telehealth in Massachusetts in 2023, Overall and by Age Groups</t>
  </si>
  <si>
    <t>H.2-2</t>
  </si>
  <si>
    <t>Reported Use of In-person Visit Instead of Telehealth in Massachusetts in 2023, Overall and by Sex</t>
  </si>
  <si>
    <t>H.2-3</t>
  </si>
  <si>
    <t>Reported Use of In-person Visit Instead of Telehealth in Massachusetts in 2023, Overall and by Race/Ethnicity Groups</t>
  </si>
  <si>
    <t>H.2-4</t>
  </si>
  <si>
    <t>Reported Use of In-person Visit Instead of Telehealth in Massachusetts in 2023, Overall and by Health/Disability Status</t>
  </si>
  <si>
    <t>H.2-5</t>
  </si>
  <si>
    <t>Reported Use of In-person Visit Instead of Telehealth in Massachusetts in 2023, Overall and by Family Income Groups</t>
  </si>
  <si>
    <t>H.2-6</t>
  </si>
  <si>
    <t>Reported Use of In-person Visit Instead of Telehealth in Massachusetts in 2023, Overall and by Region</t>
  </si>
  <si>
    <t>H.2-7</t>
  </si>
  <si>
    <t>Reported Use of In-person Visit Instead of Telehealth in Massachusetts in 2023, Overall and by Health Insurance Status</t>
  </si>
  <si>
    <t>H.2-8</t>
  </si>
  <si>
    <t>H.2-9</t>
  </si>
  <si>
    <t>Reported Use of In-person Visit Instead of Telehealth in Massachusetts in 2023, Overall and by Chronic Condition Status</t>
  </si>
  <si>
    <t>H.3-1</t>
  </si>
  <si>
    <t>Reported Reason for Use of In-person Visit Instead of Telehealth in Massachusetts in 2023, Overall and by Age Groups</t>
  </si>
  <si>
    <t>H.3-2</t>
  </si>
  <si>
    <t>Reported Reason for Use of In-person Visit Instead of Telehealth in Massachusetts in 2023, Overall and by Sex</t>
  </si>
  <si>
    <t>H.3-3</t>
  </si>
  <si>
    <t>Reported Reason for Use of In-person Visit Instead of Telehealth in Massachusetts in 2023, Overall and by Race/Ethnicity Groups</t>
  </si>
  <si>
    <t>H.3-4</t>
  </si>
  <si>
    <t>Reported Reason for Use of In-person Visit Instead of Telehealth in Massachusetts in 2023, Overall and by Health/Disability Status</t>
  </si>
  <si>
    <t>H.3-5</t>
  </si>
  <si>
    <t>Reported Reason for Use of In-person Visit Instead of Telehealth in Massachusetts in 2023, Overall and by Family Income Groups</t>
  </si>
  <si>
    <t>H.3-6</t>
  </si>
  <si>
    <t>Reported Reason for Use of In-person Visit Instead of Telehealth in Massachusetts in 2023, Overall and by Region</t>
  </si>
  <si>
    <t>H.3-7</t>
  </si>
  <si>
    <t>Reported Reason for Use of In-person Visit Instead of Telehealth in Massachusetts in 2023, Overall and by Health Insurance Status</t>
  </si>
  <si>
    <t>H.3-8</t>
  </si>
  <si>
    <t>H.3-9</t>
  </si>
  <si>
    <t>Reported Reason for Use of In-person Visit Instead of Telehealth in Massachusetts in 2023, Overall and by Chronic Condition Status</t>
  </si>
  <si>
    <t>I.1-1</t>
  </si>
  <si>
    <t>Individual Unmet Needs Due to Cost in Massachusetts in 2023, Overall and by Age Groups</t>
  </si>
  <si>
    <t>I.1-2</t>
  </si>
  <si>
    <t>Individual Unmet Needs Due to Cost in Massachusetts in 2023, Overall and by Sex</t>
  </si>
  <si>
    <t>I.1-3</t>
  </si>
  <si>
    <t>Individual Unmet Needs Due to Cost in Massachusetts in 2023, Overall and by Race/Ethnicity Groups</t>
  </si>
  <si>
    <t>I.1-4</t>
  </si>
  <si>
    <t>Individual Unmet Needs Due to Cost in Massachusetts in 2023, Overall and by Health/Disability Status</t>
  </si>
  <si>
    <t>I.1-5</t>
  </si>
  <si>
    <t>Individual Unmet Needs Due to Cost in Massachusetts in 2023, Overall and by Family Income Groups</t>
  </si>
  <si>
    <t>I.1-6</t>
  </si>
  <si>
    <t>Individual Unmet Needs Due to Cost in Massachusetts in 2023, Overall and by Region</t>
  </si>
  <si>
    <t>I.1-7</t>
  </si>
  <si>
    <t>Individual Unmet Needs Due to Cost in Massachusetts in 2023, Overall and by Health Insurance Status</t>
  </si>
  <si>
    <t>I.1-8</t>
  </si>
  <si>
    <t>I.1-9</t>
  </si>
  <si>
    <t>Individual Unmet Needs Due to Cost in Massachusetts in 2023, Overall and by Chronic Condition Status</t>
  </si>
  <si>
    <t>Table A.1-1: Demographic, Health and Socioeconomic Characteristics of the Massachusetts Population in 2023,</t>
  </si>
  <si>
    <t>Overall and by Age Groups</t>
  </si>
  <si>
    <t>Children
(0 to 18)</t>
  </si>
  <si>
    <t>Non-elderly
adult (19 to
64)</t>
  </si>
  <si>
    <t>Elderly
adult
(65
and
older)</t>
  </si>
  <si>
    <t>Total
Population</t>
  </si>
  <si>
    <t>Age</t>
  </si>
  <si>
    <t>Children (0 to 18)</t>
  </si>
  <si>
    <t/>
  </si>
  <si>
    <t>Non-elderly adults (19 to 64)</t>
  </si>
  <si>
    <t>Elderly adults (65 and older)</t>
  </si>
  <si>
    <t>Sex</t>
  </si>
  <si>
    <t>Female</t>
  </si>
  <si>
    <t>Race/ethnicity</t>
  </si>
  <si>
    <t>White, non-Hispanic</t>
  </si>
  <si>
    <t>Black, non-Hispanic</t>
  </si>
  <si>
    <t>Asian, non-Hispanic</t>
  </si>
  <si>
    <t>Other or multiple races, non-Hispanic</t>
  </si>
  <si>
    <t>Hispanic</t>
  </si>
  <si>
    <t>Citizenship status</t>
  </si>
  <si>
    <t>U.S. citizen</t>
  </si>
  <si>
    <t>Health status</t>
  </si>
  <si>
    <t>Excellent/very good</t>
  </si>
  <si>
    <t>Good</t>
  </si>
  <si>
    <t>Fair/poor</t>
  </si>
  <si>
    <t>Activity limitation status</t>
  </si>
  <si>
    <t>Activities are limited by health problem</t>
  </si>
  <si>
    <t>Chronic health condition status</t>
  </si>
  <si>
    <t>One condition</t>
  </si>
  <si>
    <t>Two or more conditions</t>
  </si>
  <si>
    <t>No chronic conditions</t>
  </si>
  <si>
    <t>Family type</t>
  </si>
  <si>
    <t>Single-parent family with children</t>
  </si>
  <si>
    <t>Two-parent family with children</t>
  </si>
  <si>
    <t>Married couple without children</t>
  </si>
  <si>
    <t>Single individual without children</t>
  </si>
  <si>
    <t>Highest educational attainment of adults in family</t>
  </si>
  <si>
    <t>Less than high school</t>
  </si>
  <si>
    <t>High school graduate or GED</t>
  </si>
  <si>
    <t>Some college or associate degree</t>
  </si>
  <si>
    <t>4 year college degree or more</t>
  </si>
  <si>
    <t>Work status of adults in family</t>
  </si>
  <si>
    <t>No adults working for pay</t>
  </si>
  <si>
    <t>One or more adults working for pay</t>
  </si>
  <si>
    <t>Family income relative to the Federal Poverty Level (FPL)</t>
  </si>
  <si>
    <t>At or below 138% of the FPL</t>
  </si>
  <si>
    <t>Between 139 and 299% of the FPL</t>
  </si>
  <si>
    <t>Between 300 and 399% of the FPL</t>
  </si>
  <si>
    <t>At or above 400% of the FPL</t>
  </si>
  <si>
    <t>Homeownership status</t>
  </si>
  <si>
    <t>Owned or being bought</t>
  </si>
  <si>
    <t>Region</t>
  </si>
  <si>
    <t>Western MA</t>
  </si>
  <si>
    <t>Central MA</t>
  </si>
  <si>
    <t>Northeast MA</t>
  </si>
  <si>
    <t>Metro West</t>
  </si>
  <si>
    <t>Metro Boston</t>
  </si>
  <si>
    <t>Metro South</t>
  </si>
  <si>
    <t>Southcoast</t>
  </si>
  <si>
    <t>Cape and Islands</t>
  </si>
  <si>
    <t>Source: 2023 Massachusetts Health Insurance Survey</t>
  </si>
  <si>
    <r>
      <rPr>
        <vertAlign val="superscript"/>
        <sz val="9.5"/>
        <color rgb="FF112277"/>
        <rFont val="Arial"/>
        <family val="2"/>
      </rPr>
      <t>1</t>
    </r>
    <r>
      <rPr>
        <sz val="9.5"/>
        <color rgb="FF112277"/>
        <rFont val="Arial"/>
        <family val="2"/>
      </rPr>
      <t>Families are defined based on the household members who typically would be included in the target person's health insurance unit (HIU). See 2023 MHIS Methodology Report for more information.</t>
    </r>
  </si>
  <si>
    <r>
      <rPr>
        <vertAlign val="superscript"/>
        <sz val="9.5"/>
        <color rgb="FF112277"/>
        <rFont val="Arial"/>
        <family val="2"/>
      </rPr>
      <t>2</t>
    </r>
    <r>
      <rPr>
        <sz val="9.5"/>
        <color rgb="FF112277"/>
        <rFont val="Arial"/>
        <family val="2"/>
      </rPr>
      <t>18 year olds are counted as children</t>
    </r>
  </si>
  <si>
    <t>Return to Table of Contents</t>
  </si>
  <si>
    <t>Table A.1-2: Demographic, Health and Socioeconomic Characteristics of the Massachusetts Population in 2023,</t>
  </si>
  <si>
    <t>Overall and by Sex</t>
  </si>
  <si>
    <t>Male</t>
  </si>
  <si>
    <t>Table A.1-3: Demographic, Health and Socioeconomic Characteristics of the Massachusetts Population in 2023,</t>
  </si>
  <si>
    <t>Overall and by Race/Ethnicity Groups</t>
  </si>
  <si>
    <t>White,
non-Hispanic</t>
  </si>
  <si>
    <t>Black,
non-Hispanic</t>
  </si>
  <si>
    <t>Asian,
non-Hispanic</t>
  </si>
  <si>
    <t>Other or multiple races,
non-Hispanic</t>
  </si>
  <si>
    <t>Table A.1-4: Demographic, Health and Socioeconomic Characteristics of the Massachusetts Population in 2023,</t>
  </si>
  <si>
    <t>Overall and by Health/Disability Status</t>
  </si>
  <si>
    <t>Good or
excellent
health</t>
  </si>
  <si>
    <t>Fair
or
poor
health</t>
  </si>
  <si>
    <t>.</t>
  </si>
  <si>
    <t>Table A.1-5: Demographic, Health and Socioeconomic Characteristics of the Massachusetts Population in 2023,</t>
  </si>
  <si>
    <t>Overall and by Family Income Groups</t>
  </si>
  <si>
    <t>At or
below
138%
of the
FPL</t>
  </si>
  <si>
    <t>Between
139 and
299% of
the FPL</t>
  </si>
  <si>
    <t>Between
300 and
399% of
the FPL</t>
  </si>
  <si>
    <t>At or
above
400%
of the
FPL</t>
  </si>
  <si>
    <t>Table A.1-6: Demographic, Health and Socioeconomic Characteristics of the Massachusetts Population in 2023,</t>
  </si>
  <si>
    <t>Overall and by Region</t>
  </si>
  <si>
    <t>Western
MA</t>
  </si>
  <si>
    <t>Central
MA</t>
  </si>
  <si>
    <t>Northeast
MA</t>
  </si>
  <si>
    <t>Metro
West</t>
  </si>
  <si>
    <t>Metro
Boston</t>
  </si>
  <si>
    <t>Metro
South</t>
  </si>
  <si>
    <t>Cape
and
Islands</t>
  </si>
  <si>
    <t>Missing</t>
  </si>
  <si>
    <t>Table A.1-7: Demographic, Health and Socioeconomic Characteristics of the Massachusetts Population in 2023,</t>
  </si>
  <si>
    <t>Overall and by Health Insurance Status</t>
  </si>
  <si>
    <t>Ever
uninsured
in past 12
months</t>
  </si>
  <si>
    <t>Insured
all of
past 12
months</t>
  </si>
  <si>
    <t>Table A.1-8: Demographic, Health and Socioeconomic Characteristics of the Massachusetts Population in 2023,</t>
  </si>
  <si>
    <t>Not
insured
at time
of
survey</t>
  </si>
  <si>
    <t>Insured
at time
of
survey</t>
  </si>
  <si>
    <t>Table A.1-9: Demographic, Health and Socioeconomic Characteristics of the Massachusetts Population in 2023,</t>
  </si>
  <si>
    <t>Overall and by Chronic Condition Status</t>
  </si>
  <si>
    <t>One
condition</t>
  </si>
  <si>
    <t>Two or
more
conditions</t>
  </si>
  <si>
    <t>No
chronic
conditions</t>
  </si>
  <si>
    <t>Table B.1-1: Health Insurance Coverage in Massachusetts in 2023,</t>
  </si>
  <si>
    <t>Outcome</t>
  </si>
  <si>
    <t>Sample
Size</t>
  </si>
  <si>
    <t>Population</t>
  </si>
  <si>
    <t>Percent</t>
  </si>
  <si>
    <t>95% CI
Low</t>
  </si>
  <si>
    <t>95% CI
High</t>
  </si>
  <si>
    <t>Insured at the time of the survey</t>
  </si>
  <si>
    <t>Total Population</t>
  </si>
  <si>
    <t>Insured at any time in the past 12 months</t>
  </si>
  <si>
    <t>Insured for less than 6 months in the past 12 months</t>
  </si>
  <si>
    <t>Insured for 6 months or more in the past 12 months</t>
  </si>
  <si>
    <t>Always insured in the past 12 months</t>
  </si>
  <si>
    <t>Gained coverage over past 12 months</t>
  </si>
  <si>
    <t>Insured at the time of the survey and insured for 2 years or more</t>
  </si>
  <si>
    <t>Insured at the time of the survey and insured for 5 years or more</t>
  </si>
  <si>
    <t>Made a transition and transitioned to current coverage from uninsurance</t>
  </si>
  <si>
    <t>Made a transition and transitioned to current coverage from some other type of health insurance coverage</t>
  </si>
  <si>
    <t>Notes: CI is confidence interval.</t>
  </si>
  <si>
    <t>Categories may not total to 100% due to nonresponse</t>
  </si>
  <si>
    <t>Estimates for which the sample size is less than 50 respondents are not reported</t>
  </si>
  <si>
    <r>
      <rPr>
        <vertAlign val="superscript"/>
        <sz val="9.5"/>
        <color rgb="FF112277"/>
        <rFont val="Arial"/>
        <family val="2"/>
      </rPr>
      <t>1</t>
    </r>
    <r>
      <rPr>
        <sz val="9.5"/>
        <color rgb="FF112277"/>
        <rFont val="Arial"/>
        <family val="2"/>
      </rPr>
      <t>18 year olds are counted as children</t>
    </r>
  </si>
  <si>
    <t>Table B.1-2: Health Insurance Coverage in Massachusetts in 2023,</t>
  </si>
  <si>
    <t>Table B.1-3: Health Insurance Coverage in Massachusetts in 2023,</t>
  </si>
  <si>
    <t>Race</t>
  </si>
  <si>
    <t>Table B.1-4: Health Insurance Coverage in Massachusetts in 2023,</t>
  </si>
  <si>
    <t>Health Status</t>
  </si>
  <si>
    <t>Good or excellent health</t>
  </si>
  <si>
    <t>Fair or poor health</t>
  </si>
  <si>
    <t>Table B.1-5: Health Insurance Coverage in Massachusetts in 2023,</t>
  </si>
  <si>
    <t>Family Income</t>
  </si>
  <si>
    <t>Table B.1-6: Health Insurance Coverage in Massachusetts in 2023,</t>
  </si>
  <si>
    <t>Table B.1-9: Health Insurance Coverage in Massachusetts in 2023,</t>
  </si>
  <si>
    <t>Chronic Condition Status</t>
  </si>
  <si>
    <t>Table B.2-1: Uninsurance Rate in Massachusetts in 2023,</t>
  </si>
  <si>
    <t>Uninsured at the time of the survey</t>
  </si>
  <si>
    <t>Uninsured at any time in the past 12 months</t>
  </si>
  <si>
    <t>Uninsured for less than 6 months in the past 12 months</t>
  </si>
  <si>
    <t>Uninsured for 6 months or more in the past 12 months</t>
  </si>
  <si>
    <t>Always uninsured in the past 12 months</t>
  </si>
  <si>
    <t>Lost coverage over past 12 months</t>
  </si>
  <si>
    <t>Uninsured for 2 years or more</t>
  </si>
  <si>
    <t>Uninsured for 5 years or more</t>
  </si>
  <si>
    <t>Among the uninsured, a reason for uninsurance is related to costs of coverage</t>
  </si>
  <si>
    <t>Someone in family went without health insurance coverage in immedate family in the past 12 months</t>
  </si>
  <si>
    <t>Table B.2-2: Uninsurance Rate in Massachusetts in 2023,</t>
  </si>
  <si>
    <t>Table B.2-3: Uninsurance Rate in Massachusetts in 2023,</t>
  </si>
  <si>
    <t>Table B.2-4: Uninsurance Rate in Massachusetts in 2023,</t>
  </si>
  <si>
    <t>Table B.2-5: Uninsurance Rate in Massachusetts in 2023,</t>
  </si>
  <si>
    <t>Table B.2-6: Uninsurance Rate in Massachusetts in 2023,</t>
  </si>
  <si>
    <t>Table B.2-9: Uninsurance Rate in Massachusetts in 2023,</t>
  </si>
  <si>
    <t>Table B.3-1: Reported Type of Health Insurance Coverage at the Time of the Survey in Massachusetts in 2023,</t>
  </si>
  <si>
    <t>Overall and by Age Groups*</t>
  </si>
  <si>
    <t>Employer-sponsored insurance</t>
  </si>
  <si>
    <t>Medicare</t>
  </si>
  <si>
    <t>MassHealth or ConnectorCare</t>
  </si>
  <si>
    <t>Private non-group coverage, including Connector Health Plan</t>
  </si>
  <si>
    <t>Other coverage or coverage type not reported</t>
  </si>
  <si>
    <t>Among the insured, had a health insurance plan with a deductible at the time of survey</t>
  </si>
  <si>
    <t>Among the privately insured at the time of survey, had a high-deductible health insurance plan (deductible of at least $1,500 for single coverage or $3,000 for family coverage)</t>
  </si>
  <si>
    <t>*Hierarchy is in the following order: Employer-sponsored Insurance, Medicare, MassHealth or ConnectorCare, Private non-Group coverage or Other Public Insurance, and Other.</t>
  </si>
  <si>
    <t>Table B.3-2: Reported Type of Health Insurance Coverage at the Time of the Survey in Massachusetts in 2023,</t>
  </si>
  <si>
    <t>Overall and by Sex*</t>
  </si>
  <si>
    <t>Table B.3-3: Reported Type of Health Insurance Coverage at the Time of the Survey in Massachusetts in 2023,</t>
  </si>
  <si>
    <t>Overall and by Race/Ethnicity Groups*</t>
  </si>
  <si>
    <t>Table B.3-4: Reported Type of Health Insurance Coverage at the Time of the Survey in Massachusetts in 2023,</t>
  </si>
  <si>
    <t>Overall and by Health/Disability Status*</t>
  </si>
  <si>
    <t>Table B.3-5: Reported Type of Health Insurance Coverage at the Time of the Survey in Massachusetts in 2023,</t>
  </si>
  <si>
    <t>Overall and by Family Income Groups*</t>
  </si>
  <si>
    <t>Table B.3-6: Reported Type of Health Insurance Coverage at the Time of the Survey in Massachusetts in 2023,</t>
  </si>
  <si>
    <t>Overall and by Region*</t>
  </si>
  <si>
    <t>Table B.3-9: Reported Type of Health Insurance Coverage at the Time of the Survey in Massachusetts in 2023,</t>
  </si>
  <si>
    <t>Overall and by Chronic Condition Status*</t>
  </si>
  <si>
    <t>Table C.1-1: Health Care Access and Use in Massachusetts in 2023,</t>
  </si>
  <si>
    <t>Has a usual source of health care (excluding the emergency department)</t>
  </si>
  <si>
    <t>Had a primary care provider at the time of the survey</t>
  </si>
  <si>
    <t>Had a visit to a general doctor or specialist in the past 12 months</t>
  </si>
  <si>
    <t>Had a visit to a general doctor in the past 12 months</t>
  </si>
  <si>
    <t>Had a visit to a nurse practitioner, physicians assistant, or midwife in the past 12 months</t>
  </si>
  <si>
    <t>Had a visit to a general doctor, nurse practitioner, physician's assistant or midwife for preventive care in past 12 months</t>
  </si>
  <si>
    <t>Had a visit to a specialist in the past 12 months</t>
  </si>
  <si>
    <t>Had a visit for dental care in the past 12 months</t>
  </si>
  <si>
    <t>Took one or more prescription drugs in the past 12 months</t>
  </si>
  <si>
    <t>Table C.1-2: Health Care Access and Use in Massachusetts in 2023,</t>
  </si>
  <si>
    <t>Table C.1-3: Health Care Access and Use in Massachusetts in 2023,</t>
  </si>
  <si>
    <t>Table C.1-4: Health Care Access and Use in Massachusetts in 2023,</t>
  </si>
  <si>
    <t>Table C.1-5: Health Care Access and Use in Massachusetts in 2023,</t>
  </si>
  <si>
    <t>Table C.1-6: Health Care Access and Use in Massachusetts in 2023,</t>
  </si>
  <si>
    <t>Table C.1-7: Health Care Access and Use in Massachusetts in 2023,</t>
  </si>
  <si>
    <t>Health Insurance Status</t>
  </si>
  <si>
    <t>Ever uninsured in past 12 months</t>
  </si>
  <si>
    <t>Insured all of past 12 months</t>
  </si>
  <si>
    <t>Table C.1-8: Health Care Access and Use in Massachusetts in 2023,</t>
  </si>
  <si>
    <t>Not insured at time of survey</t>
  </si>
  <si>
    <t>Insured at time of survey</t>
  </si>
  <si>
    <t>Table C.1-9: Health Care Access and Use in Massachusetts in 2023,</t>
  </si>
  <si>
    <t>Table C.2-1: Hospital and Emergency Department Use and Difficulties Getting Health Care in Massachusetts in 2023,</t>
  </si>
  <si>
    <t>Any emergency department visit in the past 12 months</t>
  </si>
  <si>
    <t>More than one emergency department visit in the past 12 months</t>
  </si>
  <si>
    <t>Any difficulties accessing care in the past 12 months</t>
  </si>
  <si>
    <t>Unable to get an appointment with a doctor's office or clinic as soon as needed in the past 12 months</t>
  </si>
  <si>
    <t>Unable to get an appointment with a specialist as soon as needed in the past 12 months</t>
  </si>
  <si>
    <t>Told doctor's office or clinic did not accept health insurance type in the past 12 months</t>
  </si>
  <si>
    <t>Told doctor's office or clinic was not accepting new patients in the past 12 months</t>
  </si>
  <si>
    <t>Unable to get an appointment with a doctor's office or clinic because of transportation issues in the past 12 months</t>
  </si>
  <si>
    <t>Table C.2-2: Hospital and Emergency Department Use and Difficulties Getting Health Care in Massachusetts in 2023,</t>
  </si>
  <si>
    <t>Table C.2-3: Hospital and Emergency Department Use and Difficulties Getting Health Care in Massachusetts in 2023,</t>
  </si>
  <si>
    <t>Table C.2-4: Hospital and Emergency Department Use and Difficulties Getting Health Care in Massachusetts in 2023,</t>
  </si>
  <si>
    <t>Table C.2-5: Hospital and Emergency Department Use and Difficulties Getting Health Care in Massachusetts in 2023,</t>
  </si>
  <si>
    <t>Table C.2-6: Hospital and Emergency Department Use and Difficulties Getting Health Care in Massachusetts in 2023,</t>
  </si>
  <si>
    <t>Table C.2-7: Hospital and Emergency Department Use and Difficulties Getting Health Care in Massachusetts in 2023,</t>
  </si>
  <si>
    <t>Table C.2-8: Hospital and Emergency Department Use and Difficulties Getting Health Care in Massachusetts in 2023,</t>
  </si>
  <si>
    <t>Table C.2-9: Hospital and Emergency Department Use and Difficulties Getting Health Care in Massachusetts in 2023,</t>
  </si>
  <si>
    <t>Table C.3-1: Type of Emergency Department Use Among Residents Who Had an Emergency Department Visit in the Past 12 Months in Massachusetts in 2023,</t>
  </si>
  <si>
    <t>Most recent emergency department visit in past 12 months was for a non-emergency condition</t>
  </si>
  <si>
    <t>Among those with an emergency department visit for non-emergency care, most recent visit in past 12 months was because unable to get an appointment at a doctor's office or clinic as soon as needed</t>
  </si>
  <si>
    <t>Among those with an emergency department visit for non-emergency care, most recent visit in past 12 months was because needed care after normal operating hours at the doctor's office or clinic</t>
  </si>
  <si>
    <t>Among those with an emergency department visit for non-emergency care, most recent visit in past 12 months was because they owed money to the doctor's office or clinic</t>
  </si>
  <si>
    <t>Among those with an emergency department visit for non-emergency care, most recent visit in past 12 months was because it was more convenient to go to the hospital emergency department</t>
  </si>
  <si>
    <t>Most recent emergency department visit in past 12 months was for a condition related to physical health</t>
  </si>
  <si>
    <t>Most recent emergency department visit in past 12 months was for a condition related to mental health</t>
  </si>
  <si>
    <t>Most recent emergency department visit in past 12 months was for a condition related to alcohol/substance use disorder</t>
  </si>
  <si>
    <t>Most recent emergency department visit in past 12 months was for a condition related to mental health or alcohol/substance use disorder</t>
  </si>
  <si>
    <t>Table C.3-2: Type of Emergency Department Use Among Residents Who Had an Emergency Department Visit in the Past 12 Months in Massachusetts in 2023,</t>
  </si>
  <si>
    <t>Table C.3-3: Type of Emergency Department Use Among Residents Who Had an Emergency Department Visit in the Past 12 Months in Massachusetts in 2023,</t>
  </si>
  <si>
    <t>Table C.3-4: Type of Emergency Department Use Among Residents Who Had an Emergency Department Visit in the Past 12 Months in Massachusetts in 2023,</t>
  </si>
  <si>
    <t>Table C.3-5: Type of Emergency Department Use Among Residents Who Had an Emergency Department Visit in the Past 12 Months in Massachusetts in 2023,</t>
  </si>
  <si>
    <t>Table C.3-6: Type of Emergency Department Use Among Residents Who Had an Emergency Department Visit in the Past 12 Months in Massachusetts in 2023,</t>
  </si>
  <si>
    <t>Table C.3-7: Type of Emergency Department Use Among Residents Who Had an Emergency Department Visit in the Past 12 Months in Massachusetts in 2023,</t>
  </si>
  <si>
    <t>Table suppressed due to small sample size.</t>
  </si>
  <si>
    <t>Table C.3-8: Type of Emergency Department Use Among Residents Who Had an Emergency Department Visit in the Past 12 Months in Massachusetts in 2023,</t>
  </si>
  <si>
    <t>Table C.3-9: Type of Emergency Department Use Among Residents Who Had an Emergency Department Visit in the Past 12 Months in Massachusetts in 2023,</t>
  </si>
  <si>
    <t>Table D.1-1: Health Care Affordability Issues for Residents and their Families in Massachusetts in 2023,</t>
  </si>
  <si>
    <t>Any affordability issues in immediate family in past 12 months</t>
  </si>
  <si>
    <t>2 or more affordability issues in immediate family in past 12 months</t>
  </si>
  <si>
    <t>Table D.1-2: Health Care Affordability Issues for Residents and their Families in Massachusetts in 2023,</t>
  </si>
  <si>
    <t>Table D.1-3: Health Care Affordability Issues for Residents and their Families in Massachusetts in 2023,</t>
  </si>
  <si>
    <t>Table D.1-4: Health Care Affordability Issues for Residents and their Families in Massachusetts in 2023,</t>
  </si>
  <si>
    <t>Family Health Status</t>
  </si>
  <si>
    <t>Everyone in family had good or excellent health</t>
  </si>
  <si>
    <t>Someone in family had fair or poor health or was limited in activities</t>
  </si>
  <si>
    <t>Table D.1-5: Health Care Affordability Issues for Residents and their Families in Massachusetts in 2023,</t>
  </si>
  <si>
    <t>Table D.1-6: Health Care Affordability Issues for Residents and their Families in Massachusetts in 2023,</t>
  </si>
  <si>
    <t>Table D.1-7: Health Care Affordability Issues for Residents and their Families in Massachusetts in 2023,</t>
  </si>
  <si>
    <t>Family Health Insurance Status</t>
  </si>
  <si>
    <t>Someone in family went without insurance in past 12 months</t>
  </si>
  <si>
    <t>Everyone in family insured all of past 12 months</t>
  </si>
  <si>
    <t>Table D.1-8: Health Care Affordability Issues for Residents and their Families in Massachusetts in 2023,</t>
  </si>
  <si>
    <t>Table D.1-9: Health Care Affordability Issues for Residents and their Families in Massachusetts in 2023,</t>
  </si>
  <si>
    <t>Table D.2-1: Unmet Need Due to Cost for Residents and their Families in Massachusetts in 2023,</t>
  </si>
  <si>
    <t>Any family unmet need for health care in the past 12 months because of the cost of care</t>
  </si>
  <si>
    <t>Any family unmet need for doctor care in the past 12 months because of the cost of care</t>
  </si>
  <si>
    <t>Any family unmet need for nurse, physician's assistant, or midwife care in the past 12 months because of the cost of care</t>
  </si>
  <si>
    <t>Any family unmet need for specialist care in the past 12 months because of the cost of care</t>
  </si>
  <si>
    <t>Any family unmet need for dental care in the past 12 months because of the cost of care</t>
  </si>
  <si>
    <t>Any family unmet need for vision care in the past 12 months because of the cost of care</t>
  </si>
  <si>
    <t>Any family unmet need for behavioral health care in the past 12 months because of the cost of care</t>
  </si>
  <si>
    <t>Any family unmet need for mental health care or counseling in the past 12 months because of the cost of care</t>
  </si>
  <si>
    <t>Any family unmet need for alcohol or substance abuse treatment or care in the past 12 months because of cost of care</t>
  </si>
  <si>
    <t>Any family unmet need for medical equipment in the past 12 months because of the costs</t>
  </si>
  <si>
    <t>Any family unmet need for prescription drugs in the past 12 months because of the costs</t>
  </si>
  <si>
    <t>Table D.2-2: Unmet Need Due to Cost for Residents and their Families in Massachusetts in 2023,</t>
  </si>
  <si>
    <t>Table D.2-3: Unmet Need Due to Cost for Residents and their Families in Massachusetts in 2023,</t>
  </si>
  <si>
    <t>Table D.2-4: Unmet Need Due to Cost for Residents and their Families in Massachusetts in 2023,</t>
  </si>
  <si>
    <t>Table D.2-5: Unmet Need Due to Cost for Residents and their Families in Massachusetts in 2023,</t>
  </si>
  <si>
    <t>Table D.2-6: Unmet Need Due to Cost for Residents and their Families in Massachusetts in 2023,</t>
  </si>
  <si>
    <t>Table D.2-7: Unmet Need Due to Cost for Residents and their Families in Massachusetts in 2023,</t>
  </si>
  <si>
    <t>Table D.2-8: Unmet Need Due to Cost for Residents and their Families in Massachusetts in 2023,</t>
  </si>
  <si>
    <t>Table D.2-9: Unmet Need Due to Cost for Residents and their Families in Massachusetts in 2023,</t>
  </si>
  <si>
    <t>Table E.1-1: Problems Paying Family Medical Bills in Massachusetts in 2023,</t>
  </si>
  <si>
    <t>Had problems paying medical bills in the past 12 months</t>
  </si>
  <si>
    <t>Among residents with problems paying bills, had problems paying medical bills for emergency care in last 12 months</t>
  </si>
  <si>
    <t>Among residents with problems paying bills, had problems paying medical bills for on-going care for chronic condition/long-term health problem in last 12 months</t>
  </si>
  <si>
    <t>Among residents with problems paying bills, had problems paying medical bills for medical test/surgical procedure in last 12 months</t>
  </si>
  <si>
    <t>Among residents with problems paying bills, had problems paying medical bills for dental care in last 12 months</t>
  </si>
  <si>
    <t>Among residents with problems paying bills, had problems paying medical bills for prescription drugs in last 12 months</t>
  </si>
  <si>
    <t>Among residents with problems paying bills, had problems paying medical bills for birth of a child in last 12 months</t>
  </si>
  <si>
    <t>Among residents with problems paying bills, had problems paying medical bills for mental health care in last 12 months</t>
  </si>
  <si>
    <t>Among residents with problems paying bills, had problems paying medical bills for something else in last 12 months</t>
  </si>
  <si>
    <t>Table E.1-2: Problems Paying Family Medical Bills in Massachusetts in 2023,</t>
  </si>
  <si>
    <t>Table E.1-3: Problems Paying Family Medical Bills in Massachusetts in 2023,</t>
  </si>
  <si>
    <t>Table E.1-4: Problems Paying Family Medical Bills in Massachusetts in 2023,</t>
  </si>
  <si>
    <t>Table E.1-5: Problems Paying Family Medical Bills in Massachusetts in 2023,</t>
  </si>
  <si>
    <t>Table E.1-6: Problems Paying Family Medical Bills in Massachusetts in 2023,</t>
  </si>
  <si>
    <t>Table E.1-7: Problems Paying Family Medical Bills in Massachusetts in 2023,</t>
  </si>
  <si>
    <t>Table E.1-8: Problems Paying Family Medical Bills in Massachusetts in 2023,</t>
  </si>
  <si>
    <t>Remainder of table suppressed due to small sample size.</t>
  </si>
  <si>
    <t>Table E.1-9: Problems Paying Family Medical Bills in Massachusetts in 2023,</t>
  </si>
  <si>
    <t>Table E.2-1: Medical Debt in Massachusetts in 2023,</t>
  </si>
  <si>
    <t>Have medical bills that are being paid off over time</t>
  </si>
  <si>
    <t>Non-elderly adult (19 to 64)</t>
  </si>
  <si>
    <t>Elderly adult (65 and older)</t>
  </si>
  <si>
    <t>Among residents with medical bills that are being paid off over time, have medical bills of less than $2000</t>
  </si>
  <si>
    <t>Among residents with medical bills that are being paid off over time, have medical bills of $2000 to $8000</t>
  </si>
  <si>
    <t>Among residents with medical bills that are being paid off over time, have medical bills of $8000 or more</t>
  </si>
  <si>
    <t>Among residents with medical bills that are being paid off over time, have medical bills from the last year</t>
  </si>
  <si>
    <t>Among residents with medical bills that are being paid off over time, have medical bills from one to five years ago</t>
  </si>
  <si>
    <t>Among residents with medical bills that are being paid off over time, have medical bills from more than five years ago</t>
  </si>
  <si>
    <t>Table E.2-2: Medical Debt in Massachusetts in 2023,</t>
  </si>
  <si>
    <t>Table E.2-3: Medical Debt in Massachusetts in 2023,</t>
  </si>
  <si>
    <t>Table E.2-4: Medical Debt in Massachusetts in 2023,</t>
  </si>
  <si>
    <t>Table E.2-5: Medical Debt in Massachusetts in 2023,</t>
  </si>
  <si>
    <t>Table E.2-6: Medical Debt in Massachusetts in 2023,</t>
  </si>
  <si>
    <t>Table E.2-7: Medical Debt in Massachusetts in 2023,</t>
  </si>
  <si>
    <t>Table E.2-8: Medical Debt in Massachusetts in 2023,</t>
  </si>
  <si>
    <t>Table E.2-9: Medical Debt in Massachusetts in 2023,</t>
  </si>
  <si>
    <t>Table E.3-1: Financial Impact on those with Problems Paying Medical Bills and Medical Debt in Massachusetts in 2023,</t>
  </si>
  <si>
    <t>Have a high out-of-pocket to income ratio ( out-of-pocket costs are &gt;5% of income for families below 200% FPL or &gt;10% of income for families at or above 200% FPL)</t>
  </si>
  <si>
    <t>Have had problems paying rent or mortgage in the past 12 months</t>
  </si>
  <si>
    <t>Have had problems paying utility bills in the past 12 months</t>
  </si>
  <si>
    <t>Have had problems paying credit card or other bills in the past 12 months</t>
  </si>
  <si>
    <t>Have had problems paying for health insurance in the past 12 months</t>
  </si>
  <si>
    <t>Have had problems paying for prescription drugs in the past 12 months</t>
  </si>
  <si>
    <t>Table E.3-2: Financial Impact on those with Problems Paying Medical Bills and Medical Debt in Massachusetts in 2023,</t>
  </si>
  <si>
    <t>Table E.3-3: Financial Impact on those with Problems Paying Medical Bills and Medical Debt in Massachusetts in 2023,</t>
  </si>
  <si>
    <t>Table E.3-4: Financial Impact on those with Problems Paying Medical Bills and Medical Debt in Massachusetts in 2023,</t>
  </si>
  <si>
    <t>Table E.3-5: Financial Impact on those with Problems Paying Medical Bills and Medical Debt in Massachusetts in 2023,</t>
  </si>
  <si>
    <t>Table E.3-6: Financial Impact on those with Problems Paying Medical Bills and Medical Debt in Massachusetts in 2023,</t>
  </si>
  <si>
    <t>Table E.3-7: Financial Impact on those with Problems Paying Medical Bills and Medical Debt in Massachusetts in 2023,</t>
  </si>
  <si>
    <t>Table E.3-8: Financial Impact on those with Problems Paying Medical Bills and Medical Debt in Massachusetts in 2023,</t>
  </si>
  <si>
    <t>Table E.3-9: Financial Impact on those with Problems Paying Medical Bills and Medical Debt in Massachusetts in 2023,</t>
  </si>
  <si>
    <t>Table E.4-1: Insurance Status at the Time Medical Bills were Incurred of Massachusetts Residents Paying</t>
  </si>
  <si>
    <t>Medical Bills Over Time in 2023, Overall and by Age Groups</t>
  </si>
  <si>
    <t>Did not have health insurance</t>
  </si>
  <si>
    <t>Had health insurance</t>
  </si>
  <si>
    <t>Incurred bills both when insured and when not insured</t>
  </si>
  <si>
    <t>Care that was not covered by health plan</t>
  </si>
  <si>
    <t>Care that required co-payments or co-insurance under health plan</t>
  </si>
  <si>
    <t>Care that had to be paid for as part of the deductible under health plan</t>
  </si>
  <si>
    <t>Table E.4-2: Insurance Status at the Time Medical Bills were Incurred of Massachusetts Residents Paying</t>
  </si>
  <si>
    <t>Medical Bills Over Time in 2023, Overall and by Sex</t>
  </si>
  <si>
    <t>Table E.4-3: Insurance Status at the Time Medical Bills were Incurred of Massachusetts Residents Paying</t>
  </si>
  <si>
    <t>Medical Bills Over Time in 2023, Overall and by Race/Ethnicity Groups</t>
  </si>
  <si>
    <t>Table E.4-4: Insurance Status at the Time Medical Bills were Incurred of Massachusetts Residents Paying</t>
  </si>
  <si>
    <t>Medical Bills Over Time in 2023, Overall and by Health/Disability Status</t>
  </si>
  <si>
    <t>Table E.4-5: Insurance Status at the Time Medical Bills were Incurred of Massachusetts Residents Paying</t>
  </si>
  <si>
    <t>Medical Bills Over Time in 2023, Overall and by Family Income Groups</t>
  </si>
  <si>
    <t>Table E.4-6: Insurance Status at the Time Medical Bills were Incurred of Massachusetts Residents Paying</t>
  </si>
  <si>
    <t>Medical Bills Over Time in 2023, Overall and by Region</t>
  </si>
  <si>
    <t>Table E.4-7: Insurance Status at the Time Medical Bills were Incurred of Massachusetts Residents Paying</t>
  </si>
  <si>
    <t>Medical Bills Over Time in 2023, Overall and by Health Insurance Status</t>
  </si>
  <si>
    <t>Table E.4-8: Insurance Status at the Time Medical Bills were Incurred of Massachusetts Residents Paying</t>
  </si>
  <si>
    <t>Table E.4-9: Insurance Status at the Time Medical Bills were Incurred of Massachusetts Residents Paying</t>
  </si>
  <si>
    <t>Medical Bills Over Time in 2023, Overall and by Chronic Condition Status</t>
  </si>
  <si>
    <t>Table F.1-1: Ratio of Out of Pocket Health Care Spending to Income in Massachusetts in 2023,</t>
  </si>
  <si>
    <t>Less than 5%</t>
  </si>
  <si>
    <t>Between 5% and 10%</t>
  </si>
  <si>
    <t>10% or more</t>
  </si>
  <si>
    <t>Did not use care</t>
  </si>
  <si>
    <t>Table F.1-2: Ratio of Out of Pocket Health Care Spending to Income in Massachusetts in 2023,</t>
  </si>
  <si>
    <t>Table F.1-3: Ratio of Out of Pocket Health Care Spending to Income in Massachusetts in 2023,</t>
  </si>
  <si>
    <t>Table F.1-4: Ratio of Out of Pocket Health Care Spending to Income in Massachusetts in 2023,</t>
  </si>
  <si>
    <t>Table F.1-5: Ratio of Out of Pocket Health Care Spending to Income in Massachusetts in 2023,</t>
  </si>
  <si>
    <t>Table F.1-6: Ratio of Out of Pocket Health Care Spending to Income in Massachusetts in 2023,</t>
  </si>
  <si>
    <t>Table F.1-7: Ratio of Out of Pocket Health Care Spending to Income in Massachusetts in 2023,</t>
  </si>
  <si>
    <t>Table F.1-8: Ratio of Out of Pocket Health Care Spending to Income in Massachusetts in 2023,</t>
  </si>
  <si>
    <t>Table F.1-9: Ratio of Out of Pocket Health Care Spending to Income in Massachusetts in 2023,</t>
  </si>
  <si>
    <t>Table G.1-1: Behavioral Health Care Access in Massachusetts in 2023,</t>
  </si>
  <si>
    <t>Had a visit for behavioral health care or treatment in the past 12 months</t>
  </si>
  <si>
    <t>Children (5 to 18)</t>
  </si>
  <si>
    <t>Had a visit to a mental health professional in the past 12 months</t>
  </si>
  <si>
    <t>Had a visit for alcohol/substance use disorder care and treatment in the past 12 months</t>
  </si>
  <si>
    <t>Children (11 to 18)</t>
  </si>
  <si>
    <t>Any individual unmet need for behavioral health care in the past 12 months</t>
  </si>
  <si>
    <t>Any individual unmet need for mental health care in the past 12 months</t>
  </si>
  <si>
    <t>Any individual unmet need for substance use care or treatment in the past 12 months</t>
  </si>
  <si>
    <r>
      <rPr>
        <vertAlign val="superscript"/>
        <sz val="9.5"/>
        <color rgb="FF112277"/>
        <rFont val="Arial"/>
        <family val="2"/>
      </rPr>
      <t>2</t>
    </r>
    <r>
      <rPr>
        <sz val="9.5"/>
        <color rgb="FF112277"/>
        <rFont val="Arial"/>
        <family val="2"/>
      </rPr>
      <t>Questions about mental health were asked of residents 5 years old and older; questions about alcohol and substance use care and treatment were asked of residents 11 years old and older.</t>
    </r>
  </si>
  <si>
    <t>Table G.1-2: Behavioral Health Care Access in Massachusetts in 2023,</t>
  </si>
  <si>
    <r>
      <rPr>
        <vertAlign val="superscript"/>
        <sz val="9.5"/>
        <color rgb="FF112277"/>
        <rFont val="Arial"/>
        <family val="2"/>
      </rPr>
      <t>1</t>
    </r>
    <r>
      <rPr>
        <sz val="9.5"/>
        <color rgb="FF112277"/>
        <rFont val="Arial"/>
        <family val="2"/>
      </rPr>
      <t>Questions about mental health were asked of residents 5 years old and older; questions about alcohol and substance use care and treatment were asked of residents 11 years old and older.</t>
    </r>
  </si>
  <si>
    <t>Table G.1-3: Behavioral Health Care Access in Massachusetts in 2023,</t>
  </si>
  <si>
    <t>Table G.1-4: Behavioral Health Care Access in Massachusetts in 2023,</t>
  </si>
  <si>
    <t>Table G.1-5: Behavioral Health Care Access in Massachusetts in 2023,</t>
  </si>
  <si>
    <t>Table G.1-6: Behavioral Health Care Access in Massachusetts in 2023,</t>
  </si>
  <si>
    <t>Table G.1-7: Behavioral Health Care Access in Massachusetts in 2023,</t>
  </si>
  <si>
    <t>Table G.1-8: Behavioral Health Care Access in Massachusetts in 2023,</t>
  </si>
  <si>
    <t>Table G.1-9: Behavioral Health Care Access in Massachusetts in 2023,</t>
  </si>
  <si>
    <t>Table G.2-1: Behavioral Health Care Affordability and Entirely Out-of-Pocket Spending by Residents in Massachusetts in 2023,</t>
  </si>
  <si>
    <t>Any individual unmet need for behavioral health care in the past 12 months because of the cost of care</t>
  </si>
  <si>
    <t>Paid for mental health care visit entirely out-of-pocket</t>
  </si>
  <si>
    <t>Paid for mental health care visit entirely out-of-pocket because provider does not accept any health insurance</t>
  </si>
  <si>
    <t>Paid for mental health care visit entirely out-of-pocket because insurance plan is not accepted by preferred provider</t>
  </si>
  <si>
    <t>Paid for mental health care visit entirely out-of-pocket because wasn't sure how to find a provider who accepts insurance</t>
  </si>
  <si>
    <t>Paid for mental health care visit entirely out-of-pocket because wasn't sure how insurance works for mental health</t>
  </si>
  <si>
    <t>Paid for mental health care visit entirely out-of-pocket because wasn't worth the hassle to try to use health insurance</t>
  </si>
  <si>
    <t>Paid for mental health care visit entirely out-of-pocket because unable to get appointment using health insurance as soon as needed</t>
  </si>
  <si>
    <t>Paid for mental health care visit entirely out-of-pocket because tried using insurance but ran into a problem</t>
  </si>
  <si>
    <t>Paid for mental health care visit entirely out-of-pocket because had privacy concerns</t>
  </si>
  <si>
    <t>Paid for mental health care visit entirely out-of-pocket because didn't have insurance at the time care was needed</t>
  </si>
  <si>
    <t>Paid for mental health care visit entirely out-of-pocket because the clinic had a provider or type of care wanted</t>
  </si>
  <si>
    <t>Paid for mental health care visit entirely out-of-pocket because apps like BetterHelp, TherapyChat, and DoMental do not accept insurance</t>
  </si>
  <si>
    <t>Paid for mental health care visit entirely out-of-pocket because the provider was cheaper than a copay</t>
  </si>
  <si>
    <t>Paid for mental health care visit entirely out-of-pocket because some other reason</t>
  </si>
  <si>
    <t>Table G.2-2: Behavioral Health Care Affordability and Entirely Out-of-Pocket Spending by Residents in Massachusetts in 2023,</t>
  </si>
  <si>
    <t>Table G.2-3: Behavioral Health Care Affordability and Entirely Out-of-Pocket Spending by Residents in Massachusetts in 2023,</t>
  </si>
  <si>
    <t>Table G.2-4: Behavioral Health Care Affordability and Entirely Out-of-Pocket Spending by Residents in Massachusetts in 2023,</t>
  </si>
  <si>
    <t>Table G.2-5: Behavioral Health Care Affordability and Entirely Out-of-Pocket Spending by Residents in Massachusetts in 2023,</t>
  </si>
  <si>
    <t>Table G.2-6: Behavioral Health Care Affordability and Entirely Out-of-Pocket Spending by Residents in Massachusetts in 2023,</t>
  </si>
  <si>
    <t>Table G.2-7: Behavioral Health Care Affordability and Entirely Out-of-Pocket Spending by Residents in Massachusetts in 2023,</t>
  </si>
  <si>
    <t>Table G.2-8: Behavioral Health Care Affordability and Entirely Out-of-Pocket Spending by Residents in Massachusetts in 2023,</t>
  </si>
  <si>
    <t>Table G.2-9: Behavioral Health Care Affordability and Entirely Out-of-Pocket Spending by Residents in Massachusetts in 2023,</t>
  </si>
  <si>
    <t>Table G.3-1: Behavioral Health Care Affordability and Cost Coverage in Massachusetts in 2023,</t>
  </si>
  <si>
    <t>Did not pay for mental health care visit entirely out-of-pocket</t>
  </si>
  <si>
    <t>Did not pay for mental health care visit entirely out-of-pocket because insurance covered all or some of the cost</t>
  </si>
  <si>
    <t>Did not pay for mental health care visit entirely out-of-pocket because the care was free</t>
  </si>
  <si>
    <t>Did not pay for mental health care visit entirely out-of-pocket because it was discounted or at a sliding scale clinic</t>
  </si>
  <si>
    <t>Did not pay for mental health care visit entirely out-of-pocket because a family member paid</t>
  </si>
  <si>
    <t>Did not pay for mental health care visit entirely out-of-pocket because some other reason</t>
  </si>
  <si>
    <r>
      <rPr>
        <vertAlign val="superscript"/>
        <sz val="9.5"/>
        <color rgb="FF112277"/>
        <rFont val="Arial"/>
        <family val="2"/>
      </rPr>
      <t>2</t>
    </r>
    <r>
      <rPr>
        <sz val="9.5"/>
        <color rgb="FF112277"/>
        <rFont val="Arial"/>
        <family val="2"/>
      </rPr>
      <t>Questions about mental health were asked of residents 5 years old and older</t>
    </r>
  </si>
  <si>
    <t>Table G.3-2: Behavioral Health Care Affordability and Cost Coverage in Massachusetts in 2023,</t>
  </si>
  <si>
    <r>
      <rPr>
        <vertAlign val="superscript"/>
        <sz val="9.5"/>
        <color rgb="FF112277"/>
        <rFont val="Arial"/>
        <family val="2"/>
      </rPr>
      <t>1</t>
    </r>
    <r>
      <rPr>
        <sz val="9.5"/>
        <color rgb="FF112277"/>
        <rFont val="Arial"/>
        <family val="2"/>
      </rPr>
      <t>Questions about mental health were asked of residents 5 years old and older</t>
    </r>
  </si>
  <si>
    <t>Table G.3-3: Behavioral Health Care Affordability and Cost Coverage in Massachusetts in 2023,</t>
  </si>
  <si>
    <t>Table G.3-4: Behavioral Health Care Affordability and Cost Coverage in Massachusetts in 2023,</t>
  </si>
  <si>
    <t>Table G.3-5: Behavioral Health Care Affordability and Cost Coverage in Massachusetts in 2023,</t>
  </si>
  <si>
    <t>Table G.3-6: Behavioral Health Care Affordability and Cost Coverage in Massachusetts in 2023,</t>
  </si>
  <si>
    <t>Table G.3-7: Behavioral Health Care Affordability and Cost Coverage in Massachusetts in 2023,</t>
  </si>
  <si>
    <t>Table G.3-8: Behavioral Health Care Affordability and Cost Coverage in Massachusetts in 2023,</t>
  </si>
  <si>
    <t>Table G.3-9: Behavioral Health Care Affordability and Cost Coverage in Massachusetts in 2023,</t>
  </si>
  <si>
    <t>Table H.1-1: Use of Telehealth in Massachusetts in 2023,</t>
  </si>
  <si>
    <t>Had a visit through a telehealth appointment in the past 12 months</t>
  </si>
  <si>
    <t>Among residents with a telehealth visit, had a telehealth visit for an annual visits/physical examinations in last 12 months</t>
  </si>
  <si>
    <t>Among residents with a telehealth visit, had a telehealth visit for pregnancy care in last 12 months</t>
  </si>
  <si>
    <t>Among residents with a telehealth visit, had a telehealth visit for care for a chronic or on-going condition in last 12 months</t>
  </si>
  <si>
    <t>Among residents with a telehealth visit, had a telehealth visit for care for new symptoms or condition in last 12 months</t>
  </si>
  <si>
    <t>Among residents with a telehealth visit, had a telehealth visit for mental health care in last 12 months</t>
  </si>
  <si>
    <t>Among residents with a telehealth visit, had a telehealth visit for alcohol or other substance use treatment  in last 12 months</t>
  </si>
  <si>
    <t>Among residents with a telehealth visit, had a telehealth visit for dental care in last 12 months</t>
  </si>
  <si>
    <t>Among residents with a telehealth visit, had a telehealth visit for physical therapy, speech therapy, or occupational therapy in last 12 months</t>
  </si>
  <si>
    <t>Among residents with a telehealth visit, had a telehealth visit for test results in last 12 months</t>
  </si>
  <si>
    <t>Among residents with a telehealth visit, had a telehealth visit for something else in last 12 months</t>
  </si>
  <si>
    <t>Table H.1-2: Use of Telehealth in Massachusetts in 2023,</t>
  </si>
  <si>
    <t>Table H.1-3: Use of Telehealth in Massachusetts in 2023,</t>
  </si>
  <si>
    <t>Table H.1-4: Use of Telehealth in Massachusetts in 2023,</t>
  </si>
  <si>
    <t>Table H.1-5: Use of Telehealth in Massachusetts in 2023,</t>
  </si>
  <si>
    <t>Table H.1-6: Use of Telehealth in Massachusetts in 2023,</t>
  </si>
  <si>
    <t>Table H.1-7: Use of Telehealth in Massachusetts in 2023,</t>
  </si>
  <si>
    <t>Table H.1-8: Use of Telehealth in Massachusetts in 2023,</t>
  </si>
  <si>
    <t>Table H.1-9: Use of Telehealth in Massachusetts in 2023,</t>
  </si>
  <si>
    <t>Table H.2-1: Reported Use of In-person Visit Instead of Telehealth in Massachusetts in 2023,</t>
  </si>
  <si>
    <t>Among residents without a telehealth visit, had a in-person visit most recently for an annual visits/physical examinations</t>
  </si>
  <si>
    <t>Among residents without a telehealth visit, had a in-person visit most recently for pregnancy care</t>
  </si>
  <si>
    <t>Among residents without a telehealth visit, had a in-person visit most recently for a chronic or on-going condition</t>
  </si>
  <si>
    <t>Among residents without a telehealth visit, had a in-person visit most recently for care for new symptoms or condition</t>
  </si>
  <si>
    <t>Among residents without a telehealth visit, had a in-person visit most recently for mental health care</t>
  </si>
  <si>
    <t>Among residents without a telehealth visit, had a in-person visit most recently for alcohol or other substance use treatment</t>
  </si>
  <si>
    <t>Among residents without a telehealth visit, had a in-person visit most recently for dental care</t>
  </si>
  <si>
    <t>Among residents without a telehealth visit, had a in-person visit most recently for physical therapy, speech therapy, or occupational therapy</t>
  </si>
  <si>
    <t>Among residents without a telehealth visit, had a in-person visit most recently for test results</t>
  </si>
  <si>
    <t>Among residents without a telehealth visit, had a in-person visit most recently for something else</t>
  </si>
  <si>
    <t>Table H.2-2: Reported Use of In-person Visit Instead of Telehealth in Massachusetts in 2023,</t>
  </si>
  <si>
    <t>Table H.2-3: Reported Use of In-person Visit Instead of Telehealth in Massachusetts in 2023,</t>
  </si>
  <si>
    <t>Table H.2-4: Reported Use of In-person Visit Instead of Telehealth in Massachusetts in 2023,</t>
  </si>
  <si>
    <t>Table H.2-5: Reported Use of In-person Visit Instead of Telehealth in Massachusetts in 2023,</t>
  </si>
  <si>
    <t>Table H.2-6: Reported Use of In-person Visit Instead of Telehealth in Massachusetts in 2023,</t>
  </si>
  <si>
    <t>Table H.2-7: Reported Use of In-person Visit Instead of Telehealth in Massachusetts in 2023,</t>
  </si>
  <si>
    <t>Table H.2-8: Reported Use of In-person Visit Instead of Telehealth in Massachusetts in 2023,</t>
  </si>
  <si>
    <t>Table H.2-9: Reported Use of In-person Visit Instead of Telehealth in Massachusetts in 2023,</t>
  </si>
  <si>
    <t>Table H.3-1: Reported Reason for Use of In-person Visit Instead of Telehealth in Massachusetts in 2023,</t>
  </si>
  <si>
    <t>Among residents who did not have a telehealth visit, had an in-person visit because provider did not offer telehealth visits</t>
  </si>
  <si>
    <t>Among residents who did not have a telehealth visit, had an in-person visit because poor or no internet service</t>
  </si>
  <si>
    <t>Among residents who did not have a telehealth visit, had an in-person visit because limited internet service (data plan)</t>
  </si>
  <si>
    <t>Among residents who did not have a telehealth visit, had an in-person visit because preferred an in-person visit</t>
  </si>
  <si>
    <t>Among residents who did not have a telehealth visit, had an in-person visit because need more information on telehealth</t>
  </si>
  <si>
    <t>Among residents who did not have a telehealth visit, had an in-person visit because telehealth not right for health needs</t>
  </si>
  <si>
    <t>Among residents who did not have a telehealth visit, had an in-person visit because no private space for a telehealth visit</t>
  </si>
  <si>
    <t>Among residents who did not have a telehealth visit, had an in-person visit because no device (computer, phone, tablet) for a telehealth visit</t>
  </si>
  <si>
    <t>Among residents who did not have a telehealth visit, had an in-person visit because not sure if health insurance would cover a telehealth visit</t>
  </si>
  <si>
    <t>Among residents who did not have a telehealth visit, had an in-person visit because other reason</t>
  </si>
  <si>
    <t>Table H.3-2: Reported Reason for Use of In-person Visit Instead of Telehealth in Massachusetts in 2023,</t>
  </si>
  <si>
    <t>Table H.3-3: Reported Reason for Use of In-person Visit Instead of Telehealth in Massachusetts in 2023,</t>
  </si>
  <si>
    <t>Table H.3-4: Reported Reason for Use of In-person Visit Instead of Telehealth in Massachusetts in 2023,</t>
  </si>
  <si>
    <t>Table H.3-5: Reported Reason for Use of In-person Visit Instead of Telehealth in Massachusetts in 2023,</t>
  </si>
  <si>
    <t>Table H.3-6: Reported Reason for Use of In-person Visit Instead of Telehealth in Massachusetts in 2023,</t>
  </si>
  <si>
    <t>Table H.3-7: Reported Reason for Use of In-person Visit Instead of Telehealth in Massachusetts in 2023,</t>
  </si>
  <si>
    <t>Table H.3-8: Reported Reason for Use of In-person Visit Instead of Telehealth in Massachusetts in 2023,</t>
  </si>
  <si>
    <t>Table H.3-9: Reported Reason for Use of In-person Visit Instead of Telehealth in Massachusetts in 2023,</t>
  </si>
  <si>
    <t>Table I.1-1: Health Care Affordability: Individual Unmet Needs in Massachusetts in 2023,</t>
  </si>
  <si>
    <t>Any individual unmet need for health care in the past 12 months because of the cost of care</t>
  </si>
  <si>
    <t>Any individual unmet need for doctor care in the past 12 months because of the cost of care</t>
  </si>
  <si>
    <t>Any individual unmet need for nurse, physician's assistant, or midwife care in the past 12 months because of the cost of care</t>
  </si>
  <si>
    <t>Any individual unmet need for specialist care in the past 12 months because of the cost of care</t>
  </si>
  <si>
    <t>Any individual unmet need for dental care in the past 12 months because of the cost of care</t>
  </si>
  <si>
    <t>Any individual unmet need for vision care in the past 12 months because of the cost of care</t>
  </si>
  <si>
    <t>Any individual unmet need for mental health care or counseling in the past 12 months because of the cost of care</t>
  </si>
  <si>
    <t>Any individual unmet need for alcohol or substance abuse treatment or care in the past 12 months because of cost of care</t>
  </si>
  <si>
    <t>Any individual unmet need for medical equipment in the past 12 months because of the costs</t>
  </si>
  <si>
    <t>Any individual unmet need for prescription drugs in the past 12 months because of the costs</t>
  </si>
  <si>
    <t>Table I.1-2: Health Care Affordability: Individual Unmet Needs in Massachusetts in 2023,</t>
  </si>
  <si>
    <t>Table I.1-3: Health Care Affordability: Individual Unmet Needs in Massachusetts in 2023,</t>
  </si>
  <si>
    <t>Table I.1-4: Health Care Affordability: Individual Unmet Needs in Massachusetts in 2023,</t>
  </si>
  <si>
    <t>Table I.1-5: Health Care Affordability: Individual Unmet Needs in Massachusetts in 2023,</t>
  </si>
  <si>
    <t>Table I.1-6: Health Care Affordability: Individual Unmet Needs in Massachusetts in 2023,</t>
  </si>
  <si>
    <t>Table I.1-7: Health Care Affordability: Individual Unmet Needs in Massachusetts in 2023,</t>
  </si>
  <si>
    <t>Table I.1-8: Health Care Affordability: Individual Unmet Needs in Massachusetts in 2023,</t>
  </si>
  <si>
    <t>Table I.1-9: Health Care Affordability: Individual Unmet Needs in Massachusetts in 2023,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</si>
</sst>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164" formatCode="0.0%"/>
    <numFmt numFmtId="165" formatCode="###########################0"/>
    <numFmt numFmtId="166" formatCode="##,##0"/>
    <numFmt numFmtId="167" formatCode="##,###,##0"/>
    <numFmt numFmtId="168" formatCode="###############0"/>
    <numFmt numFmtId="169" formatCode="####################################0"/>
    <numFmt numFmtId="170" formatCode="#######################0"/>
    <numFmt numFmtId="171" formatCode="##############################0"/>
    <numFmt numFmtId="172" formatCode="#######################################0"/>
    <numFmt numFmtId="173" formatCode="#####################0"/>
    <numFmt numFmtId="174" formatCode="###############################0"/>
    <numFmt numFmtId="175" formatCode="############################0"/>
    <numFmt numFmtId="176" formatCode="#######################################################################################################################0"/>
    <numFmt numFmtId="177" formatCode="#########################################################0"/>
    <numFmt numFmtId="178" formatCode="#####0"/>
  </numFmts>
  <fonts count="7" x14ac:knownFonts="1">
    <font>
      <sz val="9.5"/>
      <color rgb="FF000000"/>
      <name val="Arial"/>
    </font>
    <font>
      <b/>
      <sz val="11"/>
      <color rgb="FF112277"/>
      <name val="Arial"/>
      <family val="2"/>
    </font>
    <font>
      <b/>
      <sz val="9.5"/>
      <color rgb="FF112277"/>
      <name val="Arial"/>
      <family val="2"/>
    </font>
    <font>
      <sz val="9.5"/>
      <color rgb="FF112277"/>
      <name val="Arial"/>
      <family val="2"/>
    </font>
    <font>
      <vertAlign val="superscript"/>
      <sz val="9.5"/>
      <color rgb="FF112277"/>
      <name val="Arial"/>
      <family val="2"/>
    </font>
    <font>
      <u/>
      <sz val="9.5"/>
      <color theme="10"/>
      <name val="Arial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AFBFE"/>
        <bgColor indexed="64"/>
      </patternFill>
    </fill>
    <fill>
      <patternFill patternType="solid">
        <fgColor rgb="FFEDF2F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rgb="FFB0B7BB"/>
      </left>
      <right style="thin">
        <color rgb="FFB0B7BB"/>
      </right>
      <top style="thin">
        <color rgb="FFB0B7BB"/>
      </top>
      <bottom style="thin">
        <color rgb="FFB0B7BB"/>
      </bottom>
      <diagonal/>
    </border>
    <border>
      <left style="thin">
        <color rgb="FFC1C1C1"/>
      </left>
      <right style="thin">
        <color rgb="FFC1C1C1"/>
      </right>
      <top style="thin">
        <color rgb="FFC1C1C1"/>
      </top>
      <bottom style="thin">
        <color rgb="FFC1C1C1"/>
      </bottom>
      <diagonal/>
    </border>
    <border>
      <left/>
      <right/>
      <top style="thin">
        <color rgb="FFB0B7BB"/>
      </top>
      <bottom/>
      <diagonal/>
    </border>
    <border>
      <left/>
      <right style="thin">
        <color rgb="FFC1C1C1"/>
      </right>
      <top style="thin">
        <color rgb="FFB0B7BB"/>
      </top>
      <bottom/>
      <diagonal/>
    </border>
    <border>
      <left/>
      <right style="thin">
        <color rgb="FFC1C1C1"/>
      </right>
      <top/>
      <bottom/>
      <diagonal/>
    </border>
    <border>
      <left/>
      <right/>
      <top/>
      <bottom style="thin">
        <color rgb="FFC1C1C1"/>
      </bottom>
      <diagonal/>
    </border>
    <border>
      <left/>
      <right style="thin">
        <color rgb="FFC1C1C1"/>
      </right>
      <top/>
      <bottom style="thin">
        <color rgb="FFC1C1C1"/>
      </bottom>
      <diagonal/>
    </border>
    <border>
      <left style="thin">
        <color rgb="FFB0B7BB"/>
      </left>
      <right/>
      <top style="thin">
        <color rgb="FFB0B7BB"/>
      </top>
      <bottom/>
      <diagonal/>
    </border>
    <border>
      <left/>
      <right style="thin">
        <color rgb="FFB0B7BB"/>
      </right>
      <top style="thin">
        <color rgb="FFB0B7BB"/>
      </top>
      <bottom/>
      <diagonal/>
    </border>
    <border>
      <left style="thin">
        <color rgb="FFB0B7BB"/>
      </left>
      <right/>
      <top/>
      <bottom/>
      <diagonal/>
    </border>
    <border>
      <left/>
      <right style="thin">
        <color rgb="FFB0B7BB"/>
      </right>
      <top/>
      <bottom/>
      <diagonal/>
    </border>
    <border>
      <left style="thin">
        <color rgb="FFB0B7BB"/>
      </left>
      <right/>
      <top/>
      <bottom style="thin">
        <color rgb="FFB0B7BB"/>
      </bottom>
      <diagonal/>
    </border>
    <border>
      <left/>
      <right/>
      <top/>
      <bottom style="thin">
        <color rgb="FFB0B7BB"/>
      </bottom>
      <diagonal/>
    </border>
    <border>
      <left/>
      <right style="thin">
        <color rgb="FFB0B7BB"/>
      </right>
      <top/>
      <bottom style="thin">
        <color rgb="FFB0B7BB"/>
      </bottom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0" fontId="6" fillId="0" borderId="0"/>
  </cellStyleXfs>
  <cellXfs count="61">
    <xf numFmtId="0" fontId="0" fillId="2" borderId="0" xfId="0" applyFill="1" applyAlignment="1">
      <alignment horizontal="left"/>
    </xf>
    <xf numFmtId="0" fontId="2" fillId="3" borderId="1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right" wrapText="1"/>
    </xf>
    <xf numFmtId="0" fontId="0" fillId="4" borderId="2" xfId="0" applyFill="1" applyBorder="1" applyAlignment="1">
      <alignment horizontal="left"/>
    </xf>
    <xf numFmtId="164" fontId="0" fillId="4" borderId="2" xfId="0" applyNumberFormat="1" applyFill="1" applyBorder="1" applyAlignment="1">
      <alignment horizontal="right"/>
    </xf>
    <xf numFmtId="0" fontId="3" fillId="2" borderId="0" xfId="0" applyFont="1" applyFill="1" applyAlignment="1">
      <alignment horizontal="left" wrapText="1"/>
    </xf>
    <xf numFmtId="0" fontId="2" fillId="3" borderId="1" xfId="0" applyFont="1" applyFill="1" applyBorder="1" applyAlignment="1">
      <alignment horizontal="right"/>
    </xf>
    <xf numFmtId="165" fontId="0" fillId="4" borderId="2" xfId="0" applyNumberFormat="1" applyFill="1" applyBorder="1" applyAlignment="1">
      <alignment horizontal="right"/>
    </xf>
    <xf numFmtId="166" fontId="0" fillId="4" borderId="2" xfId="0" applyNumberFormat="1" applyFill="1" applyBorder="1" applyAlignment="1">
      <alignment horizontal="right"/>
    </xf>
    <xf numFmtId="167" fontId="0" fillId="4" borderId="2" xfId="0" applyNumberFormat="1" applyFill="1" applyBorder="1" applyAlignment="1">
      <alignment horizontal="right"/>
    </xf>
    <xf numFmtId="168" fontId="0" fillId="4" borderId="2" xfId="0" applyNumberFormat="1" applyFill="1" applyBorder="1" applyAlignment="1">
      <alignment horizontal="right"/>
    </xf>
    <xf numFmtId="169" fontId="0" fillId="4" borderId="2" xfId="0" applyNumberFormat="1" applyFill="1" applyBorder="1" applyAlignment="1">
      <alignment horizontal="right"/>
    </xf>
    <xf numFmtId="170" fontId="0" fillId="4" borderId="2" xfId="0" applyNumberFormat="1" applyFill="1" applyBorder="1" applyAlignment="1">
      <alignment horizontal="right"/>
    </xf>
    <xf numFmtId="171" fontId="0" fillId="4" borderId="2" xfId="0" applyNumberFormat="1" applyFill="1" applyBorder="1" applyAlignment="1">
      <alignment horizontal="right"/>
    </xf>
    <xf numFmtId="172" fontId="0" fillId="4" borderId="2" xfId="0" applyNumberFormat="1" applyFill="1" applyBorder="1" applyAlignment="1">
      <alignment horizontal="right"/>
    </xf>
    <xf numFmtId="173" fontId="0" fillId="4" borderId="2" xfId="0" applyNumberFormat="1" applyFill="1" applyBorder="1" applyAlignment="1">
      <alignment horizontal="right"/>
    </xf>
    <xf numFmtId="174" fontId="0" fillId="4" borderId="2" xfId="0" applyNumberFormat="1" applyFill="1" applyBorder="1" applyAlignment="1">
      <alignment horizontal="right"/>
    </xf>
    <xf numFmtId="175" fontId="0" fillId="4" borderId="2" xfId="0" applyNumberFormat="1" applyFill="1" applyBorder="1" applyAlignment="1">
      <alignment horizontal="right"/>
    </xf>
    <xf numFmtId="176" fontId="0" fillId="4" borderId="2" xfId="0" applyNumberFormat="1" applyFill="1" applyBorder="1" applyAlignment="1">
      <alignment horizontal="right"/>
    </xf>
    <xf numFmtId="177" fontId="0" fillId="4" borderId="2" xfId="0" applyNumberFormat="1" applyFill="1" applyBorder="1" applyAlignment="1">
      <alignment horizontal="right"/>
    </xf>
    <xf numFmtId="0" fontId="5" fillId="5" borderId="0" xfId="1" applyFill="1" applyAlignment="1">
      <alignment horizontal="left"/>
    </xf>
    <xf numFmtId="0" fontId="0" fillId="5" borderId="0" xfId="0" applyFill="1" applyAlignment="1">
      <alignment horizontal="left"/>
    </xf>
    <xf numFmtId="0" fontId="5" fillId="0" borderId="0" xfId="1" applyNumberFormat="1" applyFill="1" applyAlignment="1">
      <alignment horizontal="left"/>
    </xf>
    <xf numFmtId="0" fontId="0" fillId="0" borderId="0" xfId="0"/>
    <xf numFmtId="0" fontId="0" fillId="0" borderId="0" xfId="0" applyAlignment="1">
      <alignment horizontal="left"/>
    </xf>
    <xf numFmtId="0" fontId="0" fillId="4" borderId="2" xfId="0" applyFill="1" applyBorder="1" applyAlignment="1">
      <alignment horizontal="right"/>
    </xf>
    <xf numFmtId="0" fontId="0" fillId="2" borderId="0" xfId="0" applyFill="1" applyAlignment="1">
      <alignment horizontal="right"/>
    </xf>
    <xf numFmtId="164" fontId="0" fillId="0" borderId="2" xfId="0" applyNumberFormat="1" applyBorder="1" applyAlignment="1">
      <alignment horizontal="right"/>
    </xf>
    <xf numFmtId="178" fontId="0" fillId="4" borderId="2" xfId="0" applyNumberFormat="1" applyFill="1" applyBorder="1" applyAlignment="1">
      <alignment horizontal="right"/>
    </xf>
    <xf numFmtId="0" fontId="0" fillId="0" borderId="0" xfId="2" applyFont="1" applyAlignment="1">
      <alignment vertical="center"/>
    </xf>
    <xf numFmtId="0" fontId="5" fillId="2" borderId="0" xfId="1" applyFill="1" applyAlignment="1">
      <alignment horizontal="left"/>
    </xf>
    <xf numFmtId="0" fontId="3" fillId="2" borderId="0" xfId="0" applyFont="1" applyFill="1" applyAlignment="1">
      <alignment horizontal="left"/>
    </xf>
    <xf numFmtId="0" fontId="1" fillId="2" borderId="0" xfId="0" applyFont="1" applyFill="1" applyAlignment="1">
      <alignment horizontal="left" wrapText="1"/>
    </xf>
    <xf numFmtId="0" fontId="0" fillId="2" borderId="0" xfId="0" applyFill="1" applyAlignment="1">
      <alignment horizontal="left"/>
    </xf>
    <xf numFmtId="0" fontId="3" fillId="2" borderId="0" xfId="0" applyFont="1" applyFill="1" applyAlignment="1">
      <alignment horizontal="left" wrapText="1"/>
    </xf>
    <xf numFmtId="0" fontId="2" fillId="3" borderId="8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</cellXfs>
  <cellStyles count="3">
    <cellStyle name="Hyperlink" xfId="1" builtinId="8"/>
    <cellStyle name="Normal" xfId="0" builtinId="0"/>
    <cellStyle name="Normal_B.1-1" xfId="2" xr:uid="{A7F9202B-16C7-4EB0-B7B1-A00F7C4AD8BC}"/>
  </cellStyles>
  <dxfs count="4">
    <dxf>
      <numFmt numFmtId="0" formatCode="General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fill>
        <patternFill patternType="solid">
          <fgColor indexed="64"/>
          <bgColor theme="4" tint="0.79998168889431442"/>
        </patternFill>
      </fill>
      <alignment horizontal="left" vertical="bottom" textRotation="0" wrapText="0" indent="0" justifyLastLine="0" shrinkToFit="0" readingOrder="0"/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7" Type="http://schemas.openxmlformats.org/officeDocument/2006/relationships/worksheet" Target="worksheets/sheet117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63" Type="http://schemas.openxmlformats.org/officeDocument/2006/relationships/worksheet" Target="worksheets/sheet63.xml"/><Relationship Id="rId84" Type="http://schemas.openxmlformats.org/officeDocument/2006/relationships/worksheet" Target="worksheets/sheet84.xml"/><Relationship Id="rId138" Type="http://schemas.openxmlformats.org/officeDocument/2006/relationships/worksheet" Target="worksheets/sheet138.xml"/><Relationship Id="rId159" Type="http://schemas.openxmlformats.org/officeDocument/2006/relationships/worksheet" Target="worksheets/sheet159.xml"/><Relationship Id="rId170" Type="http://schemas.openxmlformats.org/officeDocument/2006/relationships/worksheet" Target="worksheets/sheet170.xml"/><Relationship Id="rId191" Type="http://schemas.openxmlformats.org/officeDocument/2006/relationships/customXml" Target="../customXml/item1.xml"/><Relationship Id="rId107" Type="http://schemas.openxmlformats.org/officeDocument/2006/relationships/worksheet" Target="worksheets/sheet107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53" Type="http://schemas.openxmlformats.org/officeDocument/2006/relationships/worksheet" Target="worksheets/sheet53.xml"/><Relationship Id="rId74" Type="http://schemas.openxmlformats.org/officeDocument/2006/relationships/worksheet" Target="worksheets/sheet74.xml"/><Relationship Id="rId128" Type="http://schemas.openxmlformats.org/officeDocument/2006/relationships/worksheet" Target="worksheets/sheet128.xml"/><Relationship Id="rId149" Type="http://schemas.openxmlformats.org/officeDocument/2006/relationships/worksheet" Target="worksheets/sheet149.xml"/><Relationship Id="rId5" Type="http://schemas.openxmlformats.org/officeDocument/2006/relationships/worksheet" Target="worksheets/sheet5.xml"/><Relationship Id="rId95" Type="http://schemas.openxmlformats.org/officeDocument/2006/relationships/worksheet" Target="worksheets/sheet95.xml"/><Relationship Id="rId160" Type="http://schemas.openxmlformats.org/officeDocument/2006/relationships/worksheet" Target="worksheets/sheet160.xml"/><Relationship Id="rId181" Type="http://schemas.openxmlformats.org/officeDocument/2006/relationships/worksheet" Target="worksheets/sheet181.xml"/><Relationship Id="rId22" Type="http://schemas.openxmlformats.org/officeDocument/2006/relationships/worksheet" Target="worksheets/sheet22.xml"/><Relationship Id="rId43" Type="http://schemas.openxmlformats.org/officeDocument/2006/relationships/worksheet" Target="worksheets/sheet43.xml"/><Relationship Id="rId64" Type="http://schemas.openxmlformats.org/officeDocument/2006/relationships/worksheet" Target="worksheets/sheet64.xml"/><Relationship Id="rId118" Type="http://schemas.openxmlformats.org/officeDocument/2006/relationships/worksheet" Target="worksheets/sheet118.xml"/><Relationship Id="rId139" Type="http://schemas.openxmlformats.org/officeDocument/2006/relationships/worksheet" Target="worksheets/sheet139.xml"/><Relationship Id="rId85" Type="http://schemas.openxmlformats.org/officeDocument/2006/relationships/worksheet" Target="worksheets/sheet85.xml"/><Relationship Id="rId150" Type="http://schemas.openxmlformats.org/officeDocument/2006/relationships/worksheet" Target="worksheets/sheet150.xml"/><Relationship Id="rId171" Type="http://schemas.openxmlformats.org/officeDocument/2006/relationships/worksheet" Target="worksheets/sheet171.xml"/><Relationship Id="rId192" Type="http://schemas.openxmlformats.org/officeDocument/2006/relationships/customXml" Target="../customXml/item2.xml"/><Relationship Id="rId12" Type="http://schemas.openxmlformats.org/officeDocument/2006/relationships/worksheet" Target="worksheets/sheet12.xml"/><Relationship Id="rId33" Type="http://schemas.openxmlformats.org/officeDocument/2006/relationships/worksheet" Target="worksheets/sheet33.xml"/><Relationship Id="rId108" Type="http://schemas.openxmlformats.org/officeDocument/2006/relationships/worksheet" Target="worksheets/sheet108.xml"/><Relationship Id="rId129" Type="http://schemas.openxmlformats.org/officeDocument/2006/relationships/worksheet" Target="worksheets/sheet129.xml"/><Relationship Id="rId54" Type="http://schemas.openxmlformats.org/officeDocument/2006/relationships/worksheet" Target="worksheets/sheet54.xml"/><Relationship Id="rId75" Type="http://schemas.openxmlformats.org/officeDocument/2006/relationships/worksheet" Target="worksheets/sheet75.xml"/><Relationship Id="rId96" Type="http://schemas.openxmlformats.org/officeDocument/2006/relationships/worksheet" Target="worksheets/sheet96.xml"/><Relationship Id="rId140" Type="http://schemas.openxmlformats.org/officeDocument/2006/relationships/worksheet" Target="worksheets/sheet140.xml"/><Relationship Id="rId161" Type="http://schemas.openxmlformats.org/officeDocument/2006/relationships/worksheet" Target="worksheets/sheet161.xml"/><Relationship Id="rId182" Type="http://schemas.openxmlformats.org/officeDocument/2006/relationships/worksheet" Target="worksheets/sheet182.xml"/><Relationship Id="rId6" Type="http://schemas.openxmlformats.org/officeDocument/2006/relationships/worksheet" Target="worksheets/sheet6.xml"/><Relationship Id="rId23" Type="http://schemas.openxmlformats.org/officeDocument/2006/relationships/worksheet" Target="worksheets/sheet23.xml"/><Relationship Id="rId119" Type="http://schemas.openxmlformats.org/officeDocument/2006/relationships/worksheet" Target="worksheets/sheet119.xml"/><Relationship Id="rId44" Type="http://schemas.openxmlformats.org/officeDocument/2006/relationships/worksheet" Target="worksheets/sheet44.xml"/><Relationship Id="rId65" Type="http://schemas.openxmlformats.org/officeDocument/2006/relationships/worksheet" Target="worksheets/sheet65.xml"/><Relationship Id="rId86" Type="http://schemas.openxmlformats.org/officeDocument/2006/relationships/worksheet" Target="worksheets/sheet86.xml"/><Relationship Id="rId130" Type="http://schemas.openxmlformats.org/officeDocument/2006/relationships/worksheet" Target="worksheets/sheet130.xml"/><Relationship Id="rId151" Type="http://schemas.openxmlformats.org/officeDocument/2006/relationships/worksheet" Target="worksheets/sheet151.xml"/><Relationship Id="rId172" Type="http://schemas.openxmlformats.org/officeDocument/2006/relationships/worksheet" Target="worksheets/sheet172.xml"/><Relationship Id="rId193" Type="http://schemas.openxmlformats.org/officeDocument/2006/relationships/customXml" Target="../customXml/item3.xml"/><Relationship Id="rId13" Type="http://schemas.openxmlformats.org/officeDocument/2006/relationships/worksheet" Target="worksheets/sheet13.xml"/><Relationship Id="rId109" Type="http://schemas.openxmlformats.org/officeDocument/2006/relationships/worksheet" Target="worksheets/sheet10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120" Type="http://schemas.openxmlformats.org/officeDocument/2006/relationships/worksheet" Target="worksheets/sheet120.xml"/><Relationship Id="rId125" Type="http://schemas.openxmlformats.org/officeDocument/2006/relationships/worksheet" Target="worksheets/sheet125.xml"/><Relationship Id="rId141" Type="http://schemas.openxmlformats.org/officeDocument/2006/relationships/worksheet" Target="worksheets/sheet141.xml"/><Relationship Id="rId146" Type="http://schemas.openxmlformats.org/officeDocument/2006/relationships/worksheet" Target="worksheets/sheet146.xml"/><Relationship Id="rId167" Type="http://schemas.openxmlformats.org/officeDocument/2006/relationships/worksheet" Target="worksheets/sheet167.xml"/><Relationship Id="rId188" Type="http://schemas.openxmlformats.org/officeDocument/2006/relationships/styles" Target="styles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162" Type="http://schemas.openxmlformats.org/officeDocument/2006/relationships/worksheet" Target="worksheets/sheet162.xml"/><Relationship Id="rId183" Type="http://schemas.openxmlformats.org/officeDocument/2006/relationships/worksheet" Target="worksheets/sheet183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110" Type="http://schemas.openxmlformats.org/officeDocument/2006/relationships/worksheet" Target="worksheets/sheet110.xml"/><Relationship Id="rId115" Type="http://schemas.openxmlformats.org/officeDocument/2006/relationships/worksheet" Target="worksheets/sheet115.xml"/><Relationship Id="rId131" Type="http://schemas.openxmlformats.org/officeDocument/2006/relationships/worksheet" Target="worksheets/sheet131.xml"/><Relationship Id="rId136" Type="http://schemas.openxmlformats.org/officeDocument/2006/relationships/worksheet" Target="worksheets/sheet136.xml"/><Relationship Id="rId157" Type="http://schemas.openxmlformats.org/officeDocument/2006/relationships/worksheet" Target="worksheets/sheet157.xml"/><Relationship Id="rId178" Type="http://schemas.openxmlformats.org/officeDocument/2006/relationships/worksheet" Target="worksheets/sheet178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52" Type="http://schemas.openxmlformats.org/officeDocument/2006/relationships/worksheet" Target="worksheets/sheet152.xml"/><Relationship Id="rId173" Type="http://schemas.openxmlformats.org/officeDocument/2006/relationships/worksheet" Target="worksheets/sheet173.xml"/><Relationship Id="rId194" Type="http://schemas.openxmlformats.org/officeDocument/2006/relationships/customXml" Target="../customXml/item4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worksheet" Target="worksheets/sheet105.xml"/><Relationship Id="rId126" Type="http://schemas.openxmlformats.org/officeDocument/2006/relationships/worksheet" Target="worksheets/sheet126.xml"/><Relationship Id="rId147" Type="http://schemas.openxmlformats.org/officeDocument/2006/relationships/worksheet" Target="worksheets/sheet147.xml"/><Relationship Id="rId168" Type="http://schemas.openxmlformats.org/officeDocument/2006/relationships/worksheet" Target="worksheets/sheet168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121" Type="http://schemas.openxmlformats.org/officeDocument/2006/relationships/worksheet" Target="worksheets/sheet121.xml"/><Relationship Id="rId142" Type="http://schemas.openxmlformats.org/officeDocument/2006/relationships/worksheet" Target="worksheets/sheet142.xml"/><Relationship Id="rId163" Type="http://schemas.openxmlformats.org/officeDocument/2006/relationships/worksheet" Target="worksheets/sheet163.xml"/><Relationship Id="rId184" Type="http://schemas.openxmlformats.org/officeDocument/2006/relationships/worksheet" Target="worksheets/sheet184.xml"/><Relationship Id="rId189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Relationship Id="rId116" Type="http://schemas.openxmlformats.org/officeDocument/2006/relationships/worksheet" Target="worksheets/sheet116.xml"/><Relationship Id="rId137" Type="http://schemas.openxmlformats.org/officeDocument/2006/relationships/worksheet" Target="worksheets/sheet137.xml"/><Relationship Id="rId158" Type="http://schemas.openxmlformats.org/officeDocument/2006/relationships/worksheet" Target="worksheets/sheet158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62" Type="http://schemas.openxmlformats.org/officeDocument/2006/relationships/worksheet" Target="worksheets/sheet62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111" Type="http://schemas.openxmlformats.org/officeDocument/2006/relationships/worksheet" Target="worksheets/sheet111.xml"/><Relationship Id="rId132" Type="http://schemas.openxmlformats.org/officeDocument/2006/relationships/worksheet" Target="worksheets/sheet132.xml"/><Relationship Id="rId153" Type="http://schemas.openxmlformats.org/officeDocument/2006/relationships/worksheet" Target="worksheets/sheet153.xml"/><Relationship Id="rId174" Type="http://schemas.openxmlformats.org/officeDocument/2006/relationships/worksheet" Target="worksheets/sheet174.xml"/><Relationship Id="rId179" Type="http://schemas.openxmlformats.org/officeDocument/2006/relationships/worksheet" Target="worksheets/sheet179.xml"/><Relationship Id="rId190" Type="http://schemas.openxmlformats.org/officeDocument/2006/relationships/calcChain" Target="calcChain.xml"/><Relationship Id="rId15" Type="http://schemas.openxmlformats.org/officeDocument/2006/relationships/worksheet" Target="worksheets/sheet15.xml"/><Relationship Id="rId36" Type="http://schemas.openxmlformats.org/officeDocument/2006/relationships/worksheet" Target="worksheets/sheet36.xml"/><Relationship Id="rId57" Type="http://schemas.openxmlformats.org/officeDocument/2006/relationships/worksheet" Target="worksheets/sheet57.xml"/><Relationship Id="rId106" Type="http://schemas.openxmlformats.org/officeDocument/2006/relationships/worksheet" Target="worksheets/sheet106.xml"/><Relationship Id="rId127" Type="http://schemas.openxmlformats.org/officeDocument/2006/relationships/worksheet" Target="worksheets/sheet12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52" Type="http://schemas.openxmlformats.org/officeDocument/2006/relationships/worksheet" Target="worksheets/sheet52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122" Type="http://schemas.openxmlformats.org/officeDocument/2006/relationships/worksheet" Target="worksheets/sheet122.xml"/><Relationship Id="rId143" Type="http://schemas.openxmlformats.org/officeDocument/2006/relationships/worksheet" Target="worksheets/sheet143.xml"/><Relationship Id="rId148" Type="http://schemas.openxmlformats.org/officeDocument/2006/relationships/worksheet" Target="worksheets/sheet148.xml"/><Relationship Id="rId164" Type="http://schemas.openxmlformats.org/officeDocument/2006/relationships/worksheet" Target="worksheets/sheet164.xml"/><Relationship Id="rId169" Type="http://schemas.openxmlformats.org/officeDocument/2006/relationships/worksheet" Target="worksheets/sheet169.xml"/><Relationship Id="rId185" Type="http://schemas.openxmlformats.org/officeDocument/2006/relationships/worksheet" Target="worksheets/sheet18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80" Type="http://schemas.openxmlformats.org/officeDocument/2006/relationships/worksheet" Target="worksheets/sheet180.xml"/><Relationship Id="rId26" Type="http://schemas.openxmlformats.org/officeDocument/2006/relationships/worksheet" Target="worksheets/sheet26.xml"/><Relationship Id="rId47" Type="http://schemas.openxmlformats.org/officeDocument/2006/relationships/worksheet" Target="worksheets/sheet47.xml"/><Relationship Id="rId68" Type="http://schemas.openxmlformats.org/officeDocument/2006/relationships/worksheet" Target="worksheets/sheet68.xml"/><Relationship Id="rId89" Type="http://schemas.openxmlformats.org/officeDocument/2006/relationships/worksheet" Target="worksheets/sheet89.xml"/><Relationship Id="rId112" Type="http://schemas.openxmlformats.org/officeDocument/2006/relationships/worksheet" Target="worksheets/sheet112.xml"/><Relationship Id="rId133" Type="http://schemas.openxmlformats.org/officeDocument/2006/relationships/worksheet" Target="worksheets/sheet133.xml"/><Relationship Id="rId154" Type="http://schemas.openxmlformats.org/officeDocument/2006/relationships/worksheet" Target="worksheets/sheet154.xml"/><Relationship Id="rId175" Type="http://schemas.openxmlformats.org/officeDocument/2006/relationships/worksheet" Target="worksheets/sheet175.xml"/><Relationship Id="rId16" Type="http://schemas.openxmlformats.org/officeDocument/2006/relationships/worksheet" Target="worksheets/sheet16.xml"/><Relationship Id="rId37" Type="http://schemas.openxmlformats.org/officeDocument/2006/relationships/worksheet" Target="worksheets/sheet37.xml"/><Relationship Id="rId58" Type="http://schemas.openxmlformats.org/officeDocument/2006/relationships/worksheet" Target="worksheets/sheet58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123" Type="http://schemas.openxmlformats.org/officeDocument/2006/relationships/worksheet" Target="worksheets/sheet123.xml"/><Relationship Id="rId144" Type="http://schemas.openxmlformats.org/officeDocument/2006/relationships/worksheet" Target="worksheets/sheet144.xml"/><Relationship Id="rId90" Type="http://schemas.openxmlformats.org/officeDocument/2006/relationships/worksheet" Target="worksheets/sheet90.xml"/><Relationship Id="rId165" Type="http://schemas.openxmlformats.org/officeDocument/2006/relationships/worksheet" Target="worksheets/sheet165.xml"/><Relationship Id="rId186" Type="http://schemas.openxmlformats.org/officeDocument/2006/relationships/theme" Target="theme/theme1.xml"/><Relationship Id="rId27" Type="http://schemas.openxmlformats.org/officeDocument/2006/relationships/worksheet" Target="worksheets/sheet27.xml"/><Relationship Id="rId48" Type="http://schemas.openxmlformats.org/officeDocument/2006/relationships/worksheet" Target="worksheets/sheet48.xml"/><Relationship Id="rId69" Type="http://schemas.openxmlformats.org/officeDocument/2006/relationships/worksheet" Target="worksheets/sheet69.xml"/><Relationship Id="rId113" Type="http://schemas.openxmlformats.org/officeDocument/2006/relationships/worksheet" Target="worksheets/sheet113.xml"/><Relationship Id="rId134" Type="http://schemas.openxmlformats.org/officeDocument/2006/relationships/worksheet" Target="worksheets/sheet134.xml"/><Relationship Id="rId80" Type="http://schemas.openxmlformats.org/officeDocument/2006/relationships/worksheet" Target="worksheets/sheet80.xml"/><Relationship Id="rId155" Type="http://schemas.openxmlformats.org/officeDocument/2006/relationships/worksheet" Target="worksheets/sheet155.xml"/><Relationship Id="rId176" Type="http://schemas.openxmlformats.org/officeDocument/2006/relationships/worksheet" Target="worksheets/sheet176.xml"/><Relationship Id="rId17" Type="http://schemas.openxmlformats.org/officeDocument/2006/relationships/worksheet" Target="worksheets/sheet17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worksheet" Target="worksheets/sheet103.xml"/><Relationship Id="rId124" Type="http://schemas.openxmlformats.org/officeDocument/2006/relationships/worksheet" Target="worksheets/sheet124.xml"/><Relationship Id="rId70" Type="http://schemas.openxmlformats.org/officeDocument/2006/relationships/worksheet" Target="worksheets/sheet70.xml"/><Relationship Id="rId91" Type="http://schemas.openxmlformats.org/officeDocument/2006/relationships/worksheet" Target="worksheets/sheet91.xml"/><Relationship Id="rId145" Type="http://schemas.openxmlformats.org/officeDocument/2006/relationships/worksheet" Target="worksheets/sheet145.xml"/><Relationship Id="rId166" Type="http://schemas.openxmlformats.org/officeDocument/2006/relationships/worksheet" Target="worksheets/sheet166.xml"/><Relationship Id="rId187" Type="http://schemas.openxmlformats.org/officeDocument/2006/relationships/connections" Target="connections.xml"/><Relationship Id="rId1" Type="http://schemas.openxmlformats.org/officeDocument/2006/relationships/worksheet" Target="worksheets/sheet1.xml"/><Relationship Id="rId28" Type="http://schemas.openxmlformats.org/officeDocument/2006/relationships/worksheet" Target="worksheets/sheet28.xml"/><Relationship Id="rId49" Type="http://schemas.openxmlformats.org/officeDocument/2006/relationships/worksheet" Target="worksheets/sheet49.xml"/><Relationship Id="rId114" Type="http://schemas.openxmlformats.org/officeDocument/2006/relationships/worksheet" Target="worksheets/sheet114.xml"/><Relationship Id="rId60" Type="http://schemas.openxmlformats.org/officeDocument/2006/relationships/worksheet" Target="worksheets/sheet60.xml"/><Relationship Id="rId81" Type="http://schemas.openxmlformats.org/officeDocument/2006/relationships/worksheet" Target="worksheets/sheet81.xml"/><Relationship Id="rId135" Type="http://schemas.openxmlformats.org/officeDocument/2006/relationships/worksheet" Target="worksheets/sheet135.xml"/><Relationship Id="rId156" Type="http://schemas.openxmlformats.org/officeDocument/2006/relationships/worksheet" Target="worksheets/sheet156.xml"/><Relationship Id="rId177" Type="http://schemas.openxmlformats.org/officeDocument/2006/relationships/worksheet" Target="worksheets/sheet177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393700</xdr:colOff>
      <xdr:row>42</xdr:row>
      <xdr:rowOff>130174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040C7B4-B951-289C-C001-2D38A14B61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9144000" cy="7064374"/>
        </a:xfrm>
        <a:prstGeom prst="rect">
          <a:avLst/>
        </a:prstGeom>
      </xdr:spPr>
    </xdr:pic>
    <xdr:clientData/>
  </xdr:two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" xr16:uid="{756562ED-C582-4B74-859C-F55CF1FD8911}" autoFormatId="16" applyNumberFormats="0" applyBorderFormats="0" applyFontFormats="0" applyPatternFormats="0" applyAlignmentFormats="0" applyWidthHeightFormats="0">
  <queryTableRefresh nextId="5" unboundColumnsRight="1">
    <queryTableFields count="2">
      <queryTableField id="1" name="Name" tableColumnId="1"/>
      <queryTableField id="4" dataBound="0" tableColumnId="4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DC05289-7963-46A2-94D6-EEE711AC5A70}" name="mhis23std_Tables_03_04_2024_xlsx" displayName="mhis23std_Tables_03_04_2024_xlsx" ref="A1:B193" tableType="queryTable" totalsRowShown="0" headerRowDxfId="3" dataDxfId="2" headerRowCellStyle="Hyperlink">
  <autoFilter ref="A1:B193" xr:uid="{7DC95DE9-9270-42B1-9AF3-4AE70489A87B}"/>
  <tableColumns count="2">
    <tableColumn id="1" xr3:uid="{D779F0B2-60FA-40F7-9D01-22A756FFFA3E}" uniqueName="1" name="Tab" queryTableFieldId="1" dataDxfId="1"/>
    <tableColumn id="4" xr3:uid="{DCC73DEB-C66A-4455-B7F6-765EF1E87379}" uniqueName="4" name="Title" queryTableFieldId="4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DS Theme">
  <a:themeElements>
    <a:clrScheme name="ODS Them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DS Theme">
      <a:majorFont>
        <a:latin typeface="Courier New"/>
        <a:ea typeface=""/>
        <a:cs typeface=""/>
      </a:majorFont>
      <a:minorFont>
        <a:latin typeface="Courier New"/>
        <a:ea typeface=""/>
        <a:cs typeface=""/>
      </a:minorFont>
    </a:fontScheme>
    <a:fmtScheme name="ODS Them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85E24D-CE4C-4E1C-A0FB-E300FF6F7070}">
  <dimension ref="A1"/>
  <sheetViews>
    <sheetView tabSelected="1" workbookViewId="0">
      <selection activeCell="S31" sqref="S31"/>
    </sheetView>
  </sheetViews>
  <sheetFormatPr baseColWidth="10" defaultColWidth="8.83203125" defaultRowHeight="13" x14ac:dyDescent="0.15"/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49"/>
  <sheetViews>
    <sheetView zoomScaleNormal="100" workbookViewId="0">
      <pane ySplit="4" topLeftCell="A45" activePane="bottomLeft" state="frozen"/>
      <selection activeCell="A33" sqref="A33"/>
      <selection pane="bottomLeft" activeCell="A49" sqref="A49"/>
    </sheetView>
  </sheetViews>
  <sheetFormatPr baseColWidth="10" defaultColWidth="10.83203125" defaultRowHeight="13" x14ac:dyDescent="0.15"/>
  <cols>
    <col min="1" max="1" width="47" bestFit="1" customWidth="1"/>
    <col min="2" max="2" width="32" style="26" bestFit="1" customWidth="1"/>
    <col min="3" max="3" width="7.5" customWidth="1"/>
    <col min="4" max="4" width="7.33203125" bestFit="1" customWidth="1"/>
    <col min="5" max="5" width="10.83203125" customWidth="1"/>
  </cols>
  <sheetData>
    <row r="1" spans="1:5" x14ac:dyDescent="0.15">
      <c r="A1" s="32" t="s">
        <v>448</v>
      </c>
      <c r="B1" s="33"/>
      <c r="C1" s="33"/>
      <c r="D1" s="33"/>
      <c r="E1" s="33"/>
    </row>
    <row r="2" spans="1:5" x14ac:dyDescent="0.15">
      <c r="A2" s="32" t="s">
        <v>445</v>
      </c>
      <c r="B2" s="33"/>
      <c r="C2" s="33"/>
      <c r="D2" s="33"/>
      <c r="E2" s="33"/>
    </row>
    <row r="4" spans="1:5" ht="70" x14ac:dyDescent="0.15">
      <c r="A4" s="1"/>
      <c r="B4" s="6"/>
      <c r="C4" s="2" t="s">
        <v>449</v>
      </c>
      <c r="D4" s="2" t="s">
        <v>450</v>
      </c>
      <c r="E4" s="2" t="s">
        <v>355</v>
      </c>
    </row>
    <row r="5" spans="1:5" x14ac:dyDescent="0.15">
      <c r="A5" s="3" t="s">
        <v>356</v>
      </c>
      <c r="B5" s="25" t="s">
        <v>357</v>
      </c>
      <c r="C5" s="4">
        <v>7.3550599305870004E-2</v>
      </c>
      <c r="D5" s="4">
        <v>0.21203016337045</v>
      </c>
      <c r="E5" s="4">
        <v>0.20963611025039</v>
      </c>
    </row>
    <row r="6" spans="1:5" x14ac:dyDescent="0.15">
      <c r="A6" s="3" t="s">
        <v>358</v>
      </c>
      <c r="B6" s="25" t="s">
        <v>359</v>
      </c>
      <c r="C6" s="4">
        <v>0.89301622270189995</v>
      </c>
      <c r="D6" s="4">
        <v>0.59679078192918</v>
      </c>
      <c r="E6" s="4">
        <v>0.60191196674452996</v>
      </c>
    </row>
    <row r="7" spans="1:5" x14ac:dyDescent="0.15">
      <c r="A7" s="3" t="s">
        <v>358</v>
      </c>
      <c r="B7" s="25" t="s">
        <v>360</v>
      </c>
      <c r="C7" s="4">
        <v>3.3433177992230001E-2</v>
      </c>
      <c r="D7" s="4">
        <v>0.19117905470037</v>
      </c>
      <c r="E7" s="4">
        <v>0.18845192300508001</v>
      </c>
    </row>
    <row r="8" spans="1:5" x14ac:dyDescent="0.15">
      <c r="A8" s="3" t="s">
        <v>361</v>
      </c>
      <c r="B8" s="25" t="s">
        <v>362</v>
      </c>
      <c r="C8" s="4">
        <v>0.20783701273171001</v>
      </c>
      <c r="D8" s="4">
        <v>0.51884245925259997</v>
      </c>
      <c r="E8" s="4">
        <v>0.51346575573227005</v>
      </c>
    </row>
    <row r="9" spans="1:5" x14ac:dyDescent="0.15">
      <c r="A9" s="3" t="s">
        <v>363</v>
      </c>
      <c r="B9" s="25" t="s">
        <v>364</v>
      </c>
      <c r="C9" s="4">
        <v>0.55623116632865999</v>
      </c>
      <c r="D9" s="4">
        <v>0.68748657571503002</v>
      </c>
      <c r="E9" s="4">
        <v>0.68521741474178999</v>
      </c>
    </row>
    <row r="10" spans="1:5" x14ac:dyDescent="0.15">
      <c r="A10" s="3" t="s">
        <v>358</v>
      </c>
      <c r="B10" s="25" t="s">
        <v>365</v>
      </c>
      <c r="C10" s="4">
        <v>7.5986629100239997E-2</v>
      </c>
      <c r="D10" s="4">
        <v>5.958558620861E-2</v>
      </c>
      <c r="E10" s="4">
        <v>5.9869129619309999E-2</v>
      </c>
    </row>
    <row r="11" spans="1:5" x14ac:dyDescent="0.15">
      <c r="A11" s="3" t="s">
        <v>358</v>
      </c>
      <c r="B11" s="25" t="s">
        <v>366</v>
      </c>
      <c r="C11" s="4">
        <v>1.8990156122579999E-2</v>
      </c>
      <c r="D11" s="4">
        <v>7.1198835111710004E-2</v>
      </c>
      <c r="E11" s="4">
        <v>7.0296244526070001E-2</v>
      </c>
    </row>
    <row r="12" spans="1:5" x14ac:dyDescent="0.15">
      <c r="A12" s="3" t="s">
        <v>358</v>
      </c>
      <c r="B12" s="25" t="s">
        <v>367</v>
      </c>
      <c r="C12" s="4">
        <v>2.6735072643229999E-2</v>
      </c>
      <c r="D12" s="4">
        <v>5.8566071000319998E-2</v>
      </c>
      <c r="E12" s="4">
        <v>5.8015772467489998E-2</v>
      </c>
    </row>
    <row r="13" spans="1:5" x14ac:dyDescent="0.15">
      <c r="A13" s="3" t="s">
        <v>358</v>
      </c>
      <c r="B13" s="25" t="s">
        <v>368</v>
      </c>
      <c r="C13" s="4">
        <v>0.32205697580529002</v>
      </c>
      <c r="D13" s="4">
        <v>0.12316293196432999</v>
      </c>
      <c r="E13" s="4">
        <v>0.12660143864533999</v>
      </c>
    </row>
    <row r="14" spans="1:5" x14ac:dyDescent="0.15">
      <c r="A14" s="3" t="s">
        <v>369</v>
      </c>
      <c r="B14" s="25" t="s">
        <v>370</v>
      </c>
      <c r="C14" s="4">
        <v>0.69146818005928001</v>
      </c>
      <c r="D14" s="4">
        <v>0.92613429997311003</v>
      </c>
      <c r="E14" s="4">
        <v>0.92207736088360004</v>
      </c>
    </row>
    <row r="15" spans="1:5" x14ac:dyDescent="0.15">
      <c r="A15" s="3" t="s">
        <v>371</v>
      </c>
      <c r="B15" s="25" t="s">
        <v>372</v>
      </c>
      <c r="C15" s="4">
        <v>0.34837870539330001</v>
      </c>
      <c r="D15" s="4">
        <v>0.65388961359061004</v>
      </c>
      <c r="E15" s="4">
        <v>0.64860790037954996</v>
      </c>
    </row>
    <row r="16" spans="1:5" x14ac:dyDescent="0.15">
      <c r="A16" s="3" t="s">
        <v>358</v>
      </c>
      <c r="B16" s="25" t="s">
        <v>373</v>
      </c>
      <c r="C16" s="4">
        <v>0.40525908810053002</v>
      </c>
      <c r="D16" s="4">
        <v>0.21693317222343</v>
      </c>
      <c r="E16" s="4">
        <v>0.22018897570272999</v>
      </c>
    </row>
    <row r="17" spans="1:5" x14ac:dyDescent="0.15">
      <c r="A17" s="3" t="s">
        <v>358</v>
      </c>
      <c r="B17" s="25" t="s">
        <v>374</v>
      </c>
      <c r="C17" s="4">
        <v>0.24636220650617999</v>
      </c>
      <c r="D17" s="4">
        <v>0.12917721418596001</v>
      </c>
      <c r="E17" s="4">
        <v>0.13120312391771999</v>
      </c>
    </row>
    <row r="18" spans="1:5" x14ac:dyDescent="0.15">
      <c r="A18" s="3" t="s">
        <v>375</v>
      </c>
      <c r="B18" s="25" t="s">
        <v>376</v>
      </c>
      <c r="C18" s="4">
        <v>0.35657748513988002</v>
      </c>
      <c r="D18" s="4">
        <v>0.23322689880447001</v>
      </c>
      <c r="E18" s="4">
        <v>0.23535940014553999</v>
      </c>
    </row>
    <row r="19" spans="1:5" x14ac:dyDescent="0.15">
      <c r="A19" s="3" t="s">
        <v>377</v>
      </c>
      <c r="B19" s="25" t="s">
        <v>378</v>
      </c>
      <c r="C19" s="4">
        <v>0.29738512905346998</v>
      </c>
      <c r="D19" s="4">
        <v>0.24350316607270001</v>
      </c>
      <c r="E19" s="4">
        <v>0.24443468461452</v>
      </c>
    </row>
    <row r="20" spans="1:5" x14ac:dyDescent="0.15">
      <c r="A20" s="3" t="s">
        <v>358</v>
      </c>
      <c r="B20" s="25" t="s">
        <v>379</v>
      </c>
      <c r="C20" s="4">
        <v>0.1884499214375</v>
      </c>
      <c r="D20" s="4">
        <v>0.24030551709150999</v>
      </c>
      <c r="E20" s="4">
        <v>0.23940903065753</v>
      </c>
    </row>
    <row r="21" spans="1:5" x14ac:dyDescent="0.15">
      <c r="A21" s="3" t="s">
        <v>358</v>
      </c>
      <c r="B21" s="25" t="s">
        <v>380</v>
      </c>
      <c r="C21" s="4">
        <v>0.51416494950903002</v>
      </c>
      <c r="D21" s="4">
        <v>0.51619131683579</v>
      </c>
      <c r="E21" s="4">
        <v>0.51615628472796005</v>
      </c>
    </row>
    <row r="22" spans="1:5" x14ac:dyDescent="0.15">
      <c r="A22" s="3" t="s">
        <v>381</v>
      </c>
      <c r="B22" s="25" t="s">
        <v>382</v>
      </c>
      <c r="C22" s="4">
        <v>0.15884812064556</v>
      </c>
      <c r="D22" s="4">
        <v>0.11862948597539</v>
      </c>
      <c r="E22" s="4">
        <v>0.11932479108028</v>
      </c>
    </row>
    <row r="23" spans="1:5" x14ac:dyDescent="0.15">
      <c r="A23" s="3" t="s">
        <v>358</v>
      </c>
      <c r="B23" s="25" t="s">
        <v>383</v>
      </c>
      <c r="C23" s="4">
        <v>0.12355762609175</v>
      </c>
      <c r="D23" s="4">
        <v>0.41384488232742001</v>
      </c>
      <c r="E23" s="4">
        <v>0.40882635763608</v>
      </c>
    </row>
    <row r="24" spans="1:5" x14ac:dyDescent="0.15">
      <c r="A24" s="3" t="s">
        <v>358</v>
      </c>
      <c r="B24" s="25" t="s">
        <v>384</v>
      </c>
      <c r="C24" s="4">
        <v>6.7463408075619999E-2</v>
      </c>
      <c r="D24" s="4">
        <v>0.20783963440114001</v>
      </c>
      <c r="E24" s="4">
        <v>0.20541279153167999</v>
      </c>
    </row>
    <row r="25" spans="1:5" x14ac:dyDescent="0.15">
      <c r="A25" s="3" t="s">
        <v>358</v>
      </c>
      <c r="B25" s="25" t="s">
        <v>385</v>
      </c>
      <c r="C25" s="4">
        <v>0.64186175952555002</v>
      </c>
      <c r="D25" s="4">
        <v>0.2567880714204</v>
      </c>
      <c r="E25" s="4">
        <v>0.26344527655163003</v>
      </c>
    </row>
    <row r="26" spans="1:5" x14ac:dyDescent="0.15">
      <c r="A26" s="3" t="s">
        <v>386</v>
      </c>
      <c r="B26" s="25" t="s">
        <v>387</v>
      </c>
      <c r="C26" s="4">
        <v>0.15875985821898</v>
      </c>
      <c r="D26" s="4">
        <v>5.603712839128E-2</v>
      </c>
      <c r="E26" s="4">
        <v>5.7813012605719999E-2</v>
      </c>
    </row>
    <row r="27" spans="1:5" x14ac:dyDescent="0.15">
      <c r="A27" s="3" t="s">
        <v>358</v>
      </c>
      <c r="B27" s="25" t="s">
        <v>388</v>
      </c>
      <c r="C27" s="4">
        <v>0.54958103659548996</v>
      </c>
      <c r="D27" s="4">
        <v>0.16110602195456999</v>
      </c>
      <c r="E27" s="4">
        <v>0.1678220296713</v>
      </c>
    </row>
    <row r="28" spans="1:5" x14ac:dyDescent="0.15">
      <c r="A28" s="3" t="s">
        <v>358</v>
      </c>
      <c r="B28" s="25" t="s">
        <v>389</v>
      </c>
      <c r="C28" s="4">
        <v>0.17501246859604999</v>
      </c>
      <c r="D28" s="4">
        <v>0.16507782518836001</v>
      </c>
      <c r="E28" s="4">
        <v>0.16524957662480999</v>
      </c>
    </row>
    <row r="29" spans="1:5" x14ac:dyDescent="0.15">
      <c r="A29" s="3" t="s">
        <v>358</v>
      </c>
      <c r="B29" s="25" t="s">
        <v>390</v>
      </c>
      <c r="C29" s="4">
        <v>0.11664663658948</v>
      </c>
      <c r="D29" s="4">
        <v>0.61777902446578004</v>
      </c>
      <c r="E29" s="4">
        <v>0.60911538109815999</v>
      </c>
    </row>
    <row r="30" spans="1:5" x14ac:dyDescent="0.15">
      <c r="A30" s="3" t="s">
        <v>391</v>
      </c>
      <c r="B30" s="25" t="s">
        <v>392</v>
      </c>
      <c r="C30" s="4">
        <v>0.27992028269262997</v>
      </c>
      <c r="D30" s="4">
        <v>0.22911196556628</v>
      </c>
      <c r="E30" s="4">
        <v>0.22999034650979999</v>
      </c>
    </row>
    <row r="31" spans="1:5" x14ac:dyDescent="0.15">
      <c r="A31" s="3" t="s">
        <v>358</v>
      </c>
      <c r="B31" s="25" t="s">
        <v>393</v>
      </c>
      <c r="C31" s="4">
        <v>0.72007971730736997</v>
      </c>
      <c r="D31" s="4">
        <v>0.77088803443372</v>
      </c>
      <c r="E31" s="4">
        <v>0.77000965349020001</v>
      </c>
    </row>
    <row r="32" spans="1:5" x14ac:dyDescent="0.15">
      <c r="A32" s="3" t="s">
        <v>394</v>
      </c>
      <c r="B32" s="25" t="s">
        <v>395</v>
      </c>
      <c r="C32" s="4">
        <v>0.40126400696584003</v>
      </c>
      <c r="D32" s="4">
        <v>0.20628948036469</v>
      </c>
      <c r="E32" s="4">
        <v>0.20966022591038999</v>
      </c>
    </row>
    <row r="33" spans="1:5" x14ac:dyDescent="0.15">
      <c r="A33" s="3" t="s">
        <v>358</v>
      </c>
      <c r="B33" s="25" t="s">
        <v>396</v>
      </c>
      <c r="C33" s="4">
        <v>0.27038353799812997</v>
      </c>
      <c r="D33" s="4">
        <v>0.14386932082581</v>
      </c>
      <c r="E33" s="4">
        <v>0.14605651543751999</v>
      </c>
    </row>
    <row r="34" spans="1:5" x14ac:dyDescent="0.15">
      <c r="A34" s="3" t="s">
        <v>358</v>
      </c>
      <c r="B34" s="25" t="s">
        <v>397</v>
      </c>
      <c r="C34" s="4">
        <v>8.0440066804049998E-2</v>
      </c>
      <c r="D34" s="4">
        <v>9.5476966101220001E-2</v>
      </c>
      <c r="E34" s="4">
        <v>9.5217006186410005E-2</v>
      </c>
    </row>
    <row r="35" spans="1:5" x14ac:dyDescent="0.15">
      <c r="A35" s="3" t="s">
        <v>358</v>
      </c>
      <c r="B35" s="25" t="s">
        <v>398</v>
      </c>
      <c r="C35" s="4">
        <v>0.24791238823197001</v>
      </c>
      <c r="D35" s="4">
        <v>0.55436423270827995</v>
      </c>
      <c r="E35" s="4">
        <v>0.54906625246567997</v>
      </c>
    </row>
    <row r="36" spans="1:5" x14ac:dyDescent="0.15">
      <c r="A36" s="3" t="s">
        <v>399</v>
      </c>
      <c r="B36" s="25" t="s">
        <v>400</v>
      </c>
      <c r="C36" s="4">
        <v>0.60372377903650998</v>
      </c>
      <c r="D36" s="4">
        <v>0.68077538022947004</v>
      </c>
      <c r="E36" s="4">
        <v>0.67944330190088997</v>
      </c>
    </row>
    <row r="37" spans="1:5" x14ac:dyDescent="0.15">
      <c r="A37" s="3" t="s">
        <v>401</v>
      </c>
      <c r="B37" s="25" t="s">
        <v>402</v>
      </c>
      <c r="C37" s="4">
        <v>9.7649198389350003E-2</v>
      </c>
      <c r="D37" s="4">
        <v>0.11699566802573</v>
      </c>
      <c r="E37" s="4">
        <v>0.11666120368575</v>
      </c>
    </row>
    <row r="38" spans="1:5" x14ac:dyDescent="0.15">
      <c r="A38" s="3" t="s">
        <v>358</v>
      </c>
      <c r="B38" s="25" t="s">
        <v>403</v>
      </c>
      <c r="C38" s="4">
        <v>0.10262823869765</v>
      </c>
      <c r="D38" s="4">
        <v>0.11307563184289</v>
      </c>
      <c r="E38" s="4">
        <v>0.11289501592078</v>
      </c>
    </row>
    <row r="39" spans="1:5" x14ac:dyDescent="0.15">
      <c r="A39" s="3" t="s">
        <v>358</v>
      </c>
      <c r="B39" s="25" t="s">
        <v>404</v>
      </c>
      <c r="C39" s="4">
        <v>0.35461996987477001</v>
      </c>
      <c r="D39" s="4">
        <v>0.21431037118092999</v>
      </c>
      <c r="E39" s="4">
        <v>0.21673606218304001</v>
      </c>
    </row>
    <row r="40" spans="1:5" x14ac:dyDescent="0.15">
      <c r="A40" s="3" t="s">
        <v>358</v>
      </c>
      <c r="B40" s="25" t="s">
        <v>405</v>
      </c>
      <c r="C40" s="4">
        <v>2.931701697923E-2</v>
      </c>
      <c r="D40" s="4">
        <v>0.10519505006606</v>
      </c>
      <c r="E40" s="4">
        <v>0.10388326053897</v>
      </c>
    </row>
    <row r="41" spans="1:5" x14ac:dyDescent="0.15">
      <c r="A41" s="3" t="s">
        <v>358</v>
      </c>
      <c r="B41" s="25" t="s">
        <v>406</v>
      </c>
      <c r="C41" s="4">
        <v>0.13707184532825001</v>
      </c>
      <c r="D41" s="4">
        <v>0.23468136993694</v>
      </c>
      <c r="E41" s="4">
        <v>0.23299388349433001</v>
      </c>
    </row>
    <row r="42" spans="1:5" x14ac:dyDescent="0.15">
      <c r="A42" s="3" t="s">
        <v>358</v>
      </c>
      <c r="B42" s="25" t="s">
        <v>407</v>
      </c>
      <c r="C42" s="4">
        <v>0.10856477365104</v>
      </c>
      <c r="D42" s="4">
        <v>0.12600975097745001</v>
      </c>
      <c r="E42" s="4">
        <v>0.12570815988941</v>
      </c>
    </row>
    <row r="43" spans="1:5" x14ac:dyDescent="0.15">
      <c r="A43" s="3" t="s">
        <v>358</v>
      </c>
      <c r="B43" s="25" t="s">
        <v>408</v>
      </c>
      <c r="C43" s="4">
        <v>4.3205854983699998E-2</v>
      </c>
      <c r="D43" s="4">
        <v>5.0518207704209998E-2</v>
      </c>
      <c r="E43" s="4">
        <v>5.03917907779E-2</v>
      </c>
    </row>
    <row r="44" spans="1:5" x14ac:dyDescent="0.15">
      <c r="A44" s="3" t="s">
        <v>358</v>
      </c>
      <c r="B44" s="25" t="s">
        <v>409</v>
      </c>
      <c r="C44" s="4">
        <v>0.10659360464801</v>
      </c>
      <c r="D44" s="4">
        <v>3.8733116490800003E-2</v>
      </c>
      <c r="E44" s="4">
        <v>3.9906297634880003E-2</v>
      </c>
    </row>
    <row r="46" spans="1:5" x14ac:dyDescent="0.15">
      <c r="A46" s="34" t="s">
        <v>410</v>
      </c>
      <c r="B46" s="34"/>
      <c r="C46" s="34"/>
      <c r="D46" s="34"/>
      <c r="E46" s="34"/>
    </row>
    <row r="47" spans="1:5" ht="25.5" customHeight="1" x14ac:dyDescent="0.15">
      <c r="A47" s="34" t="s">
        <v>411</v>
      </c>
      <c r="B47" s="34"/>
      <c r="C47" s="34"/>
      <c r="D47" s="34"/>
      <c r="E47" s="34"/>
    </row>
    <row r="48" spans="1:5" x14ac:dyDescent="0.15">
      <c r="A48" s="34" t="s">
        <v>412</v>
      </c>
      <c r="B48" s="34"/>
      <c r="C48" s="34"/>
      <c r="D48" s="34"/>
      <c r="E48" s="34"/>
    </row>
    <row r="49" spans="1:1" x14ac:dyDescent="0.15">
      <c r="A49" s="30" t="s">
        <v>413</v>
      </c>
    </row>
  </sheetData>
  <mergeCells count="5">
    <mergeCell ref="A1:E1"/>
    <mergeCell ref="A2:E2"/>
    <mergeCell ref="A46:E46"/>
    <mergeCell ref="A47:E47"/>
    <mergeCell ref="A48:E48"/>
  </mergeCells>
  <hyperlinks>
    <hyperlink ref="A49" location="'Table of Contents'!A1" display="Return to Table of Contents" xr:uid="{C4F791BF-BD1A-44C0-8695-F6DD35106732}"/>
  </hyperlinks>
  <pageMargins left="0.05" right="0.05" top="0.5" bottom="0.5" header="0" footer="0"/>
  <pageSetup orientation="portrait" horizontalDpi="300" verticalDpi="300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100-000000000000}">
  <dimension ref="A1:G40"/>
  <sheetViews>
    <sheetView zoomScaleNormal="100" workbookViewId="0">
      <pane ySplit="4" topLeftCell="A30" activePane="bottomLeft" state="frozen"/>
      <selection activeCell="A33" sqref="A33"/>
      <selection pane="bottomLeft" activeCell="A40" sqref="A40"/>
    </sheetView>
  </sheetViews>
  <sheetFormatPr baseColWidth="10" defaultColWidth="10.83203125" defaultRowHeight="13" x14ac:dyDescent="0.15"/>
  <cols>
    <col min="1" max="1" width="135.5" bestFit="1" customWidth="1"/>
    <col min="2" max="2" width="29" bestFit="1" customWidth="1"/>
    <col min="3" max="3" width="7.5" bestFit="1" customWidth="1"/>
    <col min="4" max="4" width="10.5" bestFit="1" customWidth="1"/>
    <col min="5" max="5" width="7.5" bestFit="1" customWidth="1"/>
    <col min="6" max="7" width="6.5" bestFit="1" customWidth="1"/>
  </cols>
  <sheetData>
    <row r="1" spans="1:7" x14ac:dyDescent="0.15">
      <c r="A1" s="32" t="s">
        <v>672</v>
      </c>
      <c r="B1" s="33"/>
      <c r="C1" s="33"/>
      <c r="D1" s="33"/>
      <c r="E1" s="33"/>
      <c r="F1" s="33"/>
      <c r="G1" s="33"/>
    </row>
    <row r="2" spans="1:7" x14ac:dyDescent="0.15">
      <c r="A2" s="32" t="s">
        <v>429</v>
      </c>
      <c r="B2" s="33"/>
      <c r="C2" s="33"/>
      <c r="D2" s="33"/>
      <c r="E2" s="33"/>
      <c r="F2" s="33"/>
      <c r="G2" s="33"/>
    </row>
    <row r="4" spans="1:7" ht="42" x14ac:dyDescent="0.15">
      <c r="A4" s="1" t="s">
        <v>457</v>
      </c>
      <c r="B4" s="6" t="s">
        <v>486</v>
      </c>
      <c r="C4" s="2" t="s">
        <v>458</v>
      </c>
      <c r="D4" s="6" t="s">
        <v>459</v>
      </c>
      <c r="E4" s="6" t="s">
        <v>460</v>
      </c>
      <c r="F4" s="2" t="s">
        <v>461</v>
      </c>
      <c r="G4" s="2" t="s">
        <v>462</v>
      </c>
    </row>
    <row r="5" spans="1:7" x14ac:dyDescent="0.15">
      <c r="A5" s="3" t="s">
        <v>663</v>
      </c>
      <c r="B5" s="13" t="s">
        <v>395</v>
      </c>
      <c r="C5" s="8">
        <v>765</v>
      </c>
      <c r="D5" s="9">
        <v>396521.461910702</v>
      </c>
      <c r="E5" s="4">
        <v>0.28042762118946002</v>
      </c>
      <c r="F5" s="4">
        <v>0.23587539104069999</v>
      </c>
      <c r="G5" s="4">
        <v>0.32497985133821999</v>
      </c>
    </row>
    <row r="6" spans="1:7" x14ac:dyDescent="0.15">
      <c r="A6" s="3" t="s">
        <v>358</v>
      </c>
      <c r="B6" s="13" t="s">
        <v>396</v>
      </c>
      <c r="C6" s="8">
        <v>702</v>
      </c>
      <c r="D6" s="9">
        <v>170956.38008100199</v>
      </c>
      <c r="E6" s="4">
        <v>0.17355395573141</v>
      </c>
      <c r="F6" s="4">
        <v>0.13328320278943001</v>
      </c>
      <c r="G6" s="4">
        <v>0.2138247086734</v>
      </c>
    </row>
    <row r="7" spans="1:7" x14ac:dyDescent="0.15">
      <c r="A7" s="3" t="s">
        <v>358</v>
      </c>
      <c r="B7" s="13" t="s">
        <v>397</v>
      </c>
      <c r="C7" s="8">
        <v>462</v>
      </c>
      <c r="D7" s="9">
        <v>34356.996418759503</v>
      </c>
      <c r="E7" s="4">
        <v>5.3502097203480002E-2</v>
      </c>
      <c r="F7" s="4">
        <v>2.9161029536670002E-2</v>
      </c>
      <c r="G7" s="4">
        <v>7.7843164870289999E-2</v>
      </c>
    </row>
    <row r="8" spans="1:7" x14ac:dyDescent="0.15">
      <c r="A8" s="3" t="s">
        <v>358</v>
      </c>
      <c r="B8" s="13" t="s">
        <v>398</v>
      </c>
      <c r="C8" s="8">
        <v>3337</v>
      </c>
      <c r="D8" s="9">
        <v>91320.813330195699</v>
      </c>
      <c r="E8" s="4">
        <v>2.4661254111289999E-2</v>
      </c>
      <c r="F8" s="4">
        <v>1.7885810657119999E-2</v>
      </c>
      <c r="G8" s="4">
        <v>3.1436697565469997E-2</v>
      </c>
    </row>
    <row r="9" spans="1:7" x14ac:dyDescent="0.15">
      <c r="A9" s="3" t="s">
        <v>358</v>
      </c>
      <c r="B9" s="13" t="s">
        <v>464</v>
      </c>
      <c r="C9" s="8">
        <v>5266</v>
      </c>
      <c r="D9" s="9">
        <v>693155.65174065903</v>
      </c>
      <c r="E9" s="4">
        <v>0.10277817632102</v>
      </c>
      <c r="F9" s="4">
        <v>9.0078636363309997E-2</v>
      </c>
      <c r="G9" s="4">
        <v>0.11547771627873001</v>
      </c>
    </row>
    <row r="10" spans="1:7" x14ac:dyDescent="0.15">
      <c r="A10" s="3" t="s">
        <v>664</v>
      </c>
      <c r="B10" s="13" t="s">
        <v>395</v>
      </c>
      <c r="C10" s="8">
        <v>765</v>
      </c>
      <c r="D10" s="9">
        <v>286528.21882859402</v>
      </c>
      <c r="E10" s="4">
        <v>0.202638279458</v>
      </c>
      <c r="F10" s="4">
        <v>0.16129739363674001</v>
      </c>
      <c r="G10" s="4">
        <v>0.24397916527926</v>
      </c>
    </row>
    <row r="11" spans="1:7" x14ac:dyDescent="0.15">
      <c r="A11" s="3" t="s">
        <v>358</v>
      </c>
      <c r="B11" s="13" t="s">
        <v>396</v>
      </c>
      <c r="C11" s="8">
        <v>702</v>
      </c>
      <c r="D11" s="9">
        <v>170474.946149886</v>
      </c>
      <c r="E11" s="4">
        <v>0.17306520671176001</v>
      </c>
      <c r="F11" s="4">
        <v>0.12898396066917001</v>
      </c>
      <c r="G11" s="4">
        <v>0.21714645275434999</v>
      </c>
    </row>
    <row r="12" spans="1:7" x14ac:dyDescent="0.15">
      <c r="A12" s="3" t="s">
        <v>358</v>
      </c>
      <c r="B12" s="13" t="s">
        <v>397</v>
      </c>
      <c r="C12" s="8">
        <v>462</v>
      </c>
      <c r="D12" s="9">
        <v>47860.222342558103</v>
      </c>
      <c r="E12" s="4">
        <v>7.4529863924699999E-2</v>
      </c>
      <c r="F12" s="4">
        <v>3.816925585626E-2</v>
      </c>
      <c r="G12" s="4">
        <v>0.11089047199315</v>
      </c>
    </row>
    <row r="13" spans="1:7" x14ac:dyDescent="0.15">
      <c r="A13" s="3" t="s">
        <v>358</v>
      </c>
      <c r="B13" s="13" t="s">
        <v>398</v>
      </c>
      <c r="C13" s="8">
        <v>3337</v>
      </c>
      <c r="D13" s="9">
        <v>144983.64941640201</v>
      </c>
      <c r="E13" s="4">
        <v>3.915294323225E-2</v>
      </c>
      <c r="F13" s="4">
        <v>2.6917757296020001E-2</v>
      </c>
      <c r="G13" s="4">
        <v>5.1388129168489997E-2</v>
      </c>
    </row>
    <row r="14" spans="1:7" x14ac:dyDescent="0.15">
      <c r="A14" s="3" t="s">
        <v>358</v>
      </c>
      <c r="B14" s="13" t="s">
        <v>464</v>
      </c>
      <c r="C14" s="8">
        <v>5266</v>
      </c>
      <c r="D14" s="9">
        <v>649847.03673744004</v>
      </c>
      <c r="E14" s="4">
        <v>9.6356558812979998E-2</v>
      </c>
      <c r="F14" s="4">
        <v>8.2883643683639999E-2</v>
      </c>
      <c r="G14" s="4">
        <v>0.10982947394231</v>
      </c>
    </row>
    <row r="15" spans="1:7" x14ac:dyDescent="0.15">
      <c r="A15" s="3" t="s">
        <v>665</v>
      </c>
      <c r="B15" s="13" t="s">
        <v>395</v>
      </c>
      <c r="C15" s="8">
        <v>765</v>
      </c>
      <c r="D15" s="9">
        <v>378734.96658595902</v>
      </c>
      <c r="E15" s="4">
        <v>0.26784866884427999</v>
      </c>
      <c r="F15" s="4">
        <v>0.22211160454602</v>
      </c>
      <c r="G15" s="4">
        <v>0.31358573314254001</v>
      </c>
    </row>
    <row r="16" spans="1:7" x14ac:dyDescent="0.15">
      <c r="A16" s="3" t="s">
        <v>358</v>
      </c>
      <c r="B16" s="13" t="s">
        <v>396</v>
      </c>
      <c r="C16" s="8">
        <v>702</v>
      </c>
      <c r="D16" s="9">
        <v>210590.86969126499</v>
      </c>
      <c r="E16" s="4">
        <v>0.21379066670995001</v>
      </c>
      <c r="F16" s="4">
        <v>0.16956164126302001</v>
      </c>
      <c r="G16" s="4">
        <v>0.25801969215687998</v>
      </c>
    </row>
    <row r="17" spans="1:7" x14ac:dyDescent="0.15">
      <c r="A17" s="3" t="s">
        <v>358</v>
      </c>
      <c r="B17" s="13" t="s">
        <v>397</v>
      </c>
      <c r="C17" s="8">
        <v>462</v>
      </c>
      <c r="D17" s="9">
        <v>90159.069083460199</v>
      </c>
      <c r="E17" s="4">
        <v>0.14039932999627999</v>
      </c>
      <c r="F17" s="4">
        <v>9.0252492812369994E-2</v>
      </c>
      <c r="G17" s="4">
        <v>0.19054616718018999</v>
      </c>
    </row>
    <row r="18" spans="1:7" x14ac:dyDescent="0.15">
      <c r="A18" s="3" t="s">
        <v>358</v>
      </c>
      <c r="B18" s="13" t="s">
        <v>398</v>
      </c>
      <c r="C18" s="8">
        <v>3337</v>
      </c>
      <c r="D18" s="9">
        <v>227442.15111330399</v>
      </c>
      <c r="E18" s="4">
        <v>6.1420923442099998E-2</v>
      </c>
      <c r="F18" s="4">
        <v>4.7158667803689998E-2</v>
      </c>
      <c r="G18" s="4">
        <v>7.5683179080499999E-2</v>
      </c>
    </row>
    <row r="19" spans="1:7" x14ac:dyDescent="0.15">
      <c r="A19" s="3" t="s">
        <v>358</v>
      </c>
      <c r="B19" s="13" t="s">
        <v>464</v>
      </c>
      <c r="C19" s="8">
        <v>5266</v>
      </c>
      <c r="D19" s="9">
        <v>906927.05647398799</v>
      </c>
      <c r="E19" s="4">
        <v>0.13447529236257</v>
      </c>
      <c r="F19" s="4">
        <v>0.11942236957598</v>
      </c>
      <c r="G19" s="4">
        <v>0.14952821514914999</v>
      </c>
    </row>
    <row r="20" spans="1:7" x14ac:dyDescent="0.15">
      <c r="A20" s="3" t="s">
        <v>666</v>
      </c>
      <c r="B20" s="13" t="s">
        <v>395</v>
      </c>
      <c r="C20" s="8">
        <v>765</v>
      </c>
      <c r="D20" s="9">
        <v>364518.07888471999</v>
      </c>
      <c r="E20" s="4">
        <v>0.25779421181800999</v>
      </c>
      <c r="F20" s="4">
        <v>0.21299821838783001</v>
      </c>
      <c r="G20" s="4">
        <v>0.30259020524817998</v>
      </c>
    </row>
    <row r="21" spans="1:7" x14ac:dyDescent="0.15">
      <c r="A21" s="3" t="s">
        <v>358</v>
      </c>
      <c r="B21" s="13" t="s">
        <v>396</v>
      </c>
      <c r="C21" s="8">
        <v>702</v>
      </c>
      <c r="D21" s="9">
        <v>282275.047777133</v>
      </c>
      <c r="E21" s="4">
        <v>0.28656404120619999</v>
      </c>
      <c r="F21" s="4">
        <v>0.23709397280023001</v>
      </c>
      <c r="G21" s="4">
        <v>0.33603410961217001</v>
      </c>
    </row>
    <row r="22" spans="1:7" x14ac:dyDescent="0.15">
      <c r="A22" s="3" t="s">
        <v>358</v>
      </c>
      <c r="B22" s="13" t="s">
        <v>397</v>
      </c>
      <c r="C22" s="8">
        <v>462</v>
      </c>
      <c r="D22" s="9">
        <v>106001.044188614</v>
      </c>
      <c r="E22" s="4">
        <v>0.16506909104409001</v>
      </c>
      <c r="F22" s="4">
        <v>0.11280422976568</v>
      </c>
      <c r="G22" s="4">
        <v>0.21733395232249</v>
      </c>
    </row>
    <row r="23" spans="1:7" x14ac:dyDescent="0.15">
      <c r="A23" s="3" t="s">
        <v>358</v>
      </c>
      <c r="B23" s="13" t="s">
        <v>398</v>
      </c>
      <c r="C23" s="8">
        <v>3337</v>
      </c>
      <c r="D23" s="9">
        <v>400625.06318921398</v>
      </c>
      <c r="E23" s="4">
        <v>0.10818909869909001</v>
      </c>
      <c r="F23" s="4">
        <v>9.070160059047E-2</v>
      </c>
      <c r="G23" s="4">
        <v>0.12567659680769999</v>
      </c>
    </row>
    <row r="24" spans="1:7" x14ac:dyDescent="0.15">
      <c r="A24" s="3" t="s">
        <v>358</v>
      </c>
      <c r="B24" s="13" t="s">
        <v>464</v>
      </c>
      <c r="C24" s="8">
        <v>5266</v>
      </c>
      <c r="D24" s="9">
        <v>1153419.2340396801</v>
      </c>
      <c r="E24" s="4">
        <v>0.1710241056399</v>
      </c>
      <c r="F24" s="4">
        <v>0.15482074955934999</v>
      </c>
      <c r="G24" s="4">
        <v>0.18722746172044999</v>
      </c>
    </row>
    <row r="25" spans="1:7" x14ac:dyDescent="0.15">
      <c r="A25" s="3" t="s">
        <v>667</v>
      </c>
      <c r="B25" s="13" t="s">
        <v>395</v>
      </c>
      <c r="C25" s="8">
        <v>765</v>
      </c>
      <c r="D25" s="9">
        <v>173154.757469114</v>
      </c>
      <c r="E25" s="4">
        <v>0.12245838220388</v>
      </c>
      <c r="F25" s="4">
        <v>8.7809899164429994E-2</v>
      </c>
      <c r="G25" s="4">
        <v>0.15710686524331999</v>
      </c>
    </row>
    <row r="26" spans="1:7" x14ac:dyDescent="0.15">
      <c r="A26" s="3" t="s">
        <v>358</v>
      </c>
      <c r="B26" s="13" t="s">
        <v>396</v>
      </c>
      <c r="C26" s="8">
        <v>702</v>
      </c>
      <c r="D26" s="9">
        <v>178327.912699821</v>
      </c>
      <c r="E26" s="4">
        <v>0.18103749419421999</v>
      </c>
      <c r="F26" s="4">
        <v>0.13605744327852001</v>
      </c>
      <c r="G26" s="4">
        <v>0.22601754510993</v>
      </c>
    </row>
    <row r="27" spans="1:7" x14ac:dyDescent="0.15">
      <c r="A27" s="3" t="s">
        <v>358</v>
      </c>
      <c r="B27" s="13" t="s">
        <v>397</v>
      </c>
      <c r="C27" s="8">
        <v>462</v>
      </c>
      <c r="D27" s="9">
        <v>74486.179152316196</v>
      </c>
      <c r="E27" s="4">
        <v>0.11599287518472</v>
      </c>
      <c r="F27" s="4">
        <v>6.8828347090440001E-2</v>
      </c>
      <c r="G27" s="4">
        <v>0.163157403279</v>
      </c>
    </row>
    <row r="28" spans="1:7" x14ac:dyDescent="0.15">
      <c r="A28" s="3" t="s">
        <v>358</v>
      </c>
      <c r="B28" s="13" t="s">
        <v>398</v>
      </c>
      <c r="C28" s="8">
        <v>3337</v>
      </c>
      <c r="D28" s="9">
        <v>184901.048812377</v>
      </c>
      <c r="E28" s="4">
        <v>4.9932666868820003E-2</v>
      </c>
      <c r="F28" s="4">
        <v>3.7750256829070003E-2</v>
      </c>
      <c r="G28" s="4">
        <v>6.2115076908570002E-2</v>
      </c>
    </row>
    <row r="29" spans="1:7" x14ac:dyDescent="0.15">
      <c r="A29" s="3" t="s">
        <v>358</v>
      </c>
      <c r="B29" s="13" t="s">
        <v>464</v>
      </c>
      <c r="C29" s="8">
        <v>5266</v>
      </c>
      <c r="D29" s="9">
        <v>610869.89813362795</v>
      </c>
      <c r="E29" s="4">
        <v>9.0577194230359995E-2</v>
      </c>
      <c r="F29" s="4">
        <v>7.7722787479280006E-2</v>
      </c>
      <c r="G29" s="4">
        <v>0.10343160098144</v>
      </c>
    </row>
    <row r="30" spans="1:7" x14ac:dyDescent="0.15">
      <c r="A30" s="3" t="s">
        <v>668</v>
      </c>
      <c r="B30" s="13" t="s">
        <v>395</v>
      </c>
      <c r="C30" s="8">
        <v>765</v>
      </c>
      <c r="D30" s="9">
        <v>167417.96264061399</v>
      </c>
      <c r="E30" s="4">
        <v>0.11840121031902</v>
      </c>
      <c r="F30" s="4">
        <v>8.5977654288120001E-2</v>
      </c>
      <c r="G30" s="4">
        <v>0.15082476634992001</v>
      </c>
    </row>
    <row r="31" spans="1:7" x14ac:dyDescent="0.15">
      <c r="A31" s="3" t="s">
        <v>358</v>
      </c>
      <c r="B31" s="13" t="s">
        <v>396</v>
      </c>
      <c r="C31" s="8">
        <v>702</v>
      </c>
      <c r="D31" s="9">
        <v>160958.17356882701</v>
      </c>
      <c r="E31" s="4">
        <v>0.16340383270245001</v>
      </c>
      <c r="F31" s="4">
        <v>0.12060686874828</v>
      </c>
      <c r="G31" s="4">
        <v>0.20620079665662999</v>
      </c>
    </row>
    <row r="32" spans="1:7" x14ac:dyDescent="0.15">
      <c r="A32" s="3" t="s">
        <v>358</v>
      </c>
      <c r="B32" s="13" t="s">
        <v>397</v>
      </c>
      <c r="C32" s="8">
        <v>462</v>
      </c>
      <c r="D32" s="9">
        <v>88374.921698201506</v>
      </c>
      <c r="E32" s="4">
        <v>0.13762098390142</v>
      </c>
      <c r="F32" s="4">
        <v>9.0663462936290004E-2</v>
      </c>
      <c r="G32" s="4">
        <v>0.18457850486655</v>
      </c>
    </row>
    <row r="33" spans="1:7" x14ac:dyDescent="0.15">
      <c r="A33" s="3" t="s">
        <v>358</v>
      </c>
      <c r="B33" s="13" t="s">
        <v>398</v>
      </c>
      <c r="C33" s="8">
        <v>3337</v>
      </c>
      <c r="D33" s="9">
        <v>208069.593093398</v>
      </c>
      <c r="E33" s="4">
        <v>5.6189349623459998E-2</v>
      </c>
      <c r="F33" s="4">
        <v>4.4055711159300001E-2</v>
      </c>
      <c r="G33" s="4">
        <v>6.8322988087630002E-2</v>
      </c>
    </row>
    <row r="34" spans="1:7" x14ac:dyDescent="0.15">
      <c r="A34" s="3" t="s">
        <v>358</v>
      </c>
      <c r="B34" s="13" t="s">
        <v>464</v>
      </c>
      <c r="C34" s="8">
        <v>5266</v>
      </c>
      <c r="D34" s="9">
        <v>624820.65100104106</v>
      </c>
      <c r="E34" s="4">
        <v>9.2645752618960006E-2</v>
      </c>
      <c r="F34" s="4">
        <v>8.0282875332760004E-2</v>
      </c>
      <c r="G34" s="4">
        <v>0.10500862990515999</v>
      </c>
    </row>
    <row r="36" spans="1:7" x14ac:dyDescent="0.15">
      <c r="A36" s="34" t="s">
        <v>410</v>
      </c>
      <c r="B36" s="34"/>
      <c r="C36" s="34"/>
      <c r="D36" s="34"/>
      <c r="E36" s="34"/>
      <c r="F36" s="34"/>
      <c r="G36" s="34"/>
    </row>
    <row r="37" spans="1:7" x14ac:dyDescent="0.15">
      <c r="A37" s="34" t="s">
        <v>474</v>
      </c>
      <c r="B37" s="34"/>
      <c r="C37" s="34"/>
      <c r="D37" s="34"/>
      <c r="E37" s="34"/>
      <c r="F37" s="34"/>
      <c r="G37" s="34"/>
    </row>
    <row r="38" spans="1:7" x14ac:dyDescent="0.15">
      <c r="A38" s="34" t="s">
        <v>475</v>
      </c>
      <c r="B38" s="34"/>
      <c r="C38" s="34"/>
      <c r="D38" s="34"/>
      <c r="E38" s="34"/>
      <c r="F38" s="34"/>
      <c r="G38" s="34"/>
    </row>
    <row r="39" spans="1:7" x14ac:dyDescent="0.15">
      <c r="A39" s="34" t="s">
        <v>476</v>
      </c>
      <c r="B39" s="34"/>
      <c r="C39" s="34"/>
      <c r="D39" s="34"/>
      <c r="E39" s="34"/>
      <c r="F39" s="34"/>
      <c r="G39" s="34"/>
    </row>
    <row r="40" spans="1:7" x14ac:dyDescent="0.15">
      <c r="A40" s="30" t="s">
        <v>413</v>
      </c>
    </row>
  </sheetData>
  <mergeCells count="6">
    <mergeCell ref="A39:G39"/>
    <mergeCell ref="A1:G1"/>
    <mergeCell ref="A2:G2"/>
    <mergeCell ref="A36:G36"/>
    <mergeCell ref="A37:G37"/>
    <mergeCell ref="A38:G38"/>
  </mergeCells>
  <hyperlinks>
    <hyperlink ref="A40" location="'Table of Contents'!A1" display="Return to Table of Contents" xr:uid="{B473BA3A-7F31-4D69-A9F0-6E102EC77736}"/>
  </hyperlinks>
  <pageMargins left="0.05" right="0.05" top="0.5" bottom="0.5" header="0" footer="0"/>
  <pageSetup orientation="portrait" horizontalDpi="300" verticalDpi="300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200-000000000000}">
  <dimension ref="A1:G64"/>
  <sheetViews>
    <sheetView zoomScaleNormal="100" workbookViewId="0">
      <pane ySplit="4" topLeftCell="A59" activePane="bottomLeft" state="frozen"/>
      <selection activeCell="A33" sqref="A33"/>
      <selection pane="bottomLeft" activeCell="A64" sqref="A64"/>
    </sheetView>
  </sheetViews>
  <sheetFormatPr baseColWidth="10" defaultColWidth="10.83203125" defaultRowHeight="13" x14ac:dyDescent="0.15"/>
  <cols>
    <col min="1" max="1" width="135.5" bestFit="1" customWidth="1"/>
    <col min="2" max="2" width="14.6640625" bestFit="1" customWidth="1"/>
    <col min="3" max="3" width="7.5" bestFit="1" customWidth="1"/>
    <col min="4" max="4" width="10.5" bestFit="1" customWidth="1"/>
    <col min="5" max="5" width="7.5" bestFit="1" customWidth="1"/>
    <col min="6" max="7" width="6.5" bestFit="1" customWidth="1"/>
  </cols>
  <sheetData>
    <row r="1" spans="1:7" x14ac:dyDescent="0.15">
      <c r="A1" s="32" t="s">
        <v>673</v>
      </c>
      <c r="B1" s="33"/>
      <c r="C1" s="33"/>
      <c r="D1" s="33"/>
      <c r="E1" s="33"/>
      <c r="F1" s="33"/>
      <c r="G1" s="33"/>
    </row>
    <row r="2" spans="1:7" x14ac:dyDescent="0.15">
      <c r="A2" s="32" t="s">
        <v>435</v>
      </c>
      <c r="B2" s="33"/>
      <c r="C2" s="33"/>
      <c r="D2" s="33"/>
      <c r="E2" s="33"/>
      <c r="F2" s="33"/>
      <c r="G2" s="33"/>
    </row>
    <row r="4" spans="1:7" ht="42" x14ac:dyDescent="0.15">
      <c r="A4" s="1" t="s">
        <v>457</v>
      </c>
      <c r="B4" s="6" t="s">
        <v>401</v>
      </c>
      <c r="C4" s="2" t="s">
        <v>458</v>
      </c>
      <c r="D4" s="6" t="s">
        <v>459</v>
      </c>
      <c r="E4" s="6" t="s">
        <v>460</v>
      </c>
      <c r="F4" s="2" t="s">
        <v>461</v>
      </c>
      <c r="G4" s="2" t="s">
        <v>462</v>
      </c>
    </row>
    <row r="5" spans="1:7" x14ac:dyDescent="0.15">
      <c r="A5" s="3" t="s">
        <v>663</v>
      </c>
      <c r="B5" s="14" t="s">
        <v>402</v>
      </c>
      <c r="C5" s="8">
        <v>598</v>
      </c>
      <c r="D5" s="9">
        <v>92880.783402269604</v>
      </c>
      <c r="E5" s="4">
        <v>0.11805096877310001</v>
      </c>
      <c r="F5" s="4">
        <v>8.0698162835970005E-2</v>
      </c>
      <c r="G5" s="4">
        <v>0.15540377471023001</v>
      </c>
    </row>
    <row r="6" spans="1:7" x14ac:dyDescent="0.15">
      <c r="A6" s="3" t="s">
        <v>358</v>
      </c>
      <c r="B6" s="14" t="s">
        <v>403</v>
      </c>
      <c r="C6" s="8">
        <v>536</v>
      </c>
      <c r="D6" s="9">
        <v>87572.921457472999</v>
      </c>
      <c r="E6" s="4">
        <v>0.11501784006923001</v>
      </c>
      <c r="F6" s="4">
        <v>7.4556935689649995E-2</v>
      </c>
      <c r="G6" s="4">
        <v>0.1554787444488</v>
      </c>
    </row>
    <row r="7" spans="1:7" x14ac:dyDescent="0.15">
      <c r="A7" s="3" t="s">
        <v>358</v>
      </c>
      <c r="B7" s="14" t="s">
        <v>404</v>
      </c>
      <c r="C7" s="8">
        <v>1158</v>
      </c>
      <c r="D7" s="9">
        <v>147650.61913420001</v>
      </c>
      <c r="E7" s="4">
        <v>0.10101229364689</v>
      </c>
      <c r="F7" s="4">
        <v>7.2991646748529995E-2</v>
      </c>
      <c r="G7" s="4">
        <v>0.12903294054525999</v>
      </c>
    </row>
    <row r="8" spans="1:7" x14ac:dyDescent="0.15">
      <c r="A8" s="3" t="s">
        <v>358</v>
      </c>
      <c r="B8" s="14" t="s">
        <v>405</v>
      </c>
      <c r="C8" s="8">
        <v>453</v>
      </c>
      <c r="D8" s="9">
        <v>58502.511965207101</v>
      </c>
      <c r="E8" s="4">
        <v>8.3502423572019993E-2</v>
      </c>
      <c r="F8" s="4">
        <v>4.8412957044449999E-2</v>
      </c>
      <c r="G8" s="4">
        <v>0.11859189009958</v>
      </c>
    </row>
    <row r="9" spans="1:7" x14ac:dyDescent="0.15">
      <c r="A9" s="3" t="s">
        <v>358</v>
      </c>
      <c r="B9" s="14" t="s">
        <v>406</v>
      </c>
      <c r="C9" s="8">
        <v>1467</v>
      </c>
      <c r="D9" s="9">
        <v>136518.01902688199</v>
      </c>
      <c r="E9" s="4">
        <v>8.6879156602499993E-2</v>
      </c>
      <c r="F9" s="4">
        <v>6.3102141154560004E-2</v>
      </c>
      <c r="G9" s="4">
        <v>0.11065617205045</v>
      </c>
    </row>
    <row r="10" spans="1:7" x14ac:dyDescent="0.15">
      <c r="A10" s="3" t="s">
        <v>358</v>
      </c>
      <c r="B10" s="14" t="s">
        <v>407</v>
      </c>
      <c r="C10" s="8">
        <v>598</v>
      </c>
      <c r="D10" s="9">
        <v>91471.200554289404</v>
      </c>
      <c r="E10" s="4">
        <v>0.10789244840463</v>
      </c>
      <c r="F10" s="4">
        <v>7.0738922146799998E-2</v>
      </c>
      <c r="G10" s="4">
        <v>0.14504597466246999</v>
      </c>
    </row>
    <row r="11" spans="1:7" x14ac:dyDescent="0.15">
      <c r="A11" s="3" t="s">
        <v>358</v>
      </c>
      <c r="B11" s="14" t="s">
        <v>408</v>
      </c>
      <c r="C11" s="8">
        <v>244</v>
      </c>
      <c r="D11" s="9">
        <v>52113.579881123398</v>
      </c>
      <c r="E11" s="4">
        <v>0.15334204614697</v>
      </c>
      <c r="F11" s="4">
        <v>9.0588271427520003E-2</v>
      </c>
      <c r="G11" s="4">
        <v>0.21609582086640999</v>
      </c>
    </row>
    <row r="12" spans="1:7" x14ac:dyDescent="0.15">
      <c r="A12" s="3" t="s">
        <v>358</v>
      </c>
      <c r="B12" s="14" t="s">
        <v>409</v>
      </c>
      <c r="C12" s="8">
        <v>207</v>
      </c>
      <c r="D12" s="9">
        <v>26283.327369340401</v>
      </c>
      <c r="E12" s="4">
        <v>9.7658274314869994E-2</v>
      </c>
      <c r="F12" s="4">
        <v>2.248996739073E-2</v>
      </c>
      <c r="G12" s="4">
        <v>0.17282658123901001</v>
      </c>
    </row>
    <row r="13" spans="1:7" x14ac:dyDescent="0.15">
      <c r="A13" s="3" t="s">
        <v>358</v>
      </c>
      <c r="B13" s="14" t="s">
        <v>464</v>
      </c>
      <c r="C13" s="8">
        <v>5266</v>
      </c>
      <c r="D13" s="9">
        <v>693155.65174065903</v>
      </c>
      <c r="E13" s="4">
        <v>0.10277817632102</v>
      </c>
      <c r="F13" s="4">
        <v>9.0078636363309997E-2</v>
      </c>
      <c r="G13" s="4">
        <v>0.11547771627873001</v>
      </c>
    </row>
    <row r="14" spans="1:7" x14ac:dyDescent="0.15">
      <c r="A14" s="3" t="s">
        <v>664</v>
      </c>
      <c r="B14" s="14" t="s">
        <v>402</v>
      </c>
      <c r="C14" s="8">
        <v>598</v>
      </c>
      <c r="D14" s="9">
        <v>67163.3628019631</v>
      </c>
      <c r="E14" s="4">
        <v>8.5364267552429998E-2</v>
      </c>
      <c r="F14" s="4">
        <v>5.3378931598440003E-2</v>
      </c>
      <c r="G14" s="4">
        <v>0.11734960350643001</v>
      </c>
    </row>
    <row r="15" spans="1:7" x14ac:dyDescent="0.15">
      <c r="A15" s="3" t="s">
        <v>358</v>
      </c>
      <c r="B15" s="14" t="s">
        <v>403</v>
      </c>
      <c r="C15" s="8">
        <v>536</v>
      </c>
      <c r="D15" s="9">
        <v>69455.111008356398</v>
      </c>
      <c r="E15" s="4">
        <v>9.1221997816170006E-2</v>
      </c>
      <c r="F15" s="4">
        <v>5.3344175875129997E-2</v>
      </c>
      <c r="G15" s="4">
        <v>0.12909981975720999</v>
      </c>
    </row>
    <row r="16" spans="1:7" x14ac:dyDescent="0.15">
      <c r="A16" s="3" t="s">
        <v>358</v>
      </c>
      <c r="B16" s="14" t="s">
        <v>404</v>
      </c>
      <c r="C16" s="8">
        <v>1158</v>
      </c>
      <c r="D16" s="9">
        <v>125372.557631891</v>
      </c>
      <c r="E16" s="4">
        <v>8.5771192027740001E-2</v>
      </c>
      <c r="F16" s="4">
        <v>5.7752407894950002E-2</v>
      </c>
      <c r="G16" s="4">
        <v>0.11378997616052999</v>
      </c>
    </row>
    <row r="17" spans="1:7" x14ac:dyDescent="0.15">
      <c r="A17" s="3" t="s">
        <v>358</v>
      </c>
      <c r="B17" s="14" t="s">
        <v>405</v>
      </c>
      <c r="C17" s="8">
        <v>453</v>
      </c>
      <c r="D17" s="9">
        <v>28286.4599696238</v>
      </c>
      <c r="E17" s="4">
        <v>4.0374128945800003E-2</v>
      </c>
      <c r="F17" s="4">
        <v>1.1355758233670001E-2</v>
      </c>
      <c r="G17" s="4">
        <v>6.9392499657929999E-2</v>
      </c>
    </row>
    <row r="18" spans="1:7" x14ac:dyDescent="0.15">
      <c r="A18" s="3" t="s">
        <v>358</v>
      </c>
      <c r="B18" s="14" t="s">
        <v>406</v>
      </c>
      <c r="C18" s="8">
        <v>1467</v>
      </c>
      <c r="D18" s="9">
        <v>164296.034271393</v>
      </c>
      <c r="E18" s="4">
        <v>0.10455690019809</v>
      </c>
      <c r="F18" s="4">
        <v>7.5219395051879995E-2</v>
      </c>
      <c r="G18" s="4">
        <v>0.13389440534429001</v>
      </c>
    </row>
    <row r="19" spans="1:7" x14ac:dyDescent="0.15">
      <c r="A19" s="3" t="s">
        <v>358</v>
      </c>
      <c r="B19" s="14" t="s">
        <v>407</v>
      </c>
      <c r="C19" s="8">
        <v>598</v>
      </c>
      <c r="D19" s="9">
        <v>100254.95390357501</v>
      </c>
      <c r="E19" s="4">
        <v>0.11825309360546001</v>
      </c>
      <c r="F19" s="4">
        <v>7.4761231588040003E-2</v>
      </c>
      <c r="G19" s="4">
        <v>0.16174495562287999</v>
      </c>
    </row>
    <row r="20" spans="1:7" x14ac:dyDescent="0.15">
      <c r="A20" s="3" t="s">
        <v>358</v>
      </c>
      <c r="B20" s="14" t="s">
        <v>408</v>
      </c>
      <c r="C20" s="8">
        <v>244</v>
      </c>
      <c r="D20" s="9">
        <v>63631.359310415697</v>
      </c>
      <c r="E20" s="4">
        <v>0.18723263414315</v>
      </c>
      <c r="F20" s="4">
        <v>0.10913934850093</v>
      </c>
      <c r="G20" s="4">
        <v>0.26532591978536002</v>
      </c>
    </row>
    <row r="21" spans="1:7" x14ac:dyDescent="0.15">
      <c r="A21" s="3" t="s">
        <v>358</v>
      </c>
      <c r="B21" s="14" t="s">
        <v>409</v>
      </c>
      <c r="C21" s="8">
        <v>207</v>
      </c>
      <c r="D21" s="9">
        <v>31387.197840221801</v>
      </c>
      <c r="E21" s="4">
        <v>0.11662220439529</v>
      </c>
      <c r="F21" s="4">
        <v>3.5862316454340001E-2</v>
      </c>
      <c r="G21" s="4">
        <v>0.19738209233623999</v>
      </c>
    </row>
    <row r="22" spans="1:7" x14ac:dyDescent="0.15">
      <c r="A22" s="3" t="s">
        <v>358</v>
      </c>
      <c r="B22" s="14" t="s">
        <v>464</v>
      </c>
      <c r="C22" s="8">
        <v>5266</v>
      </c>
      <c r="D22" s="9">
        <v>649847.03673744004</v>
      </c>
      <c r="E22" s="4">
        <v>9.6356558812979998E-2</v>
      </c>
      <c r="F22" s="4">
        <v>8.2883643683639999E-2</v>
      </c>
      <c r="G22" s="4">
        <v>0.10982947394231</v>
      </c>
    </row>
    <row r="23" spans="1:7" x14ac:dyDescent="0.15">
      <c r="A23" s="3" t="s">
        <v>665</v>
      </c>
      <c r="B23" s="14" t="s">
        <v>402</v>
      </c>
      <c r="C23" s="8">
        <v>598</v>
      </c>
      <c r="D23" s="9">
        <v>115746.483161688</v>
      </c>
      <c r="E23" s="4">
        <v>0.14711314836931999</v>
      </c>
      <c r="F23" s="4">
        <v>0.10137222862355</v>
      </c>
      <c r="G23" s="4">
        <v>0.19285406811509001</v>
      </c>
    </row>
    <row r="24" spans="1:7" x14ac:dyDescent="0.15">
      <c r="A24" s="3" t="s">
        <v>358</v>
      </c>
      <c r="B24" s="14" t="s">
        <v>403</v>
      </c>
      <c r="C24" s="8">
        <v>536</v>
      </c>
      <c r="D24" s="9">
        <v>138109.22688150001</v>
      </c>
      <c r="E24" s="4">
        <v>0.18139197260028</v>
      </c>
      <c r="F24" s="4">
        <v>0.13168688559808001</v>
      </c>
      <c r="G24" s="4">
        <v>0.23109705960249</v>
      </c>
    </row>
    <row r="25" spans="1:7" x14ac:dyDescent="0.15">
      <c r="A25" s="3" t="s">
        <v>358</v>
      </c>
      <c r="B25" s="14" t="s">
        <v>404</v>
      </c>
      <c r="C25" s="8">
        <v>1158</v>
      </c>
      <c r="D25" s="9">
        <v>154424.55364920199</v>
      </c>
      <c r="E25" s="4">
        <v>0.10564654893405</v>
      </c>
      <c r="F25" s="4">
        <v>7.734929158579E-2</v>
      </c>
      <c r="G25" s="4">
        <v>0.13394380628231001</v>
      </c>
    </row>
    <row r="26" spans="1:7" x14ac:dyDescent="0.15">
      <c r="A26" s="3" t="s">
        <v>358</v>
      </c>
      <c r="B26" s="14" t="s">
        <v>405</v>
      </c>
      <c r="C26" s="8">
        <v>453</v>
      </c>
      <c r="D26" s="9">
        <v>41965.434326782801</v>
      </c>
      <c r="E26" s="4">
        <v>5.9898547170459997E-2</v>
      </c>
      <c r="F26" s="4">
        <v>2.5470862037709999E-2</v>
      </c>
      <c r="G26" s="4">
        <v>9.4326232303220001E-2</v>
      </c>
    </row>
    <row r="27" spans="1:7" x14ac:dyDescent="0.15">
      <c r="A27" s="3" t="s">
        <v>358</v>
      </c>
      <c r="B27" s="14" t="s">
        <v>406</v>
      </c>
      <c r="C27" s="8">
        <v>1467</v>
      </c>
      <c r="D27" s="9">
        <v>200467.88923475999</v>
      </c>
      <c r="E27" s="4">
        <v>0.12757642739579</v>
      </c>
      <c r="F27" s="4">
        <v>9.7021456537309994E-2</v>
      </c>
      <c r="G27" s="4">
        <v>0.15813139825427</v>
      </c>
    </row>
    <row r="28" spans="1:7" x14ac:dyDescent="0.15">
      <c r="A28" s="3" t="s">
        <v>358</v>
      </c>
      <c r="B28" s="14" t="s">
        <v>407</v>
      </c>
      <c r="C28" s="8">
        <v>598</v>
      </c>
      <c r="D28" s="9">
        <v>134076.56066871501</v>
      </c>
      <c r="E28" s="4">
        <v>0.15814648016600999</v>
      </c>
      <c r="F28" s="4">
        <v>0.11089509663945001</v>
      </c>
      <c r="G28" s="4">
        <v>0.20539786369256999</v>
      </c>
    </row>
    <row r="29" spans="1:7" x14ac:dyDescent="0.15">
      <c r="A29" s="3" t="s">
        <v>358</v>
      </c>
      <c r="B29" s="14" t="s">
        <v>408</v>
      </c>
      <c r="C29" s="8">
        <v>244</v>
      </c>
      <c r="D29" s="9">
        <v>77253.716748112507</v>
      </c>
      <c r="E29" s="4">
        <v>0.2273158555915</v>
      </c>
      <c r="F29" s="4">
        <v>0.14773163192621</v>
      </c>
      <c r="G29" s="4">
        <v>0.30690007925680002</v>
      </c>
    </row>
    <row r="30" spans="1:7" x14ac:dyDescent="0.15">
      <c r="A30" s="3" t="s">
        <v>358</v>
      </c>
      <c r="B30" s="14" t="s">
        <v>409</v>
      </c>
      <c r="C30" s="8">
        <v>207</v>
      </c>
      <c r="D30" s="9">
        <v>44720.502853354403</v>
      </c>
      <c r="E30" s="4">
        <v>0.16616340365818999</v>
      </c>
      <c r="F30" s="4">
        <v>7.5666582391910001E-2</v>
      </c>
      <c r="G30" s="4">
        <v>0.25666022492446999</v>
      </c>
    </row>
    <row r="31" spans="1:7" x14ac:dyDescent="0.15">
      <c r="A31" s="3" t="s">
        <v>358</v>
      </c>
      <c r="B31" s="14" t="s">
        <v>464</v>
      </c>
      <c r="C31" s="8">
        <v>5266</v>
      </c>
      <c r="D31" s="9">
        <v>906927.05647398799</v>
      </c>
      <c r="E31" s="4">
        <v>0.13447529236257</v>
      </c>
      <c r="F31" s="4">
        <v>0.11942236957598</v>
      </c>
      <c r="G31" s="4">
        <v>0.14952821514914999</v>
      </c>
    </row>
    <row r="32" spans="1:7" x14ac:dyDescent="0.15">
      <c r="A32" s="3" t="s">
        <v>666</v>
      </c>
      <c r="B32" s="14" t="s">
        <v>402</v>
      </c>
      <c r="C32" s="8">
        <v>598</v>
      </c>
      <c r="D32" s="9">
        <v>156430.46890132799</v>
      </c>
      <c r="E32" s="4">
        <v>0.19882227219651999</v>
      </c>
      <c r="F32" s="4">
        <v>0.14580760508285001</v>
      </c>
      <c r="G32" s="4">
        <v>0.25183693931020001</v>
      </c>
    </row>
    <row r="33" spans="1:7" x14ac:dyDescent="0.15">
      <c r="A33" s="3" t="s">
        <v>358</v>
      </c>
      <c r="B33" s="14" t="s">
        <v>403</v>
      </c>
      <c r="C33" s="8">
        <v>536</v>
      </c>
      <c r="D33" s="9">
        <v>151452.34935313699</v>
      </c>
      <c r="E33" s="4">
        <v>0.19891676337950001</v>
      </c>
      <c r="F33" s="4">
        <v>0.14782881065110001</v>
      </c>
      <c r="G33" s="4">
        <v>0.25000471610789998</v>
      </c>
    </row>
    <row r="34" spans="1:7" x14ac:dyDescent="0.15">
      <c r="A34" s="3" t="s">
        <v>358</v>
      </c>
      <c r="B34" s="14" t="s">
        <v>404</v>
      </c>
      <c r="C34" s="8">
        <v>1158</v>
      </c>
      <c r="D34" s="9">
        <v>209894.816677811</v>
      </c>
      <c r="E34" s="4">
        <v>0.14359544837363</v>
      </c>
      <c r="F34" s="4">
        <v>0.1130776345903</v>
      </c>
      <c r="G34" s="4">
        <v>0.17411326215695999</v>
      </c>
    </row>
    <row r="35" spans="1:7" x14ac:dyDescent="0.15">
      <c r="A35" s="3" t="s">
        <v>358</v>
      </c>
      <c r="B35" s="14" t="s">
        <v>405</v>
      </c>
      <c r="C35" s="8">
        <v>453</v>
      </c>
      <c r="D35" s="9">
        <v>94155.135016454195</v>
      </c>
      <c r="E35" s="4">
        <v>0.13439050224544</v>
      </c>
      <c r="F35" s="4">
        <v>8.7744813378819994E-2</v>
      </c>
      <c r="G35" s="4">
        <v>0.18103619111207001</v>
      </c>
    </row>
    <row r="36" spans="1:7" x14ac:dyDescent="0.15">
      <c r="A36" s="3" t="s">
        <v>358</v>
      </c>
      <c r="B36" s="14" t="s">
        <v>406</v>
      </c>
      <c r="C36" s="8">
        <v>1467</v>
      </c>
      <c r="D36" s="9">
        <v>233464.81254740199</v>
      </c>
      <c r="E36" s="4">
        <v>0.14857544927081001</v>
      </c>
      <c r="F36" s="4">
        <v>0.11788071875285</v>
      </c>
      <c r="G36" s="4">
        <v>0.17927017978877</v>
      </c>
    </row>
    <row r="37" spans="1:7" x14ac:dyDescent="0.15">
      <c r="A37" s="3" t="s">
        <v>358</v>
      </c>
      <c r="B37" s="14" t="s">
        <v>407</v>
      </c>
      <c r="C37" s="8">
        <v>598</v>
      </c>
      <c r="D37" s="9">
        <v>173330.89370969101</v>
      </c>
      <c r="E37" s="4">
        <v>0.20444789609384001</v>
      </c>
      <c r="F37" s="4">
        <v>0.15369172925881</v>
      </c>
      <c r="G37" s="4">
        <v>0.25520406292886999</v>
      </c>
    </row>
    <row r="38" spans="1:7" x14ac:dyDescent="0.15">
      <c r="A38" s="3" t="s">
        <v>358</v>
      </c>
      <c r="B38" s="14" t="s">
        <v>408</v>
      </c>
      <c r="C38" s="8">
        <v>244</v>
      </c>
      <c r="D38" s="9">
        <v>83432.961931108002</v>
      </c>
      <c r="E38" s="4">
        <v>0.24549802811095001</v>
      </c>
      <c r="F38" s="4">
        <v>0.16411039126696</v>
      </c>
      <c r="G38" s="4">
        <v>0.32688566495493998</v>
      </c>
    </row>
    <row r="39" spans="1:7" x14ac:dyDescent="0.15">
      <c r="A39" s="3" t="s">
        <v>358</v>
      </c>
      <c r="B39" s="14" t="s">
        <v>409</v>
      </c>
      <c r="C39" s="8">
        <v>207</v>
      </c>
      <c r="D39" s="9">
        <v>51095.106952875998</v>
      </c>
      <c r="E39" s="4">
        <v>0.18984886886020999</v>
      </c>
      <c r="F39" s="4">
        <v>9.5164919574480006E-2</v>
      </c>
      <c r="G39" s="4">
        <v>0.28453281814594</v>
      </c>
    </row>
    <row r="40" spans="1:7" x14ac:dyDescent="0.15">
      <c r="A40" s="3" t="s">
        <v>358</v>
      </c>
      <c r="B40" s="14" t="s">
        <v>464</v>
      </c>
      <c r="C40" s="8">
        <v>5266</v>
      </c>
      <c r="D40" s="9">
        <v>1153419.2340396801</v>
      </c>
      <c r="E40" s="4">
        <v>0.1710241056399</v>
      </c>
      <c r="F40" s="4">
        <v>0.15482074955934999</v>
      </c>
      <c r="G40" s="4">
        <v>0.18722746172044999</v>
      </c>
    </row>
    <row r="41" spans="1:7" x14ac:dyDescent="0.15">
      <c r="A41" s="3" t="s">
        <v>667</v>
      </c>
      <c r="B41" s="14" t="s">
        <v>402</v>
      </c>
      <c r="C41" s="8">
        <v>598</v>
      </c>
      <c r="D41" s="9">
        <v>87506.305795814202</v>
      </c>
      <c r="E41" s="4">
        <v>0.11122003706849</v>
      </c>
      <c r="F41" s="4">
        <v>6.8198818144909995E-2</v>
      </c>
      <c r="G41" s="4">
        <v>0.15424125599207</v>
      </c>
    </row>
    <row r="42" spans="1:7" x14ac:dyDescent="0.15">
      <c r="A42" s="3" t="s">
        <v>358</v>
      </c>
      <c r="B42" s="14" t="s">
        <v>403</v>
      </c>
      <c r="C42" s="8">
        <v>536</v>
      </c>
      <c r="D42" s="9">
        <v>89132.865758715794</v>
      </c>
      <c r="E42" s="4">
        <v>0.11706666316625999</v>
      </c>
      <c r="F42" s="4">
        <v>7.1754363046939995E-2</v>
      </c>
      <c r="G42" s="4">
        <v>0.16237896328559001</v>
      </c>
    </row>
    <row r="43" spans="1:7" x14ac:dyDescent="0.15">
      <c r="A43" s="3" t="s">
        <v>358</v>
      </c>
      <c r="B43" s="14" t="s">
        <v>404</v>
      </c>
      <c r="C43" s="8">
        <v>1158</v>
      </c>
      <c r="D43" s="9">
        <v>144718.71071790301</v>
      </c>
      <c r="E43" s="4">
        <v>9.9006485641280007E-2</v>
      </c>
      <c r="F43" s="4">
        <v>6.956773871876E-2</v>
      </c>
      <c r="G43" s="4">
        <v>0.1284452325638</v>
      </c>
    </row>
    <row r="44" spans="1:7" x14ac:dyDescent="0.15">
      <c r="A44" s="3" t="s">
        <v>358</v>
      </c>
      <c r="B44" s="14" t="s">
        <v>405</v>
      </c>
      <c r="C44" s="8">
        <v>453</v>
      </c>
      <c r="D44" s="9">
        <v>40919.448815301897</v>
      </c>
      <c r="E44" s="4">
        <v>5.8405580077330002E-2</v>
      </c>
      <c r="F44" s="4">
        <v>2.7698599702539999E-2</v>
      </c>
      <c r="G44" s="4">
        <v>8.9112560452120002E-2</v>
      </c>
    </row>
    <row r="45" spans="1:7" x14ac:dyDescent="0.15">
      <c r="A45" s="3" t="s">
        <v>358</v>
      </c>
      <c r="B45" s="14" t="s">
        <v>406</v>
      </c>
      <c r="C45" s="8">
        <v>1467</v>
      </c>
      <c r="D45" s="9">
        <v>101911.022370455</v>
      </c>
      <c r="E45" s="4">
        <v>6.4855494792230003E-2</v>
      </c>
      <c r="F45" s="4">
        <v>4.4854148175420001E-2</v>
      </c>
      <c r="G45" s="4">
        <v>8.4856841409050004E-2</v>
      </c>
    </row>
    <row r="46" spans="1:7" x14ac:dyDescent="0.15">
      <c r="A46" s="3" t="s">
        <v>358</v>
      </c>
      <c r="B46" s="14" t="s">
        <v>407</v>
      </c>
      <c r="C46" s="8">
        <v>598</v>
      </c>
      <c r="D46" s="9">
        <v>77272.804450523196</v>
      </c>
      <c r="E46" s="4">
        <v>9.1145103778439998E-2</v>
      </c>
      <c r="F46" s="4">
        <v>5.4824047298279999E-2</v>
      </c>
      <c r="G46" s="4">
        <v>0.12746616025860999</v>
      </c>
    </row>
    <row r="47" spans="1:7" x14ac:dyDescent="0.15">
      <c r="A47" s="3" t="s">
        <v>358</v>
      </c>
      <c r="B47" s="14" t="s">
        <v>408</v>
      </c>
      <c r="C47" s="8">
        <v>244</v>
      </c>
      <c r="D47" s="9">
        <v>28187.809537547499</v>
      </c>
      <c r="E47" s="4">
        <v>8.2941459802769998E-2</v>
      </c>
      <c r="F47" s="4">
        <v>3.4602724423880002E-2</v>
      </c>
      <c r="G47" s="4">
        <v>0.13128019518166001</v>
      </c>
    </row>
    <row r="48" spans="1:7" x14ac:dyDescent="0.15">
      <c r="A48" s="3" t="s">
        <v>358</v>
      </c>
      <c r="B48" s="14" t="s">
        <v>409</v>
      </c>
      <c r="C48" s="8">
        <v>207</v>
      </c>
      <c r="D48" s="9">
        <v>41220.9306873678</v>
      </c>
      <c r="E48" s="4">
        <v>0.15316040088885999</v>
      </c>
      <c r="F48" s="4">
        <v>6.4648698407020005E-2</v>
      </c>
      <c r="G48" s="4">
        <v>0.2416721033707</v>
      </c>
    </row>
    <row r="49" spans="1:7" x14ac:dyDescent="0.15">
      <c r="A49" s="3" t="s">
        <v>358</v>
      </c>
      <c r="B49" s="14" t="s">
        <v>464</v>
      </c>
      <c r="C49" s="8">
        <v>5266</v>
      </c>
      <c r="D49" s="9">
        <v>610869.89813362795</v>
      </c>
      <c r="E49" s="4">
        <v>9.0577194230359995E-2</v>
      </c>
      <c r="F49" s="4">
        <v>7.7722787479280006E-2</v>
      </c>
      <c r="G49" s="4">
        <v>0.10343160098144</v>
      </c>
    </row>
    <row r="50" spans="1:7" x14ac:dyDescent="0.15">
      <c r="A50" s="3" t="s">
        <v>668</v>
      </c>
      <c r="B50" s="14" t="s">
        <v>402</v>
      </c>
      <c r="C50" s="8">
        <v>598</v>
      </c>
      <c r="D50" s="9">
        <v>80200.698357981601</v>
      </c>
      <c r="E50" s="4">
        <v>0.10193464988806</v>
      </c>
      <c r="F50" s="4">
        <v>6.6530295357240005E-2</v>
      </c>
      <c r="G50" s="4">
        <v>0.13733900441888</v>
      </c>
    </row>
    <row r="51" spans="1:7" x14ac:dyDescent="0.15">
      <c r="A51" s="3" t="s">
        <v>358</v>
      </c>
      <c r="B51" s="14" t="s">
        <v>403</v>
      </c>
      <c r="C51" s="8">
        <v>536</v>
      </c>
      <c r="D51" s="9">
        <v>69742.146515355096</v>
      </c>
      <c r="E51" s="4">
        <v>9.1598988825359995E-2</v>
      </c>
      <c r="F51" s="4">
        <v>5.4568412265249999E-2</v>
      </c>
      <c r="G51" s="4">
        <v>0.12862956538548001</v>
      </c>
    </row>
    <row r="52" spans="1:7" x14ac:dyDescent="0.15">
      <c r="A52" s="3" t="s">
        <v>358</v>
      </c>
      <c r="B52" s="14" t="s">
        <v>404</v>
      </c>
      <c r="C52" s="8">
        <v>1158</v>
      </c>
      <c r="D52" s="9">
        <v>107777.088650372</v>
      </c>
      <c r="E52" s="4">
        <v>7.3733594826739995E-2</v>
      </c>
      <c r="F52" s="4">
        <v>5.0688431771729998E-2</v>
      </c>
      <c r="G52" s="4">
        <v>9.6778757881749999E-2</v>
      </c>
    </row>
    <row r="53" spans="1:7" x14ac:dyDescent="0.15">
      <c r="A53" s="3" t="s">
        <v>358</v>
      </c>
      <c r="B53" s="14" t="s">
        <v>405</v>
      </c>
      <c r="C53" s="8">
        <v>453</v>
      </c>
      <c r="D53" s="9">
        <v>51970.551233960301</v>
      </c>
      <c r="E53" s="4">
        <v>7.4179156358109996E-2</v>
      </c>
      <c r="F53" s="4">
        <v>3.8284735139760002E-2</v>
      </c>
      <c r="G53" s="4">
        <v>0.11007357757646</v>
      </c>
    </row>
    <row r="54" spans="1:7" x14ac:dyDescent="0.15">
      <c r="A54" s="3" t="s">
        <v>358</v>
      </c>
      <c r="B54" s="14" t="s">
        <v>406</v>
      </c>
      <c r="C54" s="8">
        <v>1467</v>
      </c>
      <c r="D54" s="9">
        <v>131265.76202545199</v>
      </c>
      <c r="E54" s="4">
        <v>8.3536655284389999E-2</v>
      </c>
      <c r="F54" s="4">
        <v>5.9172705399459999E-2</v>
      </c>
      <c r="G54" s="4">
        <v>0.10790060516930999</v>
      </c>
    </row>
    <row r="55" spans="1:7" x14ac:dyDescent="0.15">
      <c r="A55" s="3" t="s">
        <v>358</v>
      </c>
      <c r="B55" s="14" t="s">
        <v>407</v>
      </c>
      <c r="C55" s="8">
        <v>598</v>
      </c>
      <c r="D55" s="9">
        <v>107701.482937901</v>
      </c>
      <c r="E55" s="4">
        <v>0.12703645104212999</v>
      </c>
      <c r="F55" s="4">
        <v>8.5731965381450004E-2</v>
      </c>
      <c r="G55" s="4">
        <v>0.16834093670281</v>
      </c>
    </row>
    <row r="56" spans="1:7" x14ac:dyDescent="0.15">
      <c r="A56" s="3" t="s">
        <v>358</v>
      </c>
      <c r="B56" s="14" t="s">
        <v>408</v>
      </c>
      <c r="C56" s="8">
        <v>244</v>
      </c>
      <c r="D56" s="9">
        <v>41976.423500775803</v>
      </c>
      <c r="E56" s="4">
        <v>0.12351388417805</v>
      </c>
      <c r="F56" s="4">
        <v>6.5821417312400002E-2</v>
      </c>
      <c r="G56" s="4">
        <v>0.1812063510437</v>
      </c>
    </row>
    <row r="57" spans="1:7" x14ac:dyDescent="0.15">
      <c r="A57" s="3" t="s">
        <v>358</v>
      </c>
      <c r="B57" s="14" t="s">
        <v>409</v>
      </c>
      <c r="C57" s="8">
        <v>207</v>
      </c>
      <c r="D57" s="9">
        <v>34186.497779243502</v>
      </c>
      <c r="E57" s="4">
        <v>0.12702327719299999</v>
      </c>
      <c r="F57" s="4">
        <v>4.2762663369200003E-2</v>
      </c>
      <c r="G57" s="4">
        <v>0.21128389101681</v>
      </c>
    </row>
    <row r="58" spans="1:7" x14ac:dyDescent="0.15">
      <c r="A58" s="3" t="s">
        <v>358</v>
      </c>
      <c r="B58" s="14" t="s">
        <v>464</v>
      </c>
      <c r="C58" s="8">
        <v>5266</v>
      </c>
      <c r="D58" s="9">
        <v>624820.65100104106</v>
      </c>
      <c r="E58" s="4">
        <v>9.2645752618960006E-2</v>
      </c>
      <c r="F58" s="4">
        <v>8.0282875332760004E-2</v>
      </c>
      <c r="G58" s="4">
        <v>0.10500862990515999</v>
      </c>
    </row>
    <row r="60" spans="1:7" x14ac:dyDescent="0.15">
      <c r="A60" s="34" t="s">
        <v>410</v>
      </c>
      <c r="B60" s="34"/>
      <c r="C60" s="34"/>
      <c r="D60" s="34"/>
      <c r="E60" s="34"/>
      <c r="F60" s="34"/>
      <c r="G60" s="34"/>
    </row>
    <row r="61" spans="1:7" x14ac:dyDescent="0.15">
      <c r="A61" s="34" t="s">
        <v>474</v>
      </c>
      <c r="B61" s="34"/>
      <c r="C61" s="34"/>
      <c r="D61" s="34"/>
      <c r="E61" s="34"/>
      <c r="F61" s="34"/>
      <c r="G61" s="34"/>
    </row>
    <row r="62" spans="1:7" x14ac:dyDescent="0.15">
      <c r="A62" s="34" t="s">
        <v>475</v>
      </c>
      <c r="B62" s="34"/>
      <c r="C62" s="34"/>
      <c r="D62" s="34"/>
      <c r="E62" s="34"/>
      <c r="F62" s="34"/>
      <c r="G62" s="34"/>
    </row>
    <row r="63" spans="1:7" x14ac:dyDescent="0.15">
      <c r="A63" s="34" t="s">
        <v>476</v>
      </c>
      <c r="B63" s="34"/>
      <c r="C63" s="34"/>
      <c r="D63" s="34"/>
      <c r="E63" s="34"/>
      <c r="F63" s="34"/>
      <c r="G63" s="34"/>
    </row>
    <row r="64" spans="1:7" x14ac:dyDescent="0.15">
      <c r="A64" s="30" t="s">
        <v>413</v>
      </c>
    </row>
  </sheetData>
  <mergeCells count="6">
    <mergeCell ref="A63:G63"/>
    <mergeCell ref="A1:G1"/>
    <mergeCell ref="A2:G2"/>
    <mergeCell ref="A60:G60"/>
    <mergeCell ref="A61:G61"/>
    <mergeCell ref="A62:G62"/>
  </mergeCells>
  <hyperlinks>
    <hyperlink ref="A64" location="'Table of Contents'!A1" display="Return to Table of Contents" xr:uid="{441E228D-F2F8-4754-836F-15764D57AC24}"/>
  </hyperlinks>
  <pageMargins left="0.05" right="0.05" top="0.5" bottom="0.5" header="0" footer="0"/>
  <pageSetup orientation="portrait" horizontalDpi="300" verticalDpi="300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300-000000000000}">
  <dimension ref="A1:G28"/>
  <sheetViews>
    <sheetView zoomScaleNormal="100" workbookViewId="0">
      <pane ySplit="4" topLeftCell="A20" activePane="bottomLeft" state="frozen"/>
      <selection activeCell="A33" sqref="A33"/>
      <selection pane="bottomLeft" activeCell="A28" sqref="A28"/>
    </sheetView>
  </sheetViews>
  <sheetFormatPr baseColWidth="10" defaultColWidth="10.83203125" defaultRowHeight="13" x14ac:dyDescent="0.15"/>
  <cols>
    <col min="1" max="1" width="135.5" bestFit="1" customWidth="1"/>
    <col min="2" max="2" width="50.1640625" bestFit="1" customWidth="1"/>
    <col min="3" max="3" width="7.5" bestFit="1" customWidth="1"/>
    <col min="4" max="4" width="10.5" bestFit="1" customWidth="1"/>
    <col min="5" max="5" width="7.5" bestFit="1" customWidth="1"/>
    <col min="6" max="7" width="6.5" bestFit="1" customWidth="1"/>
  </cols>
  <sheetData>
    <row r="1" spans="1:7" x14ac:dyDescent="0.15">
      <c r="A1" s="32" t="s">
        <v>674</v>
      </c>
      <c r="B1" s="33"/>
      <c r="C1" s="33"/>
      <c r="D1" s="33"/>
      <c r="E1" s="33"/>
      <c r="F1" s="33"/>
      <c r="G1" s="33"/>
    </row>
    <row r="2" spans="1:7" x14ac:dyDescent="0.15">
      <c r="A2" s="32" t="s">
        <v>445</v>
      </c>
      <c r="B2" s="33"/>
      <c r="C2" s="33"/>
      <c r="D2" s="33"/>
      <c r="E2" s="33"/>
      <c r="F2" s="33"/>
      <c r="G2" s="33"/>
    </row>
    <row r="4" spans="1:7" ht="42" x14ac:dyDescent="0.15">
      <c r="A4" s="1" t="s">
        <v>457</v>
      </c>
      <c r="B4" s="6" t="s">
        <v>600</v>
      </c>
      <c r="C4" s="2" t="s">
        <v>458</v>
      </c>
      <c r="D4" s="6" t="s">
        <v>459</v>
      </c>
      <c r="E4" s="6" t="s">
        <v>460</v>
      </c>
      <c r="F4" s="2" t="s">
        <v>461</v>
      </c>
      <c r="G4" s="2" t="s">
        <v>462</v>
      </c>
    </row>
    <row r="5" spans="1:7" x14ac:dyDescent="0.15">
      <c r="A5" s="3" t="s">
        <v>663</v>
      </c>
      <c r="B5" s="19" t="s">
        <v>601</v>
      </c>
      <c r="C5" s="8">
        <v>221</v>
      </c>
      <c r="D5" s="9">
        <v>82695.748507424898</v>
      </c>
      <c r="E5" s="4">
        <v>0.19884362430050001</v>
      </c>
      <c r="F5" s="4">
        <v>0.12296480194525999</v>
      </c>
      <c r="G5" s="4">
        <v>0.27472244665572998</v>
      </c>
    </row>
    <row r="6" spans="1:7" x14ac:dyDescent="0.15">
      <c r="A6" s="3" t="s">
        <v>358</v>
      </c>
      <c r="B6" s="19" t="s">
        <v>602</v>
      </c>
      <c r="C6" s="8">
        <v>5045</v>
      </c>
      <c r="D6" s="9">
        <v>610459.90323323396</v>
      </c>
      <c r="E6" s="4">
        <v>9.6464953192929997E-2</v>
      </c>
      <c r="F6" s="4">
        <v>8.3933306226440005E-2</v>
      </c>
      <c r="G6" s="4">
        <v>0.10899660015942</v>
      </c>
    </row>
    <row r="7" spans="1:7" x14ac:dyDescent="0.15">
      <c r="A7" s="3" t="s">
        <v>358</v>
      </c>
      <c r="B7" s="19" t="s">
        <v>464</v>
      </c>
      <c r="C7" s="8">
        <v>5266</v>
      </c>
      <c r="D7" s="9">
        <v>693155.65174065903</v>
      </c>
      <c r="E7" s="4">
        <v>0.10277817632102</v>
      </c>
      <c r="F7" s="4">
        <v>9.0078636363309997E-2</v>
      </c>
      <c r="G7" s="4">
        <v>0.11547771627873001</v>
      </c>
    </row>
    <row r="8" spans="1:7" x14ac:dyDescent="0.15">
      <c r="A8" s="3" t="s">
        <v>664</v>
      </c>
      <c r="B8" s="19" t="s">
        <v>601</v>
      </c>
      <c r="C8" s="8">
        <v>221</v>
      </c>
      <c r="D8" s="9">
        <v>145845.63216665399</v>
      </c>
      <c r="E8" s="4">
        <v>0.35068881546927999</v>
      </c>
      <c r="F8" s="4">
        <v>0.25878247194921</v>
      </c>
      <c r="G8" s="4">
        <v>0.44259515898934998</v>
      </c>
    </row>
    <row r="9" spans="1:7" x14ac:dyDescent="0.15">
      <c r="A9" s="3" t="s">
        <v>358</v>
      </c>
      <c r="B9" s="19" t="s">
        <v>602</v>
      </c>
      <c r="C9" s="8">
        <v>5045</v>
      </c>
      <c r="D9" s="9">
        <v>504001.40457078599</v>
      </c>
      <c r="E9" s="4">
        <v>7.9642367407899997E-2</v>
      </c>
      <c r="F9" s="4">
        <v>6.7095994201819997E-2</v>
      </c>
      <c r="G9" s="4">
        <v>9.2188740613979997E-2</v>
      </c>
    </row>
    <row r="10" spans="1:7" x14ac:dyDescent="0.15">
      <c r="A10" s="3" t="s">
        <v>358</v>
      </c>
      <c r="B10" s="19" t="s">
        <v>464</v>
      </c>
      <c r="C10" s="8">
        <v>5266</v>
      </c>
      <c r="D10" s="9">
        <v>649847.03673744004</v>
      </c>
      <c r="E10" s="4">
        <v>9.6356558812979998E-2</v>
      </c>
      <c r="F10" s="4">
        <v>8.2883643683639999E-2</v>
      </c>
      <c r="G10" s="4">
        <v>0.10982947394231</v>
      </c>
    </row>
    <row r="11" spans="1:7" x14ac:dyDescent="0.15">
      <c r="A11" s="3" t="s">
        <v>665</v>
      </c>
      <c r="B11" s="19" t="s">
        <v>601</v>
      </c>
      <c r="C11" s="8">
        <v>221</v>
      </c>
      <c r="D11" s="9">
        <v>148109.08169681201</v>
      </c>
      <c r="E11" s="4">
        <v>0.35613132631320998</v>
      </c>
      <c r="F11" s="4">
        <v>0.26416110934199999</v>
      </c>
      <c r="G11" s="4">
        <v>0.44810154328440999</v>
      </c>
    </row>
    <row r="12" spans="1:7" x14ac:dyDescent="0.15">
      <c r="A12" s="3" t="s">
        <v>358</v>
      </c>
      <c r="B12" s="19" t="s">
        <v>602</v>
      </c>
      <c r="C12" s="8">
        <v>5045</v>
      </c>
      <c r="D12" s="9">
        <v>758817.97477717604</v>
      </c>
      <c r="E12" s="4">
        <v>0.11990851492643</v>
      </c>
      <c r="F12" s="4">
        <v>0.10532216844024</v>
      </c>
      <c r="G12" s="4">
        <v>0.13449486141263001</v>
      </c>
    </row>
    <row r="13" spans="1:7" x14ac:dyDescent="0.15">
      <c r="A13" s="3" t="s">
        <v>358</v>
      </c>
      <c r="B13" s="19" t="s">
        <v>464</v>
      </c>
      <c r="C13" s="8">
        <v>5266</v>
      </c>
      <c r="D13" s="9">
        <v>906927.05647398799</v>
      </c>
      <c r="E13" s="4">
        <v>0.13447529236257</v>
      </c>
      <c r="F13" s="4">
        <v>0.11942236957598</v>
      </c>
      <c r="G13" s="4">
        <v>0.14952821514914999</v>
      </c>
    </row>
    <row r="14" spans="1:7" x14ac:dyDescent="0.15">
      <c r="A14" s="3" t="s">
        <v>666</v>
      </c>
      <c r="B14" s="19" t="s">
        <v>601</v>
      </c>
      <c r="C14" s="8">
        <v>221</v>
      </c>
      <c r="D14" s="9">
        <v>165719.36916826401</v>
      </c>
      <c r="E14" s="4">
        <v>0.39847562392219998</v>
      </c>
      <c r="F14" s="4">
        <v>0.30623736983805</v>
      </c>
      <c r="G14" s="4">
        <v>0.49071387800635002</v>
      </c>
    </row>
    <row r="15" spans="1:7" x14ac:dyDescent="0.15">
      <c r="A15" s="3" t="s">
        <v>358</v>
      </c>
      <c r="B15" s="19" t="s">
        <v>602</v>
      </c>
      <c r="C15" s="8">
        <v>5045</v>
      </c>
      <c r="D15" s="9">
        <v>987699.86487141706</v>
      </c>
      <c r="E15" s="4">
        <v>0.15607646092536001</v>
      </c>
      <c r="F15" s="4">
        <v>0.14016829423506</v>
      </c>
      <c r="G15" s="4">
        <v>0.17198462761566</v>
      </c>
    </row>
    <row r="16" spans="1:7" x14ac:dyDescent="0.15">
      <c r="A16" s="3" t="s">
        <v>358</v>
      </c>
      <c r="B16" s="19" t="s">
        <v>464</v>
      </c>
      <c r="C16" s="8">
        <v>5266</v>
      </c>
      <c r="D16" s="9">
        <v>1153419.2340396801</v>
      </c>
      <c r="E16" s="4">
        <v>0.1710241056399</v>
      </c>
      <c r="F16" s="4">
        <v>0.15482074955934999</v>
      </c>
      <c r="G16" s="4">
        <v>0.18722746172044999</v>
      </c>
    </row>
    <row r="17" spans="1:7" x14ac:dyDescent="0.15">
      <c r="A17" s="3" t="s">
        <v>667</v>
      </c>
      <c r="B17" s="19" t="s">
        <v>601</v>
      </c>
      <c r="C17" s="8">
        <v>221</v>
      </c>
      <c r="D17" s="9">
        <v>211191.57710763</v>
      </c>
      <c r="E17" s="4">
        <v>0.50781448105579996</v>
      </c>
      <c r="F17" s="4">
        <v>0.41569958516385003</v>
      </c>
      <c r="G17" s="4">
        <v>0.59992937694776005</v>
      </c>
    </row>
    <row r="18" spans="1:7" x14ac:dyDescent="0.15">
      <c r="A18" s="3" t="s">
        <v>358</v>
      </c>
      <c r="B18" s="19" t="s">
        <v>602</v>
      </c>
      <c r="C18" s="8">
        <v>5045</v>
      </c>
      <c r="D18" s="9">
        <v>399678.32102599798</v>
      </c>
      <c r="E18" s="4">
        <v>6.3157220197100003E-2</v>
      </c>
      <c r="F18" s="4">
        <v>5.2307604610330002E-2</v>
      </c>
      <c r="G18" s="4">
        <v>7.4006835783870004E-2</v>
      </c>
    </row>
    <row r="19" spans="1:7" x14ac:dyDescent="0.15">
      <c r="A19" s="3" t="s">
        <v>358</v>
      </c>
      <c r="B19" s="19" t="s">
        <v>464</v>
      </c>
      <c r="C19" s="8">
        <v>5266</v>
      </c>
      <c r="D19" s="9">
        <v>610869.89813362795</v>
      </c>
      <c r="E19" s="4">
        <v>9.0577194230359995E-2</v>
      </c>
      <c r="F19" s="4">
        <v>7.7722787479280006E-2</v>
      </c>
      <c r="G19" s="4">
        <v>0.10343160098144</v>
      </c>
    </row>
    <row r="20" spans="1:7" x14ac:dyDescent="0.15">
      <c r="A20" s="3" t="s">
        <v>668</v>
      </c>
      <c r="B20" s="19" t="s">
        <v>601</v>
      </c>
      <c r="C20" s="8">
        <v>221</v>
      </c>
      <c r="D20" s="9">
        <v>127942.73179884101</v>
      </c>
      <c r="E20" s="4">
        <v>0.30764092414622002</v>
      </c>
      <c r="F20" s="4">
        <v>0.22023581367009001</v>
      </c>
      <c r="G20" s="4">
        <v>0.39504603462235999</v>
      </c>
    </row>
    <row r="21" spans="1:7" x14ac:dyDescent="0.15">
      <c r="A21" s="3" t="s">
        <v>358</v>
      </c>
      <c r="B21" s="19" t="s">
        <v>602</v>
      </c>
      <c r="C21" s="8">
        <v>5045</v>
      </c>
      <c r="D21" s="9">
        <v>496877.91920220002</v>
      </c>
      <c r="E21" s="4">
        <v>7.8516713324779996E-2</v>
      </c>
      <c r="F21" s="4">
        <v>6.702474928405E-2</v>
      </c>
      <c r="G21" s="4">
        <v>9.0008677365519998E-2</v>
      </c>
    </row>
    <row r="22" spans="1:7" x14ac:dyDescent="0.15">
      <c r="A22" s="3" t="s">
        <v>358</v>
      </c>
      <c r="B22" s="19" t="s">
        <v>464</v>
      </c>
      <c r="C22" s="8">
        <v>5266</v>
      </c>
      <c r="D22" s="9">
        <v>624820.65100104106</v>
      </c>
      <c r="E22" s="4">
        <v>9.2645752618960006E-2</v>
      </c>
      <c r="F22" s="4">
        <v>8.0282875332760004E-2</v>
      </c>
      <c r="G22" s="4">
        <v>0.10500862990515999</v>
      </c>
    </row>
    <row r="24" spans="1:7" x14ac:dyDescent="0.15">
      <c r="A24" s="34" t="s">
        <v>410</v>
      </c>
      <c r="B24" s="34"/>
      <c r="C24" s="34"/>
      <c r="D24" s="34"/>
      <c r="E24" s="34"/>
      <c r="F24" s="34"/>
      <c r="G24" s="34"/>
    </row>
    <row r="25" spans="1:7" x14ac:dyDescent="0.15">
      <c r="A25" s="34" t="s">
        <v>474</v>
      </c>
      <c r="B25" s="34"/>
      <c r="C25" s="34"/>
      <c r="D25" s="34"/>
      <c r="E25" s="34"/>
      <c r="F25" s="34"/>
      <c r="G25" s="34"/>
    </row>
    <row r="26" spans="1:7" x14ac:dyDescent="0.15">
      <c r="A26" s="34" t="s">
        <v>475</v>
      </c>
      <c r="B26" s="34"/>
      <c r="C26" s="34"/>
      <c r="D26" s="34"/>
      <c r="E26" s="34"/>
      <c r="F26" s="34"/>
      <c r="G26" s="34"/>
    </row>
    <row r="27" spans="1:7" x14ac:dyDescent="0.15">
      <c r="A27" s="34" t="s">
        <v>476</v>
      </c>
      <c r="B27" s="34"/>
      <c r="C27" s="34"/>
      <c r="D27" s="34"/>
      <c r="E27" s="34"/>
      <c r="F27" s="34"/>
      <c r="G27" s="34"/>
    </row>
    <row r="28" spans="1:7" x14ac:dyDescent="0.15">
      <c r="A28" s="30" t="s">
        <v>413</v>
      </c>
    </row>
  </sheetData>
  <mergeCells count="6">
    <mergeCell ref="A27:G27"/>
    <mergeCell ref="A1:G1"/>
    <mergeCell ref="A2:G2"/>
    <mergeCell ref="A24:G24"/>
    <mergeCell ref="A25:G25"/>
    <mergeCell ref="A26:G26"/>
  </mergeCells>
  <hyperlinks>
    <hyperlink ref="A28" location="'Table of Contents'!A1" display="Return to Table of Contents" xr:uid="{7C23F209-7814-4D3E-809F-1795DE4AEEF2}"/>
  </hyperlinks>
  <pageMargins left="0.05" right="0.05" top="0.5" bottom="0.5" header="0" footer="0"/>
  <pageSetup orientation="portrait" horizontalDpi="300" verticalDpi="300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400-000000000000}">
  <dimension ref="A1:G28"/>
  <sheetViews>
    <sheetView zoomScaleNormal="100" workbookViewId="0">
      <pane ySplit="4" topLeftCell="A19" activePane="bottomLeft" state="frozen"/>
      <selection activeCell="A33" sqref="A33"/>
      <selection pane="bottomLeft" activeCell="A28" sqref="A28"/>
    </sheetView>
  </sheetViews>
  <sheetFormatPr baseColWidth="10" defaultColWidth="10.83203125" defaultRowHeight="13" x14ac:dyDescent="0.15"/>
  <cols>
    <col min="1" max="1" width="135.5" bestFit="1" customWidth="1"/>
    <col min="2" max="2" width="23.83203125" bestFit="1" customWidth="1"/>
    <col min="3" max="3" width="7.5" bestFit="1" customWidth="1"/>
    <col min="4" max="4" width="10.5" bestFit="1" customWidth="1"/>
    <col min="5" max="5" width="7.5" bestFit="1" customWidth="1"/>
    <col min="6" max="7" width="6.5" bestFit="1" customWidth="1"/>
  </cols>
  <sheetData>
    <row r="1" spans="1:7" x14ac:dyDescent="0.15">
      <c r="A1" s="32" t="s">
        <v>675</v>
      </c>
      <c r="B1" s="33"/>
      <c r="C1" s="33"/>
      <c r="D1" s="33"/>
      <c r="E1" s="33"/>
      <c r="F1" s="33"/>
      <c r="G1" s="33"/>
    </row>
    <row r="2" spans="1:7" x14ac:dyDescent="0.15">
      <c r="A2" s="32" t="s">
        <v>445</v>
      </c>
      <c r="B2" s="33"/>
      <c r="C2" s="33"/>
      <c r="D2" s="33"/>
      <c r="E2" s="33"/>
      <c r="F2" s="33"/>
      <c r="G2" s="33"/>
    </row>
    <row r="4" spans="1:7" ht="42" x14ac:dyDescent="0.15">
      <c r="A4" s="1" t="s">
        <v>457</v>
      </c>
      <c r="B4" s="6" t="s">
        <v>545</v>
      </c>
      <c r="C4" s="2" t="s">
        <v>458</v>
      </c>
      <c r="D4" s="6" t="s">
        <v>459</v>
      </c>
      <c r="E4" s="6" t="s">
        <v>460</v>
      </c>
      <c r="F4" s="2" t="s">
        <v>461</v>
      </c>
      <c r="G4" s="2" t="s">
        <v>462</v>
      </c>
    </row>
    <row r="5" spans="1:7" x14ac:dyDescent="0.15">
      <c r="A5" s="3" t="s">
        <v>663</v>
      </c>
      <c r="B5" s="17" t="s">
        <v>549</v>
      </c>
      <c r="C5" s="8">
        <v>50</v>
      </c>
      <c r="D5" s="9">
        <v>34407.536863375899</v>
      </c>
      <c r="E5" s="4">
        <v>0.29510436121736</v>
      </c>
      <c r="F5" s="4">
        <v>0.11646546393855001</v>
      </c>
      <c r="G5" s="4">
        <v>0.47374325849616999</v>
      </c>
    </row>
    <row r="6" spans="1:7" x14ac:dyDescent="0.15">
      <c r="A6" s="3" t="s">
        <v>358</v>
      </c>
      <c r="B6" s="17" t="s">
        <v>550</v>
      </c>
      <c r="C6" s="8">
        <v>5216</v>
      </c>
      <c r="D6" s="9">
        <v>658748.11487728299</v>
      </c>
      <c r="E6" s="4">
        <v>9.9394722051539999E-2</v>
      </c>
      <c r="F6" s="4">
        <v>8.6936840249640004E-2</v>
      </c>
      <c r="G6" s="4">
        <v>0.11185260385343999</v>
      </c>
    </row>
    <row r="7" spans="1:7" x14ac:dyDescent="0.15">
      <c r="A7" s="3" t="s">
        <v>358</v>
      </c>
      <c r="B7" s="17" t="s">
        <v>464</v>
      </c>
      <c r="C7" s="8">
        <v>5266</v>
      </c>
      <c r="D7" s="9">
        <v>693155.65174065903</v>
      </c>
      <c r="E7" s="4">
        <v>0.10277817632102</v>
      </c>
      <c r="F7" s="4">
        <v>9.0078636363309997E-2</v>
      </c>
      <c r="G7" s="4">
        <v>0.11547771627873001</v>
      </c>
    </row>
    <row r="8" spans="1:7" x14ac:dyDescent="0.15">
      <c r="A8" s="3" t="s">
        <v>664</v>
      </c>
      <c r="B8" s="17" t="s">
        <v>549</v>
      </c>
      <c r="C8" s="8">
        <v>50</v>
      </c>
      <c r="D8" s="9">
        <v>64028.540377580699</v>
      </c>
      <c r="E8" s="4">
        <v>0.54915588938649995</v>
      </c>
      <c r="F8" s="4">
        <v>0.36154508026618998</v>
      </c>
      <c r="G8" s="4">
        <v>0.73676669850679999</v>
      </c>
    </row>
    <row r="9" spans="1:7" x14ac:dyDescent="0.15">
      <c r="A9" s="3" t="s">
        <v>358</v>
      </c>
      <c r="B9" s="17" t="s">
        <v>550</v>
      </c>
      <c r="C9" s="8">
        <v>5216</v>
      </c>
      <c r="D9" s="9">
        <v>585818.49635985901</v>
      </c>
      <c r="E9" s="4">
        <v>8.8390790506000003E-2</v>
      </c>
      <c r="F9" s="4">
        <v>7.5476194786670003E-2</v>
      </c>
      <c r="G9" s="4">
        <v>0.10130538622532</v>
      </c>
    </row>
    <row r="10" spans="1:7" x14ac:dyDescent="0.15">
      <c r="A10" s="3" t="s">
        <v>358</v>
      </c>
      <c r="B10" s="17" t="s">
        <v>464</v>
      </c>
      <c r="C10" s="8">
        <v>5266</v>
      </c>
      <c r="D10" s="9">
        <v>649847.03673744004</v>
      </c>
      <c r="E10" s="4">
        <v>9.6356558812979998E-2</v>
      </c>
      <c r="F10" s="4">
        <v>8.2883643683639999E-2</v>
      </c>
      <c r="G10" s="4">
        <v>0.10982947394231</v>
      </c>
    </row>
    <row r="11" spans="1:7" x14ac:dyDescent="0.15">
      <c r="A11" s="3" t="s">
        <v>665</v>
      </c>
      <c r="B11" s="17" t="s">
        <v>549</v>
      </c>
      <c r="C11" s="8">
        <v>50</v>
      </c>
      <c r="D11" s="9">
        <v>52007.3414031754</v>
      </c>
      <c r="E11" s="4">
        <v>0.44605323898478999</v>
      </c>
      <c r="F11" s="4">
        <v>0.25512764035288998</v>
      </c>
      <c r="G11" s="4">
        <v>0.63697883761669005</v>
      </c>
    </row>
    <row r="12" spans="1:7" x14ac:dyDescent="0.15">
      <c r="A12" s="3" t="s">
        <v>358</v>
      </c>
      <c r="B12" s="17" t="s">
        <v>550</v>
      </c>
      <c r="C12" s="8">
        <v>5216</v>
      </c>
      <c r="D12" s="9">
        <v>854919.71507081296</v>
      </c>
      <c r="E12" s="4">
        <v>0.12899392884284999</v>
      </c>
      <c r="F12" s="4">
        <v>0.11420696233468999</v>
      </c>
      <c r="G12" s="4">
        <v>0.14378089535100999</v>
      </c>
    </row>
    <row r="13" spans="1:7" x14ac:dyDescent="0.15">
      <c r="A13" s="3" t="s">
        <v>358</v>
      </c>
      <c r="B13" s="17" t="s">
        <v>464</v>
      </c>
      <c r="C13" s="8">
        <v>5266</v>
      </c>
      <c r="D13" s="9">
        <v>906927.05647398799</v>
      </c>
      <c r="E13" s="4">
        <v>0.13447529236257</v>
      </c>
      <c r="F13" s="4">
        <v>0.11942236957598</v>
      </c>
      <c r="G13" s="4">
        <v>0.14952821514914999</v>
      </c>
    </row>
    <row r="14" spans="1:7" x14ac:dyDescent="0.15">
      <c r="A14" s="3" t="s">
        <v>666</v>
      </c>
      <c r="B14" s="17" t="s">
        <v>549</v>
      </c>
      <c r="C14" s="8">
        <v>50</v>
      </c>
      <c r="D14" s="9">
        <v>61925.222949477698</v>
      </c>
      <c r="E14" s="4">
        <v>0.53111629101239</v>
      </c>
      <c r="F14" s="4">
        <v>0.34217003110749999</v>
      </c>
      <c r="G14" s="4">
        <v>0.72006255091727001</v>
      </c>
    </row>
    <row r="15" spans="1:7" x14ac:dyDescent="0.15">
      <c r="A15" s="3" t="s">
        <v>358</v>
      </c>
      <c r="B15" s="17" t="s">
        <v>550</v>
      </c>
      <c r="C15" s="8">
        <v>5216</v>
      </c>
      <c r="D15" s="9">
        <v>1091494.0110901999</v>
      </c>
      <c r="E15" s="4">
        <v>0.16468926650884999</v>
      </c>
      <c r="F15" s="4">
        <v>0.14872912301831001</v>
      </c>
      <c r="G15" s="4">
        <v>0.18064940999939</v>
      </c>
    </row>
    <row r="16" spans="1:7" x14ac:dyDescent="0.15">
      <c r="A16" s="3" t="s">
        <v>358</v>
      </c>
      <c r="B16" s="17" t="s">
        <v>464</v>
      </c>
      <c r="C16" s="8">
        <v>5266</v>
      </c>
      <c r="D16" s="9">
        <v>1153419.2340396801</v>
      </c>
      <c r="E16" s="4">
        <v>0.1710241056399</v>
      </c>
      <c r="F16" s="4">
        <v>0.15482074955934999</v>
      </c>
      <c r="G16" s="4">
        <v>0.18722746172044999</v>
      </c>
    </row>
    <row r="17" spans="1:7" x14ac:dyDescent="0.15">
      <c r="A17" s="3" t="s">
        <v>667</v>
      </c>
      <c r="B17" s="17" t="s">
        <v>549</v>
      </c>
      <c r="C17" s="8">
        <v>50</v>
      </c>
      <c r="D17" s="9">
        <v>84873.5954582306</v>
      </c>
      <c r="E17" s="4">
        <v>0.72793842440322998</v>
      </c>
      <c r="F17" s="4">
        <v>0.56595462486671</v>
      </c>
      <c r="G17" s="4">
        <v>0.88992222393974996</v>
      </c>
    </row>
    <row r="18" spans="1:7" x14ac:dyDescent="0.15">
      <c r="A18" s="3" t="s">
        <v>358</v>
      </c>
      <c r="B18" s="17" t="s">
        <v>550</v>
      </c>
      <c r="C18" s="8">
        <v>5216</v>
      </c>
      <c r="D18" s="9">
        <v>525996.30267539702</v>
      </c>
      <c r="E18" s="4">
        <v>7.9364563061099999E-2</v>
      </c>
      <c r="F18" s="4">
        <v>6.7384808351069997E-2</v>
      </c>
      <c r="G18" s="4">
        <v>9.1344317771119996E-2</v>
      </c>
    </row>
    <row r="19" spans="1:7" x14ac:dyDescent="0.15">
      <c r="A19" s="3" t="s">
        <v>358</v>
      </c>
      <c r="B19" s="17" t="s">
        <v>464</v>
      </c>
      <c r="C19" s="8">
        <v>5266</v>
      </c>
      <c r="D19" s="9">
        <v>610869.89813362795</v>
      </c>
      <c r="E19" s="4">
        <v>9.0577194230359995E-2</v>
      </c>
      <c r="F19" s="4">
        <v>7.7722787479280006E-2</v>
      </c>
      <c r="G19" s="4">
        <v>0.10343160098144</v>
      </c>
    </row>
    <row r="20" spans="1:7" x14ac:dyDescent="0.15">
      <c r="A20" s="3" t="s">
        <v>668</v>
      </c>
      <c r="B20" s="17" t="s">
        <v>549</v>
      </c>
      <c r="C20" s="8">
        <v>50</v>
      </c>
      <c r="D20" s="9">
        <v>45319.489263005402</v>
      </c>
      <c r="E20" s="4">
        <v>0.38869329655189</v>
      </c>
      <c r="F20" s="4">
        <v>0.19958276466625999</v>
      </c>
      <c r="G20" s="4">
        <v>0.57780382843751998</v>
      </c>
    </row>
    <row r="21" spans="1:7" x14ac:dyDescent="0.15">
      <c r="A21" s="3" t="s">
        <v>358</v>
      </c>
      <c r="B21" s="17" t="s">
        <v>550</v>
      </c>
      <c r="C21" s="8">
        <v>5216</v>
      </c>
      <c r="D21" s="9">
        <v>579501.16173803504</v>
      </c>
      <c r="E21" s="4">
        <v>8.7437604144379996E-2</v>
      </c>
      <c r="F21" s="4">
        <v>7.5513055499319998E-2</v>
      </c>
      <c r="G21" s="4">
        <v>9.9362152789439995E-2</v>
      </c>
    </row>
    <row r="22" spans="1:7" x14ac:dyDescent="0.15">
      <c r="A22" s="3" t="s">
        <v>358</v>
      </c>
      <c r="B22" s="17" t="s">
        <v>464</v>
      </c>
      <c r="C22" s="8">
        <v>5266</v>
      </c>
      <c r="D22" s="9">
        <v>624820.65100104106</v>
      </c>
      <c r="E22" s="4">
        <v>9.2645752618960006E-2</v>
      </c>
      <c r="F22" s="4">
        <v>8.0282875332760004E-2</v>
      </c>
      <c r="G22" s="4">
        <v>0.10500862990515999</v>
      </c>
    </row>
    <row r="24" spans="1:7" x14ac:dyDescent="0.15">
      <c r="A24" s="34" t="s">
        <v>410</v>
      </c>
      <c r="B24" s="34"/>
      <c r="C24" s="34"/>
      <c r="D24" s="34"/>
      <c r="E24" s="34"/>
      <c r="F24" s="34"/>
      <c r="G24" s="34"/>
    </row>
    <row r="25" spans="1:7" x14ac:dyDescent="0.15">
      <c r="A25" s="34" t="s">
        <v>474</v>
      </c>
      <c r="B25" s="34"/>
      <c r="C25" s="34"/>
      <c r="D25" s="34"/>
      <c r="E25" s="34"/>
      <c r="F25" s="34"/>
      <c r="G25" s="34"/>
    </row>
    <row r="26" spans="1:7" x14ac:dyDescent="0.15">
      <c r="A26" s="34" t="s">
        <v>475</v>
      </c>
      <c r="B26" s="34"/>
      <c r="C26" s="34"/>
      <c r="D26" s="34"/>
      <c r="E26" s="34"/>
      <c r="F26" s="34"/>
      <c r="G26" s="34"/>
    </row>
    <row r="27" spans="1:7" x14ac:dyDescent="0.15">
      <c r="A27" s="34" t="s">
        <v>476</v>
      </c>
      <c r="B27" s="34"/>
      <c r="C27" s="34"/>
      <c r="D27" s="34"/>
      <c r="E27" s="34"/>
      <c r="F27" s="34"/>
      <c r="G27" s="34"/>
    </row>
    <row r="28" spans="1:7" x14ac:dyDescent="0.15">
      <c r="A28" s="30" t="s">
        <v>413</v>
      </c>
    </row>
  </sheetData>
  <mergeCells count="6">
    <mergeCell ref="A27:G27"/>
    <mergeCell ref="A1:G1"/>
    <mergeCell ref="A2:G2"/>
    <mergeCell ref="A24:G24"/>
    <mergeCell ref="A25:G25"/>
    <mergeCell ref="A26:G26"/>
  </mergeCells>
  <hyperlinks>
    <hyperlink ref="A28" location="'Table of Contents'!A1" display="Return to Table of Contents" xr:uid="{AD9B3984-3F9D-46F9-A163-4FDE650D66F2}"/>
  </hyperlinks>
  <pageMargins left="0.05" right="0.05" top="0.5" bottom="0.5" header="0" footer="0"/>
  <pageSetup orientation="portrait" horizontalDpi="300" verticalDpi="300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500-000000000000}">
  <dimension ref="A1:G34"/>
  <sheetViews>
    <sheetView zoomScaleNormal="100" workbookViewId="0">
      <pane ySplit="4" topLeftCell="A26" activePane="bottomLeft" state="frozen"/>
      <selection activeCell="A33" sqref="A33"/>
      <selection pane="bottomLeft" activeCell="A34" sqref="A34"/>
    </sheetView>
  </sheetViews>
  <sheetFormatPr baseColWidth="10" defaultColWidth="10.83203125" defaultRowHeight="13" x14ac:dyDescent="0.15"/>
  <cols>
    <col min="1" max="1" width="135.5" bestFit="1" customWidth="1"/>
    <col min="2" max="2" width="22.6640625" bestFit="1" customWidth="1"/>
    <col min="3" max="3" width="7.5" bestFit="1" customWidth="1"/>
    <col min="4" max="4" width="10.5" bestFit="1" customWidth="1"/>
    <col min="5" max="5" width="7.5" bestFit="1" customWidth="1"/>
    <col min="6" max="7" width="6.5" bestFit="1" customWidth="1"/>
  </cols>
  <sheetData>
    <row r="1" spans="1:7" x14ac:dyDescent="0.15">
      <c r="A1" s="32" t="s">
        <v>676</v>
      </c>
      <c r="B1" s="33"/>
      <c r="C1" s="33"/>
      <c r="D1" s="33"/>
      <c r="E1" s="33"/>
      <c r="F1" s="33"/>
      <c r="G1" s="33"/>
    </row>
    <row r="2" spans="1:7" x14ac:dyDescent="0.15">
      <c r="A2" s="32" t="s">
        <v>452</v>
      </c>
      <c r="B2" s="33"/>
      <c r="C2" s="33"/>
      <c r="D2" s="33"/>
      <c r="E2" s="33"/>
      <c r="F2" s="33"/>
      <c r="G2" s="33"/>
    </row>
    <row r="4" spans="1:7" ht="42" x14ac:dyDescent="0.15">
      <c r="A4" s="1" t="s">
        <v>457</v>
      </c>
      <c r="B4" s="6" t="s">
        <v>489</v>
      </c>
      <c r="C4" s="2" t="s">
        <v>458</v>
      </c>
      <c r="D4" s="6" t="s">
        <v>459</v>
      </c>
      <c r="E4" s="6" t="s">
        <v>460</v>
      </c>
      <c r="F4" s="2" t="s">
        <v>461</v>
      </c>
      <c r="G4" s="2" t="s">
        <v>462</v>
      </c>
    </row>
    <row r="5" spans="1:7" x14ac:dyDescent="0.15">
      <c r="A5" s="3" t="s">
        <v>663</v>
      </c>
      <c r="B5" s="15" t="s">
        <v>378</v>
      </c>
      <c r="C5" s="8">
        <v>1467</v>
      </c>
      <c r="D5" s="9">
        <v>161333.26706388401</v>
      </c>
      <c r="E5" s="4">
        <v>9.7865864338640002E-2</v>
      </c>
      <c r="F5" s="4">
        <v>7.4869174619699996E-2</v>
      </c>
      <c r="G5" s="4">
        <v>0.12086255405757999</v>
      </c>
    </row>
    <row r="6" spans="1:7" x14ac:dyDescent="0.15">
      <c r="A6" s="3" t="s">
        <v>358</v>
      </c>
      <c r="B6" s="15" t="s">
        <v>379</v>
      </c>
      <c r="C6" s="8">
        <v>1500</v>
      </c>
      <c r="D6" s="9">
        <v>225745.14776909101</v>
      </c>
      <c r="E6" s="4">
        <v>0.13981315456823001</v>
      </c>
      <c r="F6" s="4">
        <v>0.1136435993801</v>
      </c>
      <c r="G6" s="4">
        <v>0.16598270975636001</v>
      </c>
    </row>
    <row r="7" spans="1:7" x14ac:dyDescent="0.15">
      <c r="A7" s="3" t="s">
        <v>358</v>
      </c>
      <c r="B7" s="15" t="s">
        <v>380</v>
      </c>
      <c r="C7" s="8">
        <v>2299</v>
      </c>
      <c r="D7" s="9">
        <v>306077.23690768401</v>
      </c>
      <c r="E7" s="4">
        <v>8.7926533438320006E-2</v>
      </c>
      <c r="F7" s="4">
        <v>6.9467817704469997E-2</v>
      </c>
      <c r="G7" s="4">
        <v>0.10638524917217</v>
      </c>
    </row>
    <row r="8" spans="1:7" x14ac:dyDescent="0.15">
      <c r="A8" s="3" t="s">
        <v>358</v>
      </c>
      <c r="B8" s="15" t="s">
        <v>464</v>
      </c>
      <c r="C8" s="8">
        <v>5266</v>
      </c>
      <c r="D8" s="9">
        <v>693155.65174065903</v>
      </c>
      <c r="E8" s="4">
        <v>0.10277817632102</v>
      </c>
      <c r="F8" s="4">
        <v>9.0078636363309997E-2</v>
      </c>
      <c r="G8" s="4">
        <v>0.11547771627873001</v>
      </c>
    </row>
    <row r="9" spans="1:7" x14ac:dyDescent="0.15">
      <c r="A9" s="3" t="s">
        <v>664</v>
      </c>
      <c r="B9" s="15" t="s">
        <v>378</v>
      </c>
      <c r="C9" s="8">
        <v>1467</v>
      </c>
      <c r="D9" s="9">
        <v>128716.35507419299</v>
      </c>
      <c r="E9" s="4">
        <v>7.8080222220169998E-2</v>
      </c>
      <c r="F9" s="4">
        <v>5.431558945151E-2</v>
      </c>
      <c r="G9" s="4">
        <v>0.10184485498883</v>
      </c>
    </row>
    <row r="10" spans="1:7" x14ac:dyDescent="0.15">
      <c r="A10" s="3" t="s">
        <v>358</v>
      </c>
      <c r="B10" s="15" t="s">
        <v>379</v>
      </c>
      <c r="C10" s="8">
        <v>1500</v>
      </c>
      <c r="D10" s="9">
        <v>191332.96932559399</v>
      </c>
      <c r="E10" s="4">
        <v>0.11850029238139</v>
      </c>
      <c r="F10" s="4">
        <v>9.0446865368330007E-2</v>
      </c>
      <c r="G10" s="4">
        <v>0.14655371939445</v>
      </c>
    </row>
    <row r="11" spans="1:7" x14ac:dyDescent="0.15">
      <c r="A11" s="3" t="s">
        <v>358</v>
      </c>
      <c r="B11" s="15" t="s">
        <v>380</v>
      </c>
      <c r="C11" s="8">
        <v>2299</v>
      </c>
      <c r="D11" s="9">
        <v>329797.71233765403</v>
      </c>
      <c r="E11" s="4">
        <v>9.4740693148909996E-2</v>
      </c>
      <c r="F11" s="4">
        <v>7.5040685371850005E-2</v>
      </c>
      <c r="G11" s="4">
        <v>0.11444070092597</v>
      </c>
    </row>
    <row r="12" spans="1:7" x14ac:dyDescent="0.15">
      <c r="A12" s="3" t="s">
        <v>358</v>
      </c>
      <c r="B12" s="15" t="s">
        <v>464</v>
      </c>
      <c r="C12" s="8">
        <v>5266</v>
      </c>
      <c r="D12" s="9">
        <v>649847.03673744004</v>
      </c>
      <c r="E12" s="4">
        <v>9.6356558812979998E-2</v>
      </c>
      <c r="F12" s="4">
        <v>8.2883643683639999E-2</v>
      </c>
      <c r="G12" s="4">
        <v>0.10982947394231</v>
      </c>
    </row>
    <row r="13" spans="1:7" x14ac:dyDescent="0.15">
      <c r="A13" s="3" t="s">
        <v>665</v>
      </c>
      <c r="B13" s="15" t="s">
        <v>378</v>
      </c>
      <c r="C13" s="8">
        <v>1467</v>
      </c>
      <c r="D13" s="9">
        <v>190072.49897476699</v>
      </c>
      <c r="E13" s="4">
        <v>0.11529927917349</v>
      </c>
      <c r="F13" s="4">
        <v>8.7949683066530004E-2</v>
      </c>
      <c r="G13" s="4">
        <v>0.14264887528046</v>
      </c>
    </row>
    <row r="14" spans="1:7" x14ac:dyDescent="0.15">
      <c r="A14" s="3" t="s">
        <v>358</v>
      </c>
      <c r="B14" s="15" t="s">
        <v>379</v>
      </c>
      <c r="C14" s="8">
        <v>1500</v>
      </c>
      <c r="D14" s="9">
        <v>282608.94672444602</v>
      </c>
      <c r="E14" s="4">
        <v>0.17503121879353001</v>
      </c>
      <c r="F14" s="4">
        <v>0.14324156334224</v>
      </c>
      <c r="G14" s="4">
        <v>0.20682087424482001</v>
      </c>
    </row>
    <row r="15" spans="1:7" x14ac:dyDescent="0.15">
      <c r="A15" s="3" t="s">
        <v>358</v>
      </c>
      <c r="B15" s="15" t="s">
        <v>380</v>
      </c>
      <c r="C15" s="8">
        <v>2299</v>
      </c>
      <c r="D15" s="9">
        <v>434245.61077477498</v>
      </c>
      <c r="E15" s="4">
        <v>0.12474534729202</v>
      </c>
      <c r="F15" s="4">
        <v>0.10291741179198</v>
      </c>
      <c r="G15" s="4">
        <v>0.14657328279206999</v>
      </c>
    </row>
    <row r="16" spans="1:7" x14ac:dyDescent="0.15">
      <c r="A16" s="3" t="s">
        <v>358</v>
      </c>
      <c r="B16" s="15" t="s">
        <v>464</v>
      </c>
      <c r="C16" s="8">
        <v>5266</v>
      </c>
      <c r="D16" s="9">
        <v>906927.05647398799</v>
      </c>
      <c r="E16" s="4">
        <v>0.13447529236257</v>
      </c>
      <c r="F16" s="4">
        <v>0.11942236957598</v>
      </c>
      <c r="G16" s="4">
        <v>0.14952821514914999</v>
      </c>
    </row>
    <row r="17" spans="1:7" x14ac:dyDescent="0.15">
      <c r="A17" s="3" t="s">
        <v>666</v>
      </c>
      <c r="B17" s="15" t="s">
        <v>378</v>
      </c>
      <c r="C17" s="8">
        <v>1467</v>
      </c>
      <c r="D17" s="9">
        <v>253487.47215600201</v>
      </c>
      <c r="E17" s="4">
        <v>0.15376723606383999</v>
      </c>
      <c r="F17" s="4">
        <v>0.12462538378519999</v>
      </c>
      <c r="G17" s="4">
        <v>0.18290908834249001</v>
      </c>
    </row>
    <row r="18" spans="1:7" x14ac:dyDescent="0.15">
      <c r="A18" s="3" t="s">
        <v>358</v>
      </c>
      <c r="B18" s="15" t="s">
        <v>379</v>
      </c>
      <c r="C18" s="8">
        <v>1500</v>
      </c>
      <c r="D18" s="9">
        <v>319213.69498851401</v>
      </c>
      <c r="E18" s="4">
        <v>0.19770202867605</v>
      </c>
      <c r="F18" s="4">
        <v>0.16490886308069999</v>
      </c>
      <c r="G18" s="4">
        <v>0.2304951942714</v>
      </c>
    </row>
    <row r="19" spans="1:7" x14ac:dyDescent="0.15">
      <c r="A19" s="3" t="s">
        <v>358</v>
      </c>
      <c r="B19" s="15" t="s">
        <v>380</v>
      </c>
      <c r="C19" s="8">
        <v>2299</v>
      </c>
      <c r="D19" s="9">
        <v>580718.06689516502</v>
      </c>
      <c r="E19" s="4">
        <v>0.16682235844443</v>
      </c>
      <c r="F19" s="4">
        <v>0.14284690284748999</v>
      </c>
      <c r="G19" s="4">
        <v>0.19079781404136001</v>
      </c>
    </row>
    <row r="20" spans="1:7" x14ac:dyDescent="0.15">
      <c r="A20" s="3" t="s">
        <v>358</v>
      </c>
      <c r="B20" s="15" t="s">
        <v>464</v>
      </c>
      <c r="C20" s="8">
        <v>5266</v>
      </c>
      <c r="D20" s="9">
        <v>1153419.2340396801</v>
      </c>
      <c r="E20" s="4">
        <v>0.1710241056399</v>
      </c>
      <c r="F20" s="4">
        <v>0.15482074955934999</v>
      </c>
      <c r="G20" s="4">
        <v>0.18722746172044999</v>
      </c>
    </row>
    <row r="21" spans="1:7" x14ac:dyDescent="0.15">
      <c r="A21" s="3" t="s">
        <v>667</v>
      </c>
      <c r="B21" s="15" t="s">
        <v>378</v>
      </c>
      <c r="C21" s="8">
        <v>1467</v>
      </c>
      <c r="D21" s="9">
        <v>118755.108298192</v>
      </c>
      <c r="E21" s="4">
        <v>7.2037661728060004E-2</v>
      </c>
      <c r="F21" s="4">
        <v>5.0886006315940001E-2</v>
      </c>
      <c r="G21" s="4">
        <v>9.318931714018E-2</v>
      </c>
    </row>
    <row r="22" spans="1:7" x14ac:dyDescent="0.15">
      <c r="A22" s="3" t="s">
        <v>358</v>
      </c>
      <c r="B22" s="15" t="s">
        <v>379</v>
      </c>
      <c r="C22" s="8">
        <v>1500</v>
      </c>
      <c r="D22" s="9">
        <v>158281.222030214</v>
      </c>
      <c r="E22" s="4">
        <v>9.8030000554409996E-2</v>
      </c>
      <c r="F22" s="4">
        <v>7.3129054633039994E-2</v>
      </c>
      <c r="G22" s="4">
        <v>0.12293094647577001</v>
      </c>
    </row>
    <row r="23" spans="1:7" x14ac:dyDescent="0.15">
      <c r="A23" s="3" t="s">
        <v>358</v>
      </c>
      <c r="B23" s="15" t="s">
        <v>380</v>
      </c>
      <c r="C23" s="8">
        <v>2299</v>
      </c>
      <c r="D23" s="9">
        <v>333833.567805222</v>
      </c>
      <c r="E23" s="4">
        <v>9.590006973081E-2</v>
      </c>
      <c r="F23" s="4">
        <v>7.6218714496449999E-2</v>
      </c>
      <c r="G23" s="4">
        <v>0.11558142496516</v>
      </c>
    </row>
    <row r="24" spans="1:7" x14ac:dyDescent="0.15">
      <c r="A24" s="3" t="s">
        <v>358</v>
      </c>
      <c r="B24" s="15" t="s">
        <v>464</v>
      </c>
      <c r="C24" s="8">
        <v>5266</v>
      </c>
      <c r="D24" s="9">
        <v>610869.89813362795</v>
      </c>
      <c r="E24" s="4">
        <v>9.0577194230359995E-2</v>
      </c>
      <c r="F24" s="4">
        <v>7.7722787479280006E-2</v>
      </c>
      <c r="G24" s="4">
        <v>0.10343160098144</v>
      </c>
    </row>
    <row r="25" spans="1:7" x14ac:dyDescent="0.15">
      <c r="A25" s="3" t="s">
        <v>668</v>
      </c>
      <c r="B25" s="15" t="s">
        <v>378</v>
      </c>
      <c r="C25" s="8">
        <v>1467</v>
      </c>
      <c r="D25" s="9">
        <v>148897.260104393</v>
      </c>
      <c r="E25" s="4">
        <v>9.0322097376240001E-2</v>
      </c>
      <c r="F25" s="4">
        <v>6.781781016907E-2</v>
      </c>
      <c r="G25" s="4">
        <v>0.11282638458341999</v>
      </c>
    </row>
    <row r="26" spans="1:7" x14ac:dyDescent="0.15">
      <c r="A26" s="3" t="s">
        <v>358</v>
      </c>
      <c r="B26" s="15" t="s">
        <v>379</v>
      </c>
      <c r="C26" s="8">
        <v>1500</v>
      </c>
      <c r="D26" s="9">
        <v>208834.01988362701</v>
      </c>
      <c r="E26" s="4">
        <v>0.12933940503102001</v>
      </c>
      <c r="F26" s="4">
        <v>0.10426370048134</v>
      </c>
      <c r="G26" s="4">
        <v>0.15441510958070001</v>
      </c>
    </row>
    <row r="27" spans="1:7" x14ac:dyDescent="0.15">
      <c r="A27" s="3" t="s">
        <v>358</v>
      </c>
      <c r="B27" s="15" t="s">
        <v>380</v>
      </c>
      <c r="C27" s="8">
        <v>2299</v>
      </c>
      <c r="D27" s="9">
        <v>267089.37101302098</v>
      </c>
      <c r="E27" s="4">
        <v>7.6726524156639997E-2</v>
      </c>
      <c r="F27" s="4">
        <v>5.868052035692E-2</v>
      </c>
      <c r="G27" s="4">
        <v>9.4772527956370006E-2</v>
      </c>
    </row>
    <row r="28" spans="1:7" x14ac:dyDescent="0.15">
      <c r="A28" s="3" t="s">
        <v>358</v>
      </c>
      <c r="B28" s="15" t="s">
        <v>464</v>
      </c>
      <c r="C28" s="8">
        <v>5266</v>
      </c>
      <c r="D28" s="9">
        <v>624820.65100104106</v>
      </c>
      <c r="E28" s="4">
        <v>9.2645752618960006E-2</v>
      </c>
      <c r="F28" s="4">
        <v>8.0282875332760004E-2</v>
      </c>
      <c r="G28" s="4">
        <v>0.10500862990515999</v>
      </c>
    </row>
    <row r="30" spans="1:7" x14ac:dyDescent="0.15">
      <c r="A30" s="34" t="s">
        <v>410</v>
      </c>
      <c r="B30" s="34"/>
      <c r="C30" s="34"/>
      <c r="D30" s="34"/>
      <c r="E30" s="34"/>
      <c r="F30" s="34"/>
      <c r="G30" s="34"/>
    </row>
    <row r="31" spans="1:7" x14ac:dyDescent="0.15">
      <c r="A31" s="34" t="s">
        <v>474</v>
      </c>
      <c r="B31" s="34"/>
      <c r="C31" s="34"/>
      <c r="D31" s="34"/>
      <c r="E31" s="34"/>
      <c r="F31" s="34"/>
      <c r="G31" s="34"/>
    </row>
    <row r="32" spans="1:7" x14ac:dyDescent="0.15">
      <c r="A32" s="34" t="s">
        <v>475</v>
      </c>
      <c r="B32" s="34"/>
      <c r="C32" s="34"/>
      <c r="D32" s="34"/>
      <c r="E32" s="34"/>
      <c r="F32" s="34"/>
      <c r="G32" s="34"/>
    </row>
    <row r="33" spans="1:7" x14ac:dyDescent="0.15">
      <c r="A33" s="34" t="s">
        <v>476</v>
      </c>
      <c r="B33" s="34"/>
      <c r="C33" s="34"/>
      <c r="D33" s="34"/>
      <c r="E33" s="34"/>
      <c r="F33" s="34"/>
      <c r="G33" s="34"/>
    </row>
    <row r="34" spans="1:7" x14ac:dyDescent="0.15">
      <c r="A34" s="30" t="s">
        <v>413</v>
      </c>
    </row>
  </sheetData>
  <mergeCells count="6">
    <mergeCell ref="A33:G33"/>
    <mergeCell ref="A1:G1"/>
    <mergeCell ref="A2:G2"/>
    <mergeCell ref="A30:G30"/>
    <mergeCell ref="A31:G31"/>
    <mergeCell ref="A32:G32"/>
  </mergeCells>
  <hyperlinks>
    <hyperlink ref="A34" location="'Table of Contents'!A1" display="Return to Table of Contents" xr:uid="{96473723-9DD5-4136-B96D-AFA359148018}"/>
  </hyperlinks>
  <pageMargins left="0.05" right="0.05" top="0.5" bottom="0.5" header="0" footer="0"/>
  <pageSetup orientation="portrait" horizontalDpi="300" verticalDpi="300"/>
</worksheet>
</file>

<file path=xl/worksheets/sheet1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600-000000000000}">
  <dimension ref="A1:G35"/>
  <sheetViews>
    <sheetView zoomScaleNormal="100" workbookViewId="0">
      <pane ySplit="4" topLeftCell="A25" activePane="bottomLeft" state="frozen"/>
      <selection activeCell="A33" sqref="A33"/>
      <selection pane="bottomLeft" activeCell="A35" sqref="A35"/>
    </sheetView>
  </sheetViews>
  <sheetFormatPr baseColWidth="10" defaultColWidth="10.83203125" defaultRowHeight="13" x14ac:dyDescent="0.15"/>
  <cols>
    <col min="1" max="1" width="57.5" bestFit="1" customWidth="1"/>
    <col min="2" max="2" width="23.5" bestFit="1" customWidth="1"/>
    <col min="3" max="3" width="7.5" bestFit="1" customWidth="1"/>
    <col min="4" max="4" width="10.5" bestFit="1" customWidth="1"/>
    <col min="5" max="5" width="7.5" bestFit="1" customWidth="1"/>
    <col min="6" max="7" width="6.5" bestFit="1" customWidth="1"/>
  </cols>
  <sheetData>
    <row r="1" spans="1:7" x14ac:dyDescent="0.15">
      <c r="A1" s="32" t="s">
        <v>677</v>
      </c>
      <c r="B1" s="33"/>
      <c r="C1" s="33"/>
      <c r="D1" s="33"/>
      <c r="E1" s="33"/>
      <c r="F1" s="33"/>
      <c r="G1" s="33"/>
    </row>
    <row r="2" spans="1:7" x14ac:dyDescent="0.15">
      <c r="A2" s="32" t="s">
        <v>678</v>
      </c>
      <c r="B2" s="33"/>
      <c r="C2" s="33"/>
      <c r="D2" s="33"/>
      <c r="E2" s="33"/>
      <c r="F2" s="33"/>
      <c r="G2" s="33"/>
    </row>
    <row r="4" spans="1:7" ht="42" x14ac:dyDescent="0.15">
      <c r="A4" s="1" t="s">
        <v>457</v>
      </c>
      <c r="B4" s="6" t="s">
        <v>356</v>
      </c>
      <c r="C4" s="2" t="s">
        <v>458</v>
      </c>
      <c r="D4" s="6" t="s">
        <v>459</v>
      </c>
      <c r="E4" s="6" t="s">
        <v>460</v>
      </c>
      <c r="F4" s="2" t="s">
        <v>461</v>
      </c>
      <c r="G4" s="2" t="s">
        <v>462</v>
      </c>
    </row>
    <row r="5" spans="1:7" x14ac:dyDescent="0.15">
      <c r="A5" s="3" t="s">
        <v>679</v>
      </c>
      <c r="B5" s="7" t="s">
        <v>357</v>
      </c>
      <c r="C5" s="8">
        <v>110</v>
      </c>
      <c r="D5" s="9">
        <v>9415.9495959078195</v>
      </c>
      <c r="E5" s="4">
        <v>3.9060538619169999E-2</v>
      </c>
      <c r="F5" s="4">
        <v>0</v>
      </c>
      <c r="G5" s="4">
        <v>8.4436429330519994E-2</v>
      </c>
    </row>
    <row r="6" spans="1:7" x14ac:dyDescent="0.15">
      <c r="A6" s="3" t="s">
        <v>358</v>
      </c>
      <c r="B6" s="7" t="s">
        <v>359</v>
      </c>
      <c r="C6" s="8">
        <v>381</v>
      </c>
      <c r="D6" s="9">
        <v>50908.006822720003</v>
      </c>
      <c r="E6" s="4">
        <v>9.91834365445E-2</v>
      </c>
      <c r="F6" s="4">
        <v>4.5389573885820003E-2</v>
      </c>
      <c r="G6" s="4">
        <v>0.15297729920318001</v>
      </c>
    </row>
    <row r="7" spans="1:7" x14ac:dyDescent="0.15">
      <c r="A7" s="3" t="s">
        <v>358</v>
      </c>
      <c r="B7" s="7" t="s">
        <v>360</v>
      </c>
      <c r="C7" s="8">
        <v>122</v>
      </c>
      <c r="D7" s="9">
        <v>6890.0738837950403</v>
      </c>
      <c r="E7" s="4">
        <v>6.3101906373120006E-2</v>
      </c>
      <c r="F7" s="4">
        <v>0</v>
      </c>
      <c r="G7" s="4">
        <v>0.12722840988041001</v>
      </c>
    </row>
    <row r="8" spans="1:7" x14ac:dyDescent="0.15">
      <c r="A8" s="3" t="s">
        <v>358</v>
      </c>
      <c r="B8" s="7" t="s">
        <v>464</v>
      </c>
      <c r="C8" s="8">
        <v>613</v>
      </c>
      <c r="D8" s="9">
        <v>67214.030302422907</v>
      </c>
      <c r="E8" s="4">
        <v>7.7837142427990003E-2</v>
      </c>
      <c r="F8" s="4">
        <v>4.2131584846009998E-2</v>
      </c>
      <c r="G8" s="4">
        <v>0.11354270000996999</v>
      </c>
    </row>
    <row r="9" spans="1:7" x14ac:dyDescent="0.15">
      <c r="A9" s="3" t="s">
        <v>680</v>
      </c>
      <c r="B9" s="7" t="s">
        <v>357</v>
      </c>
      <c r="C9" s="8">
        <v>110</v>
      </c>
      <c r="D9" s="9">
        <v>208854.51491672001</v>
      </c>
      <c r="E9" s="4">
        <v>0.86639905647313997</v>
      </c>
      <c r="F9" s="4">
        <v>0.77775024105350998</v>
      </c>
      <c r="G9" s="4">
        <v>0.95504787189275997</v>
      </c>
    </row>
    <row r="10" spans="1:7" x14ac:dyDescent="0.15">
      <c r="A10" s="3" t="s">
        <v>358</v>
      </c>
      <c r="B10" s="7" t="s">
        <v>359</v>
      </c>
      <c r="C10" s="8">
        <v>381</v>
      </c>
      <c r="D10" s="9">
        <v>442013.803491069</v>
      </c>
      <c r="E10" s="4">
        <v>0.86116999596973998</v>
      </c>
      <c r="F10" s="4">
        <v>0.80383608093315995</v>
      </c>
      <c r="G10" s="4">
        <v>0.91850391100632001</v>
      </c>
    </row>
    <row r="11" spans="1:7" x14ac:dyDescent="0.15">
      <c r="A11" s="3" t="s">
        <v>358</v>
      </c>
      <c r="B11" s="7" t="s">
        <v>360</v>
      </c>
      <c r="C11" s="8">
        <v>122</v>
      </c>
      <c r="D11" s="9">
        <v>94953.1758580928</v>
      </c>
      <c r="E11" s="4">
        <v>0.86961714981316995</v>
      </c>
      <c r="F11" s="4">
        <v>0.79139109112780004</v>
      </c>
      <c r="G11" s="4">
        <v>0.94784320849853998</v>
      </c>
    </row>
    <row r="12" spans="1:7" x14ac:dyDescent="0.15">
      <c r="A12" s="3" t="s">
        <v>358</v>
      </c>
      <c r="B12" s="7" t="s">
        <v>464</v>
      </c>
      <c r="C12" s="8">
        <v>613</v>
      </c>
      <c r="D12" s="9">
        <v>745821.494265883</v>
      </c>
      <c r="E12" s="4">
        <v>0.86369785614441996</v>
      </c>
      <c r="F12" s="4">
        <v>0.82069410929858999</v>
      </c>
      <c r="G12" s="4">
        <v>0.90670160299025004</v>
      </c>
    </row>
    <row r="13" spans="1:7" x14ac:dyDescent="0.15">
      <c r="A13" s="3" t="s">
        <v>681</v>
      </c>
      <c r="B13" s="7" t="s">
        <v>357</v>
      </c>
      <c r="C13" s="8">
        <v>110</v>
      </c>
      <c r="D13" s="9">
        <v>22789.949111213198</v>
      </c>
      <c r="E13" s="4">
        <v>9.4540404907690001E-2</v>
      </c>
      <c r="F13" s="4">
        <v>1.4057210261140001E-2</v>
      </c>
      <c r="G13" s="4">
        <v>0.17502359955423999</v>
      </c>
    </row>
    <row r="14" spans="1:7" x14ac:dyDescent="0.15">
      <c r="A14" s="3" t="s">
        <v>358</v>
      </c>
      <c r="B14" s="7" t="s">
        <v>359</v>
      </c>
      <c r="C14" s="8">
        <v>381</v>
      </c>
      <c r="D14" s="9">
        <v>20349.4433988204</v>
      </c>
      <c r="E14" s="4">
        <v>3.9646567485770001E-2</v>
      </c>
      <c r="F14" s="4">
        <v>1.5378184260569999E-2</v>
      </c>
      <c r="G14" s="4">
        <v>6.3914950710959997E-2</v>
      </c>
    </row>
    <row r="15" spans="1:7" x14ac:dyDescent="0.15">
      <c r="A15" s="3" t="s">
        <v>358</v>
      </c>
      <c r="B15" s="7" t="s">
        <v>360</v>
      </c>
      <c r="C15" s="8">
        <v>122</v>
      </c>
      <c r="D15" s="9">
        <v>7346.3814406308102</v>
      </c>
      <c r="E15" s="4">
        <v>6.7280943813709998E-2</v>
      </c>
      <c r="F15" s="4">
        <v>2.05606075751E-2</v>
      </c>
      <c r="G15" s="4">
        <v>0.11400128005232001</v>
      </c>
    </row>
    <row r="16" spans="1:7" x14ac:dyDescent="0.15">
      <c r="A16" s="3" t="s">
        <v>358</v>
      </c>
      <c r="B16" s="7" t="s">
        <v>464</v>
      </c>
      <c r="C16" s="8">
        <v>613</v>
      </c>
      <c r="D16" s="9">
        <v>50485.773950664399</v>
      </c>
      <c r="E16" s="4">
        <v>5.8465001427590001E-2</v>
      </c>
      <c r="F16" s="4">
        <v>3.060477373793E-2</v>
      </c>
      <c r="G16" s="4">
        <v>8.6325229117250005E-2</v>
      </c>
    </row>
    <row r="17" spans="1:7" x14ac:dyDescent="0.15">
      <c r="A17" s="3" t="s">
        <v>682</v>
      </c>
      <c r="B17" s="7" t="s">
        <v>357</v>
      </c>
      <c r="C17" s="8">
        <v>99</v>
      </c>
      <c r="D17" s="9">
        <v>112236.00233884199</v>
      </c>
      <c r="E17" s="4">
        <v>0.53738844182322998</v>
      </c>
      <c r="F17" s="4">
        <v>0.42199335969250001</v>
      </c>
      <c r="G17" s="4">
        <v>0.65278352395395001</v>
      </c>
    </row>
    <row r="18" spans="1:7" x14ac:dyDescent="0.15">
      <c r="A18" s="3" t="s">
        <v>358</v>
      </c>
      <c r="B18" s="7" t="s">
        <v>359</v>
      </c>
      <c r="C18" s="8">
        <v>334</v>
      </c>
      <c r="D18" s="9">
        <v>238543.86683226001</v>
      </c>
      <c r="E18" s="4">
        <v>0.54533420567668001</v>
      </c>
      <c r="F18" s="4">
        <v>0.46585147236134999</v>
      </c>
      <c r="G18" s="4">
        <v>0.62481693899200996</v>
      </c>
    </row>
    <row r="19" spans="1:7" x14ac:dyDescent="0.15">
      <c r="A19" s="3" t="s">
        <v>358</v>
      </c>
      <c r="B19" s="7" t="s">
        <v>360</v>
      </c>
      <c r="C19" s="8">
        <v>105</v>
      </c>
      <c r="D19" s="9">
        <v>46284.824096580203</v>
      </c>
      <c r="E19" s="4">
        <v>0.48911155264797002</v>
      </c>
      <c r="F19" s="4">
        <v>0.35885206339966003</v>
      </c>
      <c r="G19" s="4">
        <v>0.61937104189629</v>
      </c>
    </row>
    <row r="20" spans="1:7" x14ac:dyDescent="0.15">
      <c r="A20" s="3" t="s">
        <v>358</v>
      </c>
      <c r="B20" s="7" t="s">
        <v>464</v>
      </c>
      <c r="C20" s="8">
        <v>538</v>
      </c>
      <c r="D20" s="9">
        <v>397064.69326768297</v>
      </c>
      <c r="E20" s="4">
        <v>0.53591354238017996</v>
      </c>
      <c r="F20" s="4">
        <v>0.47616114084066002</v>
      </c>
      <c r="G20" s="4">
        <v>0.59566594391968997</v>
      </c>
    </row>
    <row r="21" spans="1:7" x14ac:dyDescent="0.15">
      <c r="A21" s="3" t="s">
        <v>683</v>
      </c>
      <c r="B21" s="7" t="s">
        <v>357</v>
      </c>
      <c r="C21" s="8">
        <v>99</v>
      </c>
      <c r="D21" s="9">
        <v>139977.92675830101</v>
      </c>
      <c r="E21" s="4">
        <v>0.67021738464267999</v>
      </c>
      <c r="F21" s="4">
        <v>0.56850484101037002</v>
      </c>
      <c r="G21" s="4">
        <v>0.77192992827499995</v>
      </c>
    </row>
    <row r="22" spans="1:7" x14ac:dyDescent="0.15">
      <c r="A22" s="3" t="s">
        <v>358</v>
      </c>
      <c r="B22" s="7" t="s">
        <v>359</v>
      </c>
      <c r="C22" s="8">
        <v>334</v>
      </c>
      <c r="D22" s="9">
        <v>270476.17522268201</v>
      </c>
      <c r="E22" s="4">
        <v>0.61833453162410001</v>
      </c>
      <c r="F22" s="4">
        <v>0.54538330850396999</v>
      </c>
      <c r="G22" s="4">
        <v>0.69128575474424003</v>
      </c>
    </row>
    <row r="23" spans="1:7" x14ac:dyDescent="0.15">
      <c r="A23" s="3" t="s">
        <v>358</v>
      </c>
      <c r="B23" s="7" t="s">
        <v>360</v>
      </c>
      <c r="C23" s="8">
        <v>105</v>
      </c>
      <c r="D23" s="9">
        <v>53840.387746188899</v>
      </c>
      <c r="E23" s="4">
        <v>0.56895442857809997</v>
      </c>
      <c r="F23" s="4">
        <v>0.4391714987584</v>
      </c>
      <c r="G23" s="4">
        <v>0.69873735839779005</v>
      </c>
    </row>
    <row r="24" spans="1:7" x14ac:dyDescent="0.15">
      <c r="A24" s="3" t="s">
        <v>358</v>
      </c>
      <c r="B24" s="7" t="s">
        <v>464</v>
      </c>
      <c r="C24" s="8">
        <v>538</v>
      </c>
      <c r="D24" s="9">
        <v>464294.48972717201</v>
      </c>
      <c r="E24" s="4">
        <v>0.62665280725310002</v>
      </c>
      <c r="F24" s="4">
        <v>0.57171145611660001</v>
      </c>
      <c r="G24" s="4">
        <v>0.68159415838960002</v>
      </c>
    </row>
    <row r="25" spans="1:7" x14ac:dyDescent="0.15">
      <c r="A25" s="3" t="s">
        <v>684</v>
      </c>
      <c r="B25" s="7" t="s">
        <v>357</v>
      </c>
      <c r="C25" s="8">
        <v>99</v>
      </c>
      <c r="D25" s="9">
        <v>177716.302680869</v>
      </c>
      <c r="E25" s="4">
        <v>0.85090955659605005</v>
      </c>
      <c r="F25" s="4">
        <v>0.77571045215152001</v>
      </c>
      <c r="G25" s="4">
        <v>0.92610866104057998</v>
      </c>
    </row>
    <row r="26" spans="1:7" x14ac:dyDescent="0.15">
      <c r="A26" s="3" t="s">
        <v>358</v>
      </c>
      <c r="B26" s="7" t="s">
        <v>359</v>
      </c>
      <c r="C26" s="8">
        <v>334</v>
      </c>
      <c r="D26" s="9">
        <v>345109.26367564697</v>
      </c>
      <c r="E26" s="4">
        <v>0.78895294470330002</v>
      </c>
      <c r="F26" s="4">
        <v>0.72335312099825</v>
      </c>
      <c r="G26" s="4">
        <v>0.85455276840834005</v>
      </c>
    </row>
    <row r="27" spans="1:7" x14ac:dyDescent="0.15">
      <c r="A27" s="3" t="s">
        <v>358</v>
      </c>
      <c r="B27" s="7" t="s">
        <v>360</v>
      </c>
      <c r="C27" s="8">
        <v>105</v>
      </c>
      <c r="D27" s="9">
        <v>56250.850054477698</v>
      </c>
      <c r="E27" s="4">
        <v>0.59442681580693002</v>
      </c>
      <c r="F27" s="4">
        <v>0.46815994579376002</v>
      </c>
      <c r="G27" s="4">
        <v>0.72069368582008997</v>
      </c>
    </row>
    <row r="28" spans="1:7" x14ac:dyDescent="0.15">
      <c r="A28" s="3" t="s">
        <v>358</v>
      </c>
      <c r="B28" s="7" t="s">
        <v>464</v>
      </c>
      <c r="C28" s="8">
        <v>538</v>
      </c>
      <c r="D28" s="9">
        <v>579076.41641099402</v>
      </c>
      <c r="E28" s="4">
        <v>0.78157262252077997</v>
      </c>
      <c r="F28" s="4">
        <v>0.73392231377478001</v>
      </c>
      <c r="G28" s="4">
        <v>0.82922293126679003</v>
      </c>
    </row>
    <row r="30" spans="1:7" x14ac:dyDescent="0.15">
      <c r="A30" s="34" t="s">
        <v>410</v>
      </c>
      <c r="B30" s="34"/>
      <c r="C30" s="34"/>
      <c r="D30" s="34"/>
      <c r="E30" s="34"/>
      <c r="F30" s="34"/>
      <c r="G30" s="34"/>
    </row>
    <row r="31" spans="1:7" x14ac:dyDescent="0.15">
      <c r="A31" s="34" t="s">
        <v>474</v>
      </c>
      <c r="B31" s="34"/>
      <c r="C31" s="34"/>
      <c r="D31" s="34"/>
      <c r="E31" s="34"/>
      <c r="F31" s="34"/>
      <c r="G31" s="34"/>
    </row>
    <row r="32" spans="1:7" x14ac:dyDescent="0.15">
      <c r="A32" s="34" t="s">
        <v>475</v>
      </c>
      <c r="B32" s="34"/>
      <c r="C32" s="34"/>
      <c r="D32" s="34"/>
      <c r="E32" s="34"/>
      <c r="F32" s="34"/>
      <c r="G32" s="34"/>
    </row>
    <row r="33" spans="1:7" x14ac:dyDescent="0.15">
      <c r="A33" s="34" t="s">
        <v>476</v>
      </c>
      <c r="B33" s="34"/>
      <c r="C33" s="34"/>
      <c r="D33" s="34"/>
      <c r="E33" s="34"/>
      <c r="F33" s="34"/>
      <c r="G33" s="34"/>
    </row>
    <row r="34" spans="1:7" x14ac:dyDescent="0.15">
      <c r="A34" s="34" t="s">
        <v>477</v>
      </c>
      <c r="B34" s="34"/>
      <c r="C34" s="34"/>
      <c r="D34" s="34"/>
      <c r="E34" s="34"/>
      <c r="F34" s="34"/>
      <c r="G34" s="34"/>
    </row>
    <row r="35" spans="1:7" x14ac:dyDescent="0.15">
      <c r="A35" s="30" t="s">
        <v>413</v>
      </c>
    </row>
  </sheetData>
  <mergeCells count="7">
    <mergeCell ref="A33:G33"/>
    <mergeCell ref="A34:G34"/>
    <mergeCell ref="A1:G1"/>
    <mergeCell ref="A2:G2"/>
    <mergeCell ref="A30:G30"/>
    <mergeCell ref="A31:G31"/>
    <mergeCell ref="A32:G32"/>
  </mergeCells>
  <hyperlinks>
    <hyperlink ref="A35" location="'Table of Contents'!A1" display="Return to Table of Contents" xr:uid="{DBFDCBCB-C7B0-4200-9B6D-B7CE740A78ED}"/>
  </hyperlinks>
  <pageMargins left="0.05" right="0.05" top="0.5" bottom="0.5" header="0" footer="0"/>
  <pageSetup orientation="portrait" horizontalDpi="300" verticalDpi="300"/>
</worksheet>
</file>

<file path=xl/worksheets/sheet1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700-000000000000}">
  <dimension ref="A1:G28"/>
  <sheetViews>
    <sheetView zoomScaleNormal="100" workbookViewId="0">
      <pane ySplit="4" topLeftCell="A16" activePane="bottomLeft" state="frozen"/>
      <selection activeCell="A33" sqref="A33"/>
      <selection pane="bottomLeft" activeCell="A28" sqref="A28"/>
    </sheetView>
  </sheetViews>
  <sheetFormatPr baseColWidth="10" defaultColWidth="10.83203125" defaultRowHeight="13" x14ac:dyDescent="0.15"/>
  <cols>
    <col min="1" max="1" width="57.5" bestFit="1" customWidth="1"/>
    <col min="2" max="2" width="13.6640625" bestFit="1" customWidth="1"/>
    <col min="3" max="3" width="7.5" bestFit="1" customWidth="1"/>
    <col min="4" max="4" width="10.5" bestFit="1" customWidth="1"/>
    <col min="5" max="5" width="7.5" bestFit="1" customWidth="1"/>
    <col min="6" max="7" width="6.5" bestFit="1" customWidth="1"/>
  </cols>
  <sheetData>
    <row r="1" spans="1:7" x14ac:dyDescent="0.15">
      <c r="A1" s="32" t="s">
        <v>685</v>
      </c>
      <c r="B1" s="33"/>
      <c r="C1" s="33"/>
      <c r="D1" s="33"/>
      <c r="E1" s="33"/>
      <c r="F1" s="33"/>
      <c r="G1" s="33"/>
    </row>
    <row r="2" spans="1:7" x14ac:dyDescent="0.15">
      <c r="A2" s="32" t="s">
        <v>686</v>
      </c>
      <c r="B2" s="33"/>
      <c r="C2" s="33"/>
      <c r="D2" s="33"/>
      <c r="E2" s="33"/>
      <c r="F2" s="33"/>
      <c r="G2" s="33"/>
    </row>
    <row r="4" spans="1:7" ht="42" x14ac:dyDescent="0.15">
      <c r="A4" s="1" t="s">
        <v>457</v>
      </c>
      <c r="B4" s="6" t="s">
        <v>361</v>
      </c>
      <c r="C4" s="2" t="s">
        <v>458</v>
      </c>
      <c r="D4" s="6" t="s">
        <v>459</v>
      </c>
      <c r="E4" s="6" t="s">
        <v>460</v>
      </c>
      <c r="F4" s="2" t="s">
        <v>461</v>
      </c>
      <c r="G4" s="2" t="s">
        <v>462</v>
      </c>
    </row>
    <row r="5" spans="1:7" x14ac:dyDescent="0.15">
      <c r="A5" s="3" t="s">
        <v>679</v>
      </c>
      <c r="B5" s="10" t="s">
        <v>416</v>
      </c>
      <c r="C5" s="8">
        <v>278</v>
      </c>
      <c r="D5" s="9">
        <v>47579.7272553312</v>
      </c>
      <c r="E5" s="4">
        <v>0.11040076972596</v>
      </c>
      <c r="F5" s="4">
        <v>4.7032867487039998E-2</v>
      </c>
      <c r="G5" s="4">
        <v>0.17376867196487999</v>
      </c>
    </row>
    <row r="6" spans="1:7" x14ac:dyDescent="0.15">
      <c r="A6" s="3" t="s">
        <v>358</v>
      </c>
      <c r="B6" s="10" t="s">
        <v>362</v>
      </c>
      <c r="C6" s="8">
        <v>335</v>
      </c>
      <c r="D6" s="9">
        <v>19634.3030470917</v>
      </c>
      <c r="E6" s="4">
        <v>4.539214090042E-2</v>
      </c>
      <c r="F6" s="4">
        <v>1.430076657945E-2</v>
      </c>
      <c r="G6" s="4">
        <v>7.6483515221399997E-2</v>
      </c>
    </row>
    <row r="7" spans="1:7" x14ac:dyDescent="0.15">
      <c r="A7" s="3" t="s">
        <v>358</v>
      </c>
      <c r="B7" s="10" t="s">
        <v>464</v>
      </c>
      <c r="C7" s="8">
        <v>613</v>
      </c>
      <c r="D7" s="9">
        <v>67214.030302422907</v>
      </c>
      <c r="E7" s="4">
        <v>7.7837142427990003E-2</v>
      </c>
      <c r="F7" s="4">
        <v>4.2131584846009998E-2</v>
      </c>
      <c r="G7" s="4">
        <v>0.11354270000996999</v>
      </c>
    </row>
    <row r="8" spans="1:7" x14ac:dyDescent="0.15">
      <c r="A8" s="3" t="s">
        <v>680</v>
      </c>
      <c r="B8" s="10" t="s">
        <v>416</v>
      </c>
      <c r="C8" s="8">
        <v>278</v>
      </c>
      <c r="D8" s="9">
        <v>350123.36786538502</v>
      </c>
      <c r="E8" s="4">
        <v>0.81240249873547998</v>
      </c>
      <c r="F8" s="4">
        <v>0.73743399765377005</v>
      </c>
      <c r="G8" s="4">
        <v>0.88737099981719003</v>
      </c>
    </row>
    <row r="9" spans="1:7" x14ac:dyDescent="0.15">
      <c r="A9" s="3" t="s">
        <v>358</v>
      </c>
      <c r="B9" s="10" t="s">
        <v>362</v>
      </c>
      <c r="C9" s="8">
        <v>335</v>
      </c>
      <c r="D9" s="9">
        <v>395698.12640049699</v>
      </c>
      <c r="E9" s="4">
        <v>0.91480635011721001</v>
      </c>
      <c r="F9" s="4">
        <v>0.87636185979425996</v>
      </c>
      <c r="G9" s="4">
        <v>0.95325084044014996</v>
      </c>
    </row>
    <row r="10" spans="1:7" x14ac:dyDescent="0.15">
      <c r="A10" s="3" t="s">
        <v>358</v>
      </c>
      <c r="B10" s="10" t="s">
        <v>464</v>
      </c>
      <c r="C10" s="8">
        <v>613</v>
      </c>
      <c r="D10" s="9">
        <v>745821.49426588195</v>
      </c>
      <c r="E10" s="4">
        <v>0.86369785614441996</v>
      </c>
      <c r="F10" s="4">
        <v>0.82069410929858999</v>
      </c>
      <c r="G10" s="4">
        <v>0.90670160299025004</v>
      </c>
    </row>
    <row r="11" spans="1:7" x14ac:dyDescent="0.15">
      <c r="A11" s="3" t="s">
        <v>681</v>
      </c>
      <c r="B11" s="10" t="s">
        <v>416</v>
      </c>
      <c r="C11" s="8">
        <v>278</v>
      </c>
      <c r="D11" s="9">
        <v>33269.690426300003</v>
      </c>
      <c r="E11" s="4">
        <v>7.7196731538560007E-2</v>
      </c>
      <c r="F11" s="4">
        <v>2.7357397558380001E-2</v>
      </c>
      <c r="G11" s="4">
        <v>0.12703606551874</v>
      </c>
    </row>
    <row r="12" spans="1:7" x14ac:dyDescent="0.15">
      <c r="A12" s="3" t="s">
        <v>358</v>
      </c>
      <c r="B12" s="10" t="s">
        <v>362</v>
      </c>
      <c r="C12" s="8">
        <v>335</v>
      </c>
      <c r="D12" s="9">
        <v>17216.0835243644</v>
      </c>
      <c r="E12" s="4">
        <v>3.9801508982369997E-2</v>
      </c>
      <c r="F12" s="4">
        <v>1.5601635638969999E-2</v>
      </c>
      <c r="G12" s="4">
        <v>6.4001382325770004E-2</v>
      </c>
    </row>
    <row r="13" spans="1:7" x14ac:dyDescent="0.15">
      <c r="A13" s="3" t="s">
        <v>358</v>
      </c>
      <c r="B13" s="10" t="s">
        <v>464</v>
      </c>
      <c r="C13" s="8">
        <v>613</v>
      </c>
      <c r="D13" s="9">
        <v>50485.773950664399</v>
      </c>
      <c r="E13" s="4">
        <v>5.8465001427590001E-2</v>
      </c>
      <c r="F13" s="4">
        <v>3.060477373793E-2</v>
      </c>
      <c r="G13" s="4">
        <v>8.6325229117250005E-2</v>
      </c>
    </row>
    <row r="14" spans="1:7" x14ac:dyDescent="0.15">
      <c r="A14" s="3" t="s">
        <v>682</v>
      </c>
      <c r="B14" s="10" t="s">
        <v>416</v>
      </c>
      <c r="C14" s="8">
        <v>237</v>
      </c>
      <c r="D14" s="9">
        <v>199074.10391139801</v>
      </c>
      <c r="E14" s="4">
        <v>0.57241845052967999</v>
      </c>
      <c r="F14" s="4">
        <v>0.4841302310126</v>
      </c>
      <c r="G14" s="4">
        <v>0.66070667004675998</v>
      </c>
    </row>
    <row r="15" spans="1:7" x14ac:dyDescent="0.15">
      <c r="A15" s="3" t="s">
        <v>358</v>
      </c>
      <c r="B15" s="10" t="s">
        <v>362</v>
      </c>
      <c r="C15" s="8">
        <v>301</v>
      </c>
      <c r="D15" s="9">
        <v>197990.58935628401</v>
      </c>
      <c r="E15" s="4">
        <v>0.50362033965059005</v>
      </c>
      <c r="F15" s="4">
        <v>0.42491858200583998</v>
      </c>
      <c r="G15" s="4">
        <v>0.58232209729534001</v>
      </c>
    </row>
    <row r="16" spans="1:7" x14ac:dyDescent="0.15">
      <c r="A16" s="3" t="s">
        <v>358</v>
      </c>
      <c r="B16" s="10" t="s">
        <v>464</v>
      </c>
      <c r="C16" s="8">
        <v>538</v>
      </c>
      <c r="D16" s="9">
        <v>397064.69326768297</v>
      </c>
      <c r="E16" s="4">
        <v>0.53591354238017996</v>
      </c>
      <c r="F16" s="4">
        <v>0.47616114084067002</v>
      </c>
      <c r="G16" s="4">
        <v>0.59566594391968997</v>
      </c>
    </row>
    <row r="17" spans="1:7" x14ac:dyDescent="0.15">
      <c r="A17" s="3" t="s">
        <v>683</v>
      </c>
      <c r="B17" s="10" t="s">
        <v>416</v>
      </c>
      <c r="C17" s="8">
        <v>237</v>
      </c>
      <c r="D17" s="9">
        <v>208006.68590859399</v>
      </c>
      <c r="E17" s="4">
        <v>0.59810323145096</v>
      </c>
      <c r="F17" s="4">
        <v>0.50910970026364999</v>
      </c>
      <c r="G17" s="4">
        <v>0.68709676263827002</v>
      </c>
    </row>
    <row r="18" spans="1:7" x14ac:dyDescent="0.15">
      <c r="A18" s="3" t="s">
        <v>358</v>
      </c>
      <c r="B18" s="10" t="s">
        <v>362</v>
      </c>
      <c r="C18" s="8">
        <v>301</v>
      </c>
      <c r="D18" s="9">
        <v>256287.803818577</v>
      </c>
      <c r="E18" s="4">
        <v>0.65190851356652002</v>
      </c>
      <c r="F18" s="4">
        <v>0.58378613751243003</v>
      </c>
      <c r="G18" s="4">
        <v>0.72003088962061002</v>
      </c>
    </row>
    <row r="19" spans="1:7" x14ac:dyDescent="0.15">
      <c r="A19" s="3" t="s">
        <v>358</v>
      </c>
      <c r="B19" s="10" t="s">
        <v>464</v>
      </c>
      <c r="C19" s="8">
        <v>538</v>
      </c>
      <c r="D19" s="9">
        <v>464294.48972717201</v>
      </c>
      <c r="E19" s="4">
        <v>0.62665280725310002</v>
      </c>
      <c r="F19" s="4">
        <v>0.57171145611660001</v>
      </c>
      <c r="G19" s="4">
        <v>0.68159415838960002</v>
      </c>
    </row>
    <row r="20" spans="1:7" x14ac:dyDescent="0.15">
      <c r="A20" s="3" t="s">
        <v>684</v>
      </c>
      <c r="B20" s="10" t="s">
        <v>416</v>
      </c>
      <c r="C20" s="8">
        <v>237</v>
      </c>
      <c r="D20" s="9">
        <v>285469.81970489502</v>
      </c>
      <c r="E20" s="4">
        <v>0.82084102682281002</v>
      </c>
      <c r="F20" s="4">
        <v>0.75543869776529005</v>
      </c>
      <c r="G20" s="4">
        <v>0.88624335588032999</v>
      </c>
    </row>
    <row r="21" spans="1:7" x14ac:dyDescent="0.15">
      <c r="A21" s="3" t="s">
        <v>358</v>
      </c>
      <c r="B21" s="10" t="s">
        <v>362</v>
      </c>
      <c r="C21" s="8">
        <v>301</v>
      </c>
      <c r="D21" s="9">
        <v>293606.596706098</v>
      </c>
      <c r="E21" s="4">
        <v>0.74683475834648005</v>
      </c>
      <c r="F21" s="4">
        <v>0.67789654576394998</v>
      </c>
      <c r="G21" s="4">
        <v>0.81577297092902001</v>
      </c>
    </row>
    <row r="22" spans="1:7" x14ac:dyDescent="0.15">
      <c r="A22" s="3" t="s">
        <v>358</v>
      </c>
      <c r="B22" s="10" t="s">
        <v>464</v>
      </c>
      <c r="C22" s="8">
        <v>538</v>
      </c>
      <c r="D22" s="9">
        <v>579076.41641099402</v>
      </c>
      <c r="E22" s="4">
        <v>0.78157262252077997</v>
      </c>
      <c r="F22" s="4">
        <v>0.73392231377478001</v>
      </c>
      <c r="G22" s="4">
        <v>0.82922293126679003</v>
      </c>
    </row>
    <row r="24" spans="1:7" x14ac:dyDescent="0.15">
      <c r="A24" s="34" t="s">
        <v>410</v>
      </c>
      <c r="B24" s="34"/>
      <c r="C24" s="34"/>
      <c r="D24" s="34"/>
      <c r="E24" s="34"/>
      <c r="F24" s="34"/>
      <c r="G24" s="34"/>
    </row>
    <row r="25" spans="1:7" x14ac:dyDescent="0.15">
      <c r="A25" s="34" t="s">
        <v>474</v>
      </c>
      <c r="B25" s="34"/>
      <c r="C25" s="34"/>
      <c r="D25" s="34"/>
      <c r="E25" s="34"/>
      <c r="F25" s="34"/>
      <c r="G25" s="34"/>
    </row>
    <row r="26" spans="1:7" x14ac:dyDescent="0.15">
      <c r="A26" s="34" t="s">
        <v>475</v>
      </c>
      <c r="B26" s="34"/>
      <c r="C26" s="34"/>
      <c r="D26" s="34"/>
      <c r="E26" s="34"/>
      <c r="F26" s="34"/>
      <c r="G26" s="34"/>
    </row>
    <row r="27" spans="1:7" x14ac:dyDescent="0.15">
      <c r="A27" s="34" t="s">
        <v>476</v>
      </c>
      <c r="B27" s="34"/>
      <c r="C27" s="34"/>
      <c r="D27" s="34"/>
      <c r="E27" s="34"/>
      <c r="F27" s="34"/>
      <c r="G27" s="34"/>
    </row>
    <row r="28" spans="1:7" x14ac:dyDescent="0.15">
      <c r="A28" s="30" t="s">
        <v>413</v>
      </c>
    </row>
  </sheetData>
  <mergeCells count="6">
    <mergeCell ref="A27:G27"/>
    <mergeCell ref="A1:G1"/>
    <mergeCell ref="A2:G2"/>
    <mergeCell ref="A24:G24"/>
    <mergeCell ref="A25:G25"/>
    <mergeCell ref="A26:G26"/>
  </mergeCells>
  <hyperlinks>
    <hyperlink ref="A28" location="'Table of Contents'!A1" display="Return to Table of Contents" xr:uid="{2E287C1C-68BC-48B5-A982-16DE2D0C7570}"/>
  </hyperlinks>
  <pageMargins left="0.05" right="0.05" top="0.5" bottom="0.5" header="0" footer="0"/>
  <pageSetup orientation="portrait" horizontalDpi="300" verticalDpi="300"/>
</worksheet>
</file>

<file path=xl/worksheets/sheet1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800-000000000000}">
  <dimension ref="A1:G46"/>
  <sheetViews>
    <sheetView zoomScaleNormal="100" workbookViewId="0">
      <pane ySplit="4" topLeftCell="A36" activePane="bottomLeft" state="frozen"/>
      <selection activeCell="A33" sqref="A33"/>
      <selection pane="bottomLeft" activeCell="A46" sqref="A46"/>
    </sheetView>
  </sheetViews>
  <sheetFormatPr baseColWidth="10" defaultColWidth="10.83203125" defaultRowHeight="13" x14ac:dyDescent="0.15"/>
  <cols>
    <col min="1" max="1" width="57.5" bestFit="1" customWidth="1"/>
    <col min="2" max="2" width="30.83203125" bestFit="1" customWidth="1"/>
    <col min="3" max="3" width="7.5" bestFit="1" customWidth="1"/>
    <col min="4" max="4" width="10.5" bestFit="1" customWidth="1"/>
    <col min="5" max="5" width="7.5" bestFit="1" customWidth="1"/>
    <col min="6" max="7" width="6.5" bestFit="1" customWidth="1"/>
  </cols>
  <sheetData>
    <row r="1" spans="1:7" x14ac:dyDescent="0.15">
      <c r="A1" s="32" t="s">
        <v>687</v>
      </c>
      <c r="B1" s="33"/>
      <c r="C1" s="33"/>
      <c r="D1" s="33"/>
      <c r="E1" s="33"/>
      <c r="F1" s="33"/>
      <c r="G1" s="33"/>
    </row>
    <row r="2" spans="1:7" x14ac:dyDescent="0.15">
      <c r="A2" s="32" t="s">
        <v>688</v>
      </c>
      <c r="B2" s="33"/>
      <c r="C2" s="33"/>
      <c r="D2" s="33"/>
      <c r="E2" s="33"/>
      <c r="F2" s="33"/>
      <c r="G2" s="33"/>
    </row>
    <row r="4" spans="1:7" ht="42" x14ac:dyDescent="0.15">
      <c r="A4" s="1" t="s">
        <v>457</v>
      </c>
      <c r="B4" s="6" t="s">
        <v>480</v>
      </c>
      <c r="C4" s="2" t="s">
        <v>458</v>
      </c>
      <c r="D4" s="6" t="s">
        <v>459</v>
      </c>
      <c r="E4" s="6" t="s">
        <v>460</v>
      </c>
      <c r="F4" s="2" t="s">
        <v>461</v>
      </c>
      <c r="G4" s="2" t="s">
        <v>462</v>
      </c>
    </row>
    <row r="5" spans="1:7" x14ac:dyDescent="0.15">
      <c r="A5" s="3" t="s">
        <v>679</v>
      </c>
      <c r="B5" s="11" t="s">
        <v>364</v>
      </c>
      <c r="C5" s="8">
        <v>449</v>
      </c>
      <c r="D5" s="9">
        <v>32624.732094769501</v>
      </c>
      <c r="E5" s="4">
        <v>5.6930413922319997E-2</v>
      </c>
      <c r="F5" s="4">
        <v>1.7256804315429999E-2</v>
      </c>
      <c r="G5" s="4">
        <v>9.66040235292E-2</v>
      </c>
    </row>
    <row r="6" spans="1:7" x14ac:dyDescent="0.15">
      <c r="A6" s="3" t="s">
        <v>358</v>
      </c>
      <c r="B6" s="11" t="s">
        <v>365</v>
      </c>
      <c r="C6" s="8">
        <v>54</v>
      </c>
      <c r="D6" s="9">
        <v>9657.7174604484007</v>
      </c>
      <c r="E6" s="4">
        <v>0.11993161593537</v>
      </c>
      <c r="F6" s="4">
        <v>0</v>
      </c>
      <c r="G6" s="4">
        <v>0.24939630025095999</v>
      </c>
    </row>
    <row r="7" spans="1:7" x14ac:dyDescent="0.15">
      <c r="A7" s="3" t="s">
        <v>358</v>
      </c>
      <c r="B7" s="11" t="s">
        <v>366</v>
      </c>
      <c r="C7" s="8" t="s">
        <v>427</v>
      </c>
      <c r="D7" s="9" t="s">
        <v>427</v>
      </c>
      <c r="E7" s="4" t="s">
        <v>427</v>
      </c>
      <c r="F7" s="4" t="s">
        <v>427</v>
      </c>
      <c r="G7" s="4" t="s">
        <v>427</v>
      </c>
    </row>
    <row r="8" spans="1:7" x14ac:dyDescent="0.15">
      <c r="A8" s="3" t="s">
        <v>358</v>
      </c>
      <c r="B8" s="11" t="s">
        <v>367</v>
      </c>
      <c r="C8" s="8" t="s">
        <v>427</v>
      </c>
      <c r="D8" s="9" t="s">
        <v>427</v>
      </c>
      <c r="E8" s="4" t="s">
        <v>427</v>
      </c>
      <c r="F8" s="4" t="s">
        <v>427</v>
      </c>
      <c r="G8" s="4" t="s">
        <v>427</v>
      </c>
    </row>
    <row r="9" spans="1:7" x14ac:dyDescent="0.15">
      <c r="A9" s="3" t="s">
        <v>358</v>
      </c>
      <c r="B9" s="11" t="s">
        <v>368</v>
      </c>
      <c r="C9" s="8">
        <v>71</v>
      </c>
      <c r="D9" s="9">
        <v>20670.2495746389</v>
      </c>
      <c r="E9" s="4">
        <v>0.15538210249189999</v>
      </c>
      <c r="F9" s="4">
        <v>3.4429014013430001E-2</v>
      </c>
      <c r="G9" s="4">
        <v>0.27633519097036002</v>
      </c>
    </row>
    <row r="10" spans="1:7" x14ac:dyDescent="0.15">
      <c r="A10" s="3" t="s">
        <v>358</v>
      </c>
      <c r="B10" s="11" t="s">
        <v>464</v>
      </c>
      <c r="C10" s="8">
        <v>613</v>
      </c>
      <c r="D10" s="9">
        <v>67214.030302422907</v>
      </c>
      <c r="E10" s="4">
        <v>7.7837142427990003E-2</v>
      </c>
      <c r="F10" s="4">
        <v>4.2131584846009998E-2</v>
      </c>
      <c r="G10" s="4">
        <v>0.11354270000996999</v>
      </c>
    </row>
    <row r="11" spans="1:7" x14ac:dyDescent="0.15">
      <c r="A11" s="3" t="s">
        <v>680</v>
      </c>
      <c r="B11" s="11" t="s">
        <v>364</v>
      </c>
      <c r="C11" s="8">
        <v>449</v>
      </c>
      <c r="D11" s="9">
        <v>520601.47077611001</v>
      </c>
      <c r="E11" s="4">
        <v>0.90845365821721002</v>
      </c>
      <c r="F11" s="4">
        <v>0.86586894660142</v>
      </c>
      <c r="G11" s="4">
        <v>0.95103836983300005</v>
      </c>
    </row>
    <row r="12" spans="1:7" x14ac:dyDescent="0.15">
      <c r="A12" s="3" t="s">
        <v>358</v>
      </c>
      <c r="B12" s="11" t="s">
        <v>365</v>
      </c>
      <c r="C12" s="8">
        <v>54</v>
      </c>
      <c r="D12" s="9">
        <v>58246.107600897303</v>
      </c>
      <c r="E12" s="4">
        <v>0.72331271184200996</v>
      </c>
      <c r="F12" s="4">
        <v>0.53589023399969005</v>
      </c>
      <c r="G12" s="4">
        <v>0.91073518968432998</v>
      </c>
    </row>
    <row r="13" spans="1:7" x14ac:dyDescent="0.15">
      <c r="A13" s="3" t="s">
        <v>358</v>
      </c>
      <c r="B13" s="11" t="s">
        <v>366</v>
      </c>
      <c r="C13" s="8" t="s">
        <v>427</v>
      </c>
      <c r="D13" s="9" t="s">
        <v>427</v>
      </c>
      <c r="E13" s="4" t="s">
        <v>427</v>
      </c>
      <c r="F13" s="4" t="s">
        <v>427</v>
      </c>
      <c r="G13" s="4" t="s">
        <v>427</v>
      </c>
    </row>
    <row r="14" spans="1:7" x14ac:dyDescent="0.15">
      <c r="A14" s="3" t="s">
        <v>358</v>
      </c>
      <c r="B14" s="11" t="s">
        <v>367</v>
      </c>
      <c r="C14" s="8" t="s">
        <v>427</v>
      </c>
      <c r="D14" s="9" t="s">
        <v>427</v>
      </c>
      <c r="E14" s="4" t="s">
        <v>427</v>
      </c>
      <c r="F14" s="4" t="s">
        <v>427</v>
      </c>
      <c r="G14" s="4" t="s">
        <v>427</v>
      </c>
    </row>
    <row r="15" spans="1:7" x14ac:dyDescent="0.15">
      <c r="A15" s="3" t="s">
        <v>358</v>
      </c>
      <c r="B15" s="11" t="s">
        <v>368</v>
      </c>
      <c r="C15" s="8">
        <v>71</v>
      </c>
      <c r="D15" s="9">
        <v>105628.157656999</v>
      </c>
      <c r="E15" s="4">
        <v>0.79402646590331005</v>
      </c>
      <c r="F15" s="4">
        <v>0.66099970251177997</v>
      </c>
      <c r="G15" s="4">
        <v>0.92705322929484002</v>
      </c>
    </row>
    <row r="16" spans="1:7" x14ac:dyDescent="0.15">
      <c r="A16" s="3" t="s">
        <v>358</v>
      </c>
      <c r="B16" s="11" t="s">
        <v>464</v>
      </c>
      <c r="C16" s="8">
        <v>613</v>
      </c>
      <c r="D16" s="9">
        <v>745821.49426588195</v>
      </c>
      <c r="E16" s="4">
        <v>0.86369785614441996</v>
      </c>
      <c r="F16" s="4">
        <v>0.82069410929858999</v>
      </c>
      <c r="G16" s="4">
        <v>0.90670160299025004</v>
      </c>
    </row>
    <row r="17" spans="1:7" x14ac:dyDescent="0.15">
      <c r="A17" s="3" t="s">
        <v>681</v>
      </c>
      <c r="B17" s="11" t="s">
        <v>364</v>
      </c>
      <c r="C17" s="8">
        <v>449</v>
      </c>
      <c r="D17" s="9">
        <v>19837.118595357701</v>
      </c>
      <c r="E17" s="4">
        <v>3.4615927860469999E-2</v>
      </c>
      <c r="F17" s="4">
        <v>1.6907938419400002E-2</v>
      </c>
      <c r="G17" s="4">
        <v>5.2323917301539999E-2</v>
      </c>
    </row>
    <row r="18" spans="1:7" x14ac:dyDescent="0.15">
      <c r="A18" s="3" t="s">
        <v>358</v>
      </c>
      <c r="B18" s="11" t="s">
        <v>365</v>
      </c>
      <c r="C18" s="8">
        <v>54</v>
      </c>
      <c r="D18" s="9">
        <v>12623.0433972026</v>
      </c>
      <c r="E18" s="4">
        <v>0.15675567222261999</v>
      </c>
      <c r="F18" s="4">
        <v>0</v>
      </c>
      <c r="G18" s="4">
        <v>0.32080944873359002</v>
      </c>
    </row>
    <row r="19" spans="1:7" x14ac:dyDescent="0.15">
      <c r="A19" s="3" t="s">
        <v>358</v>
      </c>
      <c r="B19" s="11" t="s">
        <v>366</v>
      </c>
      <c r="C19" s="8" t="s">
        <v>427</v>
      </c>
      <c r="D19" s="9" t="s">
        <v>427</v>
      </c>
      <c r="E19" s="4" t="s">
        <v>427</v>
      </c>
      <c r="F19" s="4" t="s">
        <v>427</v>
      </c>
      <c r="G19" s="4" t="s">
        <v>427</v>
      </c>
    </row>
    <row r="20" spans="1:7" x14ac:dyDescent="0.15">
      <c r="A20" s="3" t="s">
        <v>358</v>
      </c>
      <c r="B20" s="11" t="s">
        <v>367</v>
      </c>
      <c r="C20" s="8" t="s">
        <v>427</v>
      </c>
      <c r="D20" s="9" t="s">
        <v>427</v>
      </c>
      <c r="E20" s="4" t="s">
        <v>427</v>
      </c>
      <c r="F20" s="4" t="s">
        <v>427</v>
      </c>
      <c r="G20" s="4" t="s">
        <v>427</v>
      </c>
    </row>
    <row r="21" spans="1:7" x14ac:dyDescent="0.15">
      <c r="A21" s="3" t="s">
        <v>358</v>
      </c>
      <c r="B21" s="11" t="s">
        <v>368</v>
      </c>
      <c r="C21" s="8">
        <v>71</v>
      </c>
      <c r="D21" s="9">
        <v>6730.1027649816997</v>
      </c>
      <c r="E21" s="4">
        <v>5.0591431604790002E-2</v>
      </c>
      <c r="F21" s="4">
        <v>0</v>
      </c>
      <c r="G21" s="4">
        <v>0.11349690352685</v>
      </c>
    </row>
    <row r="22" spans="1:7" x14ac:dyDescent="0.15">
      <c r="A22" s="3" t="s">
        <v>358</v>
      </c>
      <c r="B22" s="11" t="s">
        <v>464</v>
      </c>
      <c r="C22" s="8">
        <v>613</v>
      </c>
      <c r="D22" s="9">
        <v>50485.773950664399</v>
      </c>
      <c r="E22" s="4">
        <v>5.8465001427590001E-2</v>
      </c>
      <c r="F22" s="4">
        <v>3.060477373793E-2</v>
      </c>
      <c r="G22" s="4">
        <v>8.6325229117250005E-2</v>
      </c>
    </row>
    <row r="23" spans="1:7" x14ac:dyDescent="0.15">
      <c r="A23" s="3" t="s">
        <v>682</v>
      </c>
      <c r="B23" s="11" t="s">
        <v>364</v>
      </c>
      <c r="C23" s="8">
        <v>406</v>
      </c>
      <c r="D23" s="9">
        <v>286447.41087927902</v>
      </c>
      <c r="E23" s="4">
        <v>0.55294675722777997</v>
      </c>
      <c r="F23" s="4">
        <v>0.48543209958527</v>
      </c>
      <c r="G23" s="4">
        <v>0.62046141487029005</v>
      </c>
    </row>
    <row r="24" spans="1:7" x14ac:dyDescent="0.15">
      <c r="A24" s="3" t="s">
        <v>358</v>
      </c>
      <c r="B24" s="11" t="s">
        <v>365</v>
      </c>
      <c r="C24" s="8" t="s">
        <v>427</v>
      </c>
      <c r="D24" s="9" t="s">
        <v>427</v>
      </c>
      <c r="E24" s="4" t="s">
        <v>427</v>
      </c>
      <c r="F24" s="4" t="s">
        <v>427</v>
      </c>
      <c r="G24" s="4" t="s">
        <v>427</v>
      </c>
    </row>
    <row r="25" spans="1:7" x14ac:dyDescent="0.15">
      <c r="A25" s="3" t="s">
        <v>358</v>
      </c>
      <c r="B25" s="11" t="s">
        <v>366</v>
      </c>
      <c r="C25" s="8" t="s">
        <v>427</v>
      </c>
      <c r="D25" s="9" t="s">
        <v>427</v>
      </c>
      <c r="E25" s="4" t="s">
        <v>427</v>
      </c>
      <c r="F25" s="4" t="s">
        <v>427</v>
      </c>
      <c r="G25" s="4" t="s">
        <v>427</v>
      </c>
    </row>
    <row r="26" spans="1:7" x14ac:dyDescent="0.15">
      <c r="A26" s="3" t="s">
        <v>358</v>
      </c>
      <c r="B26" s="11" t="s">
        <v>367</v>
      </c>
      <c r="C26" s="8" t="s">
        <v>427</v>
      </c>
      <c r="D26" s="9" t="s">
        <v>427</v>
      </c>
      <c r="E26" s="4" t="s">
        <v>427</v>
      </c>
      <c r="F26" s="4" t="s">
        <v>427</v>
      </c>
      <c r="G26" s="4" t="s">
        <v>427</v>
      </c>
    </row>
    <row r="27" spans="1:7" x14ac:dyDescent="0.15">
      <c r="A27" s="3" t="s">
        <v>358</v>
      </c>
      <c r="B27" s="11" t="s">
        <v>368</v>
      </c>
      <c r="C27" s="8">
        <v>56</v>
      </c>
      <c r="D27" s="9">
        <v>45628.168459726003</v>
      </c>
      <c r="E27" s="4">
        <v>0.43196974624788997</v>
      </c>
      <c r="F27" s="4">
        <v>0.25484573335971999</v>
      </c>
      <c r="G27" s="4">
        <v>0.60909375913606001</v>
      </c>
    </row>
    <row r="28" spans="1:7" x14ac:dyDescent="0.15">
      <c r="A28" s="3" t="s">
        <v>358</v>
      </c>
      <c r="B28" s="11" t="s">
        <v>464</v>
      </c>
      <c r="C28" s="8">
        <v>538</v>
      </c>
      <c r="D28" s="9">
        <v>397064.69326768297</v>
      </c>
      <c r="E28" s="4">
        <v>0.53591354238017996</v>
      </c>
      <c r="F28" s="4">
        <v>0.47616114084067002</v>
      </c>
      <c r="G28" s="4">
        <v>0.59566594391968997</v>
      </c>
    </row>
    <row r="29" spans="1:7" x14ac:dyDescent="0.15">
      <c r="A29" s="3" t="s">
        <v>683</v>
      </c>
      <c r="B29" s="11" t="s">
        <v>364</v>
      </c>
      <c r="C29" s="8">
        <v>406</v>
      </c>
      <c r="D29" s="9">
        <v>313036.68163729401</v>
      </c>
      <c r="E29" s="4">
        <v>0.60427363428895997</v>
      </c>
      <c r="F29" s="4">
        <v>0.53951487833422995</v>
      </c>
      <c r="G29" s="4">
        <v>0.66903239024369998</v>
      </c>
    </row>
    <row r="30" spans="1:7" x14ac:dyDescent="0.15">
      <c r="A30" s="3" t="s">
        <v>358</v>
      </c>
      <c r="B30" s="11" t="s">
        <v>365</v>
      </c>
      <c r="C30" s="8" t="s">
        <v>427</v>
      </c>
      <c r="D30" s="9" t="s">
        <v>427</v>
      </c>
      <c r="E30" s="4" t="s">
        <v>427</v>
      </c>
      <c r="F30" s="4" t="s">
        <v>427</v>
      </c>
      <c r="G30" s="4" t="s">
        <v>427</v>
      </c>
    </row>
    <row r="31" spans="1:7" x14ac:dyDescent="0.15">
      <c r="A31" s="3" t="s">
        <v>358</v>
      </c>
      <c r="B31" s="11" t="s">
        <v>366</v>
      </c>
      <c r="C31" s="8" t="s">
        <v>427</v>
      </c>
      <c r="D31" s="9" t="s">
        <v>427</v>
      </c>
      <c r="E31" s="4" t="s">
        <v>427</v>
      </c>
      <c r="F31" s="4" t="s">
        <v>427</v>
      </c>
      <c r="G31" s="4" t="s">
        <v>427</v>
      </c>
    </row>
    <row r="32" spans="1:7" x14ac:dyDescent="0.15">
      <c r="A32" s="3" t="s">
        <v>358</v>
      </c>
      <c r="B32" s="11" t="s">
        <v>367</v>
      </c>
      <c r="C32" s="8" t="s">
        <v>427</v>
      </c>
      <c r="D32" s="9" t="s">
        <v>427</v>
      </c>
      <c r="E32" s="4" t="s">
        <v>427</v>
      </c>
      <c r="F32" s="4" t="s">
        <v>427</v>
      </c>
      <c r="G32" s="4" t="s">
        <v>427</v>
      </c>
    </row>
    <row r="33" spans="1:7" x14ac:dyDescent="0.15">
      <c r="A33" s="3" t="s">
        <v>358</v>
      </c>
      <c r="B33" s="11" t="s">
        <v>368</v>
      </c>
      <c r="C33" s="8">
        <v>56</v>
      </c>
      <c r="D33" s="9">
        <v>80483.4019103803</v>
      </c>
      <c r="E33" s="4">
        <v>0.76195025735211996</v>
      </c>
      <c r="F33" s="4">
        <v>0.62362542621747996</v>
      </c>
      <c r="G33" s="4">
        <v>0.90027508848674997</v>
      </c>
    </row>
    <row r="34" spans="1:7" x14ac:dyDescent="0.15">
      <c r="A34" s="3" t="s">
        <v>358</v>
      </c>
      <c r="B34" s="11" t="s">
        <v>464</v>
      </c>
      <c r="C34" s="8">
        <v>538</v>
      </c>
      <c r="D34" s="9">
        <v>464294.48972717201</v>
      </c>
      <c r="E34" s="4">
        <v>0.62665280725310002</v>
      </c>
      <c r="F34" s="4">
        <v>0.57171145611660001</v>
      </c>
      <c r="G34" s="4">
        <v>0.68159415838960002</v>
      </c>
    </row>
    <row r="35" spans="1:7" x14ac:dyDescent="0.15">
      <c r="A35" s="3" t="s">
        <v>684</v>
      </c>
      <c r="B35" s="11" t="s">
        <v>364</v>
      </c>
      <c r="C35" s="8">
        <v>406</v>
      </c>
      <c r="D35" s="9">
        <v>410114.28501284</v>
      </c>
      <c r="E35" s="4">
        <v>0.79166840187013998</v>
      </c>
      <c r="F35" s="4">
        <v>0.73509706135815001</v>
      </c>
      <c r="G35" s="4">
        <v>0.84823974238213995</v>
      </c>
    </row>
    <row r="36" spans="1:7" x14ac:dyDescent="0.15">
      <c r="A36" s="3" t="s">
        <v>358</v>
      </c>
      <c r="B36" s="11" t="s">
        <v>365</v>
      </c>
      <c r="C36" s="8" t="s">
        <v>427</v>
      </c>
      <c r="D36" s="9" t="s">
        <v>427</v>
      </c>
      <c r="E36" s="4" t="s">
        <v>427</v>
      </c>
      <c r="F36" s="4" t="s">
        <v>427</v>
      </c>
      <c r="G36" s="4" t="s">
        <v>427</v>
      </c>
    </row>
    <row r="37" spans="1:7" x14ac:dyDescent="0.15">
      <c r="A37" s="3" t="s">
        <v>358</v>
      </c>
      <c r="B37" s="11" t="s">
        <v>366</v>
      </c>
      <c r="C37" s="8" t="s">
        <v>427</v>
      </c>
      <c r="D37" s="9" t="s">
        <v>427</v>
      </c>
      <c r="E37" s="4" t="s">
        <v>427</v>
      </c>
      <c r="F37" s="4" t="s">
        <v>427</v>
      </c>
      <c r="G37" s="4" t="s">
        <v>427</v>
      </c>
    </row>
    <row r="38" spans="1:7" x14ac:dyDescent="0.15">
      <c r="A38" s="3" t="s">
        <v>358</v>
      </c>
      <c r="B38" s="11" t="s">
        <v>367</v>
      </c>
      <c r="C38" s="8" t="s">
        <v>427</v>
      </c>
      <c r="D38" s="9" t="s">
        <v>427</v>
      </c>
      <c r="E38" s="4" t="s">
        <v>427</v>
      </c>
      <c r="F38" s="4" t="s">
        <v>427</v>
      </c>
      <c r="G38" s="4" t="s">
        <v>427</v>
      </c>
    </row>
    <row r="39" spans="1:7" x14ac:dyDescent="0.15">
      <c r="A39" s="3" t="s">
        <v>358</v>
      </c>
      <c r="B39" s="11" t="s">
        <v>368</v>
      </c>
      <c r="C39" s="8">
        <v>56</v>
      </c>
      <c r="D39" s="9">
        <v>72350.467167986906</v>
      </c>
      <c r="E39" s="4">
        <v>0.68495436039817004</v>
      </c>
      <c r="F39" s="4">
        <v>0.51905974731144</v>
      </c>
      <c r="G39" s="4">
        <v>0.85084897348490995</v>
      </c>
    </row>
    <row r="40" spans="1:7" x14ac:dyDescent="0.15">
      <c r="A40" s="3" t="s">
        <v>358</v>
      </c>
      <c r="B40" s="11" t="s">
        <v>464</v>
      </c>
      <c r="C40" s="8">
        <v>538</v>
      </c>
      <c r="D40" s="9">
        <v>579076.41641099402</v>
      </c>
      <c r="E40" s="4">
        <v>0.78157262252077997</v>
      </c>
      <c r="F40" s="4">
        <v>0.73392231377478001</v>
      </c>
      <c r="G40" s="4">
        <v>0.82922293126679003</v>
      </c>
    </row>
    <row r="42" spans="1:7" x14ac:dyDescent="0.15">
      <c r="A42" s="34" t="s">
        <v>410</v>
      </c>
      <c r="B42" s="34"/>
      <c r="C42" s="34"/>
      <c r="D42" s="34"/>
      <c r="E42" s="34"/>
      <c r="F42" s="34"/>
      <c r="G42" s="34"/>
    </row>
    <row r="43" spans="1:7" x14ac:dyDescent="0.15">
      <c r="A43" s="34" t="s">
        <v>474</v>
      </c>
      <c r="B43" s="34"/>
      <c r="C43" s="34"/>
      <c r="D43" s="34"/>
      <c r="E43" s="34"/>
      <c r="F43" s="34"/>
      <c r="G43" s="34"/>
    </row>
    <row r="44" spans="1:7" x14ac:dyDescent="0.15">
      <c r="A44" s="34" t="s">
        <v>475</v>
      </c>
      <c r="B44" s="34"/>
      <c r="C44" s="34"/>
      <c r="D44" s="34"/>
      <c r="E44" s="34"/>
      <c r="F44" s="34"/>
      <c r="G44" s="34"/>
    </row>
    <row r="45" spans="1:7" x14ac:dyDescent="0.15">
      <c r="A45" s="34" t="s">
        <v>476</v>
      </c>
      <c r="B45" s="34"/>
      <c r="C45" s="34"/>
      <c r="D45" s="34"/>
      <c r="E45" s="34"/>
      <c r="F45" s="34"/>
      <c r="G45" s="34"/>
    </row>
    <row r="46" spans="1:7" x14ac:dyDescent="0.15">
      <c r="A46" s="30" t="s">
        <v>413</v>
      </c>
    </row>
  </sheetData>
  <mergeCells count="6">
    <mergeCell ref="A45:G45"/>
    <mergeCell ref="A1:G1"/>
    <mergeCell ref="A2:G2"/>
    <mergeCell ref="A42:G42"/>
    <mergeCell ref="A43:G43"/>
    <mergeCell ref="A44:G44"/>
  </mergeCells>
  <hyperlinks>
    <hyperlink ref="A46" location="'Table of Contents'!A1" display="Return to Table of Contents" xr:uid="{4E1E3059-972A-479F-A23F-86733811F3F7}"/>
  </hyperlinks>
  <pageMargins left="0.05" right="0.05" top="0.5" bottom="0.5" header="0" footer="0"/>
  <pageSetup orientation="portrait" horizontalDpi="300" verticalDpi="300"/>
</worksheet>
</file>

<file path=xl/worksheets/sheet1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900-000000000000}">
  <dimension ref="A1:G28"/>
  <sheetViews>
    <sheetView zoomScaleNormal="100" workbookViewId="0">
      <pane ySplit="4" topLeftCell="A18" activePane="bottomLeft" state="frozen"/>
      <selection activeCell="A33" sqref="A33"/>
      <selection pane="bottomLeft" activeCell="A28" sqref="A28"/>
    </sheetView>
  </sheetViews>
  <sheetFormatPr baseColWidth="10" defaultColWidth="10.83203125" defaultRowHeight="13" x14ac:dyDescent="0.15"/>
  <cols>
    <col min="1" max="1" width="57.5" bestFit="1" customWidth="1"/>
    <col min="2" max="2" width="55.5" bestFit="1" customWidth="1"/>
    <col min="3" max="3" width="7.5" bestFit="1" customWidth="1"/>
    <col min="4" max="4" width="10.5" bestFit="1" customWidth="1"/>
    <col min="5" max="5" width="7.5" bestFit="1" customWidth="1"/>
    <col min="6" max="7" width="6.5" bestFit="1" customWidth="1"/>
  </cols>
  <sheetData>
    <row r="1" spans="1:7" x14ac:dyDescent="0.15">
      <c r="A1" s="32" t="s">
        <v>689</v>
      </c>
      <c r="B1" s="33"/>
      <c r="C1" s="33"/>
      <c r="D1" s="33"/>
      <c r="E1" s="33"/>
      <c r="F1" s="33"/>
      <c r="G1" s="33"/>
    </row>
    <row r="2" spans="1:7" x14ac:dyDescent="0.15">
      <c r="A2" s="32" t="s">
        <v>690</v>
      </c>
      <c r="B2" s="33"/>
      <c r="C2" s="33"/>
      <c r="D2" s="33"/>
      <c r="E2" s="33"/>
      <c r="F2" s="33"/>
      <c r="G2" s="33"/>
    </row>
    <row r="4" spans="1:7" ht="42" x14ac:dyDescent="0.15">
      <c r="A4" s="1" t="s">
        <v>457</v>
      </c>
      <c r="B4" s="6" t="s">
        <v>594</v>
      </c>
      <c r="C4" s="2" t="s">
        <v>458</v>
      </c>
      <c r="D4" s="6" t="s">
        <v>459</v>
      </c>
      <c r="E4" s="6" t="s">
        <v>460</v>
      </c>
      <c r="F4" s="2" t="s">
        <v>461</v>
      </c>
      <c r="G4" s="2" t="s">
        <v>462</v>
      </c>
    </row>
    <row r="5" spans="1:7" x14ac:dyDescent="0.15">
      <c r="A5" s="3" t="s">
        <v>679</v>
      </c>
      <c r="B5" s="18" t="s">
        <v>595</v>
      </c>
      <c r="C5" s="8">
        <v>275</v>
      </c>
      <c r="D5" s="9">
        <v>20120.824288990101</v>
      </c>
      <c r="E5" s="4">
        <v>5.1550708211130003E-2</v>
      </c>
      <c r="F5" s="4">
        <v>1.096343606278E-2</v>
      </c>
      <c r="G5" s="4">
        <v>9.2137980359470004E-2</v>
      </c>
    </row>
    <row r="6" spans="1:7" x14ac:dyDescent="0.15">
      <c r="A6" s="3" t="s">
        <v>358</v>
      </c>
      <c r="B6" s="18" t="s">
        <v>596</v>
      </c>
      <c r="C6" s="8">
        <v>338</v>
      </c>
      <c r="D6" s="9">
        <v>47093.206013432798</v>
      </c>
      <c r="E6" s="4">
        <v>9.9518621412870004E-2</v>
      </c>
      <c r="F6" s="4">
        <v>4.4325747905449998E-2</v>
      </c>
      <c r="G6" s="4">
        <v>0.15471149492030001</v>
      </c>
    </row>
    <row r="7" spans="1:7" x14ac:dyDescent="0.15">
      <c r="A7" s="3" t="s">
        <v>358</v>
      </c>
      <c r="B7" s="18" t="s">
        <v>464</v>
      </c>
      <c r="C7" s="8">
        <v>613</v>
      </c>
      <c r="D7" s="9">
        <v>67214.030302422907</v>
      </c>
      <c r="E7" s="4">
        <v>7.7837142427990003E-2</v>
      </c>
      <c r="F7" s="4">
        <v>4.2131584846009998E-2</v>
      </c>
      <c r="G7" s="4">
        <v>0.11354270000996999</v>
      </c>
    </row>
    <row r="8" spans="1:7" x14ac:dyDescent="0.15">
      <c r="A8" s="3" t="s">
        <v>680</v>
      </c>
      <c r="B8" s="18" t="s">
        <v>595</v>
      </c>
      <c r="C8" s="8">
        <v>275</v>
      </c>
      <c r="D8" s="9">
        <v>353816.80592952599</v>
      </c>
      <c r="E8" s="4">
        <v>0.90649899132838996</v>
      </c>
      <c r="F8" s="4">
        <v>0.85260502592802001</v>
      </c>
      <c r="G8" s="4">
        <v>0.96039295672876002</v>
      </c>
    </row>
    <row r="9" spans="1:7" x14ac:dyDescent="0.15">
      <c r="A9" s="3" t="s">
        <v>358</v>
      </c>
      <c r="B9" s="18" t="s">
        <v>596</v>
      </c>
      <c r="C9" s="8">
        <v>338</v>
      </c>
      <c r="D9" s="9">
        <v>392004.68833635701</v>
      </c>
      <c r="E9" s="4">
        <v>0.82839478287991997</v>
      </c>
      <c r="F9" s="4">
        <v>0.76461700438781</v>
      </c>
      <c r="G9" s="4">
        <v>0.89217256137203005</v>
      </c>
    </row>
    <row r="10" spans="1:7" x14ac:dyDescent="0.15">
      <c r="A10" s="3" t="s">
        <v>358</v>
      </c>
      <c r="B10" s="18" t="s">
        <v>464</v>
      </c>
      <c r="C10" s="8">
        <v>613</v>
      </c>
      <c r="D10" s="9">
        <v>745821.49426588195</v>
      </c>
      <c r="E10" s="4">
        <v>0.86369785614441996</v>
      </c>
      <c r="F10" s="4">
        <v>0.82069410929858999</v>
      </c>
      <c r="G10" s="4">
        <v>0.90670160299025004</v>
      </c>
    </row>
    <row r="11" spans="1:7" x14ac:dyDescent="0.15">
      <c r="A11" s="3" t="s">
        <v>681</v>
      </c>
      <c r="B11" s="18" t="s">
        <v>595</v>
      </c>
      <c r="C11" s="8">
        <v>275</v>
      </c>
      <c r="D11" s="9">
        <v>16373.676593906001</v>
      </c>
      <c r="E11" s="4">
        <v>4.1950300460490003E-2</v>
      </c>
      <c r="F11" s="4">
        <v>4.11933535011E-3</v>
      </c>
      <c r="G11" s="4">
        <v>7.9781265570860002E-2</v>
      </c>
    </row>
    <row r="12" spans="1:7" x14ac:dyDescent="0.15">
      <c r="A12" s="3" t="s">
        <v>358</v>
      </c>
      <c r="B12" s="18" t="s">
        <v>596</v>
      </c>
      <c r="C12" s="8">
        <v>338</v>
      </c>
      <c r="D12" s="9">
        <v>34112.097356758401</v>
      </c>
      <c r="E12" s="4">
        <v>7.2086595707199996E-2</v>
      </c>
      <c r="F12" s="4">
        <v>3.2287469576989997E-2</v>
      </c>
      <c r="G12" s="4">
        <v>0.11188572183742</v>
      </c>
    </row>
    <row r="13" spans="1:7" x14ac:dyDescent="0.15">
      <c r="A13" s="3" t="s">
        <v>358</v>
      </c>
      <c r="B13" s="18" t="s">
        <v>464</v>
      </c>
      <c r="C13" s="8">
        <v>613</v>
      </c>
      <c r="D13" s="9">
        <v>50485.773950664399</v>
      </c>
      <c r="E13" s="4">
        <v>5.8465001427590001E-2</v>
      </c>
      <c r="F13" s="4">
        <v>3.060477373793E-2</v>
      </c>
      <c r="G13" s="4">
        <v>8.6325229117250005E-2</v>
      </c>
    </row>
    <row r="14" spans="1:7" x14ac:dyDescent="0.15">
      <c r="A14" s="3" t="s">
        <v>682</v>
      </c>
      <c r="B14" s="18" t="s">
        <v>595</v>
      </c>
      <c r="C14" s="8">
        <v>245</v>
      </c>
      <c r="D14" s="9">
        <v>173168.530507875</v>
      </c>
      <c r="E14" s="4">
        <v>0.49534194549698002</v>
      </c>
      <c r="F14" s="4">
        <v>0.40740046885898001</v>
      </c>
      <c r="G14" s="4">
        <v>0.58328342213498996</v>
      </c>
    </row>
    <row r="15" spans="1:7" x14ac:dyDescent="0.15">
      <c r="A15" s="3" t="s">
        <v>358</v>
      </c>
      <c r="B15" s="18" t="s">
        <v>596</v>
      </c>
      <c r="C15" s="8">
        <v>293</v>
      </c>
      <c r="D15" s="9">
        <v>223896.16275980801</v>
      </c>
      <c r="E15" s="4">
        <v>0.57215921951861004</v>
      </c>
      <c r="F15" s="4">
        <v>0.49172037953843001</v>
      </c>
      <c r="G15" s="4">
        <v>0.65259805949879002</v>
      </c>
    </row>
    <row r="16" spans="1:7" x14ac:dyDescent="0.15">
      <c r="A16" s="3" t="s">
        <v>358</v>
      </c>
      <c r="B16" s="18" t="s">
        <v>464</v>
      </c>
      <c r="C16" s="8">
        <v>538</v>
      </c>
      <c r="D16" s="9">
        <v>397064.69326768297</v>
      </c>
      <c r="E16" s="4">
        <v>0.53591354238017996</v>
      </c>
      <c r="F16" s="4">
        <v>0.47616114084067002</v>
      </c>
      <c r="G16" s="4">
        <v>0.59566594391968997</v>
      </c>
    </row>
    <row r="17" spans="1:7" x14ac:dyDescent="0.15">
      <c r="A17" s="3" t="s">
        <v>683</v>
      </c>
      <c r="B17" s="18" t="s">
        <v>595</v>
      </c>
      <c r="C17" s="8">
        <v>245</v>
      </c>
      <c r="D17" s="9">
        <v>204600.59144711899</v>
      </c>
      <c r="E17" s="4">
        <v>0.58525215130032004</v>
      </c>
      <c r="F17" s="4">
        <v>0.49952660446852998</v>
      </c>
      <c r="G17" s="4">
        <v>0.67097769813212005</v>
      </c>
    </row>
    <row r="18" spans="1:7" x14ac:dyDescent="0.15">
      <c r="A18" s="3" t="s">
        <v>358</v>
      </c>
      <c r="B18" s="18" t="s">
        <v>596</v>
      </c>
      <c r="C18" s="8">
        <v>293</v>
      </c>
      <c r="D18" s="9">
        <v>259693.89828005299</v>
      </c>
      <c r="E18" s="4">
        <v>0.66363914558491</v>
      </c>
      <c r="F18" s="4">
        <v>0.59213553658809004</v>
      </c>
      <c r="G18" s="4">
        <v>0.73514275458174005</v>
      </c>
    </row>
    <row r="19" spans="1:7" x14ac:dyDescent="0.15">
      <c r="A19" s="3" t="s">
        <v>358</v>
      </c>
      <c r="B19" s="18" t="s">
        <v>464</v>
      </c>
      <c r="C19" s="8">
        <v>538</v>
      </c>
      <c r="D19" s="9">
        <v>464294.48972717201</v>
      </c>
      <c r="E19" s="4">
        <v>0.62665280725310002</v>
      </c>
      <c r="F19" s="4">
        <v>0.57171145611660001</v>
      </c>
      <c r="G19" s="4">
        <v>0.68159415838960002</v>
      </c>
    </row>
    <row r="20" spans="1:7" x14ac:dyDescent="0.15">
      <c r="A20" s="3" t="s">
        <v>684</v>
      </c>
      <c r="B20" s="18" t="s">
        <v>595</v>
      </c>
      <c r="C20" s="8">
        <v>245</v>
      </c>
      <c r="D20" s="9">
        <v>287644.86123522499</v>
      </c>
      <c r="E20" s="4">
        <v>0.82279710267558004</v>
      </c>
      <c r="F20" s="4">
        <v>0.75660704840207005</v>
      </c>
      <c r="G20" s="4">
        <v>0.88898715694908004</v>
      </c>
    </row>
    <row r="21" spans="1:7" x14ac:dyDescent="0.15">
      <c r="A21" s="3" t="s">
        <v>358</v>
      </c>
      <c r="B21" s="18" t="s">
        <v>596</v>
      </c>
      <c r="C21" s="8">
        <v>293</v>
      </c>
      <c r="D21" s="9">
        <v>291431.55517576798</v>
      </c>
      <c r="E21" s="4">
        <v>0.74474367535874997</v>
      </c>
      <c r="F21" s="4">
        <v>0.67456703489703995</v>
      </c>
      <c r="G21" s="4">
        <v>0.81492031582046998</v>
      </c>
    </row>
    <row r="22" spans="1:7" x14ac:dyDescent="0.15">
      <c r="A22" s="3" t="s">
        <v>358</v>
      </c>
      <c r="B22" s="18" t="s">
        <v>464</v>
      </c>
      <c r="C22" s="8">
        <v>538</v>
      </c>
      <c r="D22" s="9">
        <v>579076.41641099402</v>
      </c>
      <c r="E22" s="4">
        <v>0.78157262252077997</v>
      </c>
      <c r="F22" s="4">
        <v>0.73392231377478001</v>
      </c>
      <c r="G22" s="4">
        <v>0.82922293126679003</v>
      </c>
    </row>
    <row r="24" spans="1:7" x14ac:dyDescent="0.15">
      <c r="A24" s="34" t="s">
        <v>410</v>
      </c>
      <c r="B24" s="34"/>
      <c r="C24" s="34"/>
      <c r="D24" s="34"/>
      <c r="E24" s="34"/>
      <c r="F24" s="34"/>
      <c r="G24" s="34"/>
    </row>
    <row r="25" spans="1:7" x14ac:dyDescent="0.15">
      <c r="A25" s="34" t="s">
        <v>474</v>
      </c>
      <c r="B25" s="34"/>
      <c r="C25" s="34"/>
      <c r="D25" s="34"/>
      <c r="E25" s="34"/>
      <c r="F25" s="34"/>
      <c r="G25" s="34"/>
    </row>
    <row r="26" spans="1:7" x14ac:dyDescent="0.15">
      <c r="A26" s="34" t="s">
        <v>475</v>
      </c>
      <c r="B26" s="34"/>
      <c r="C26" s="34"/>
      <c r="D26" s="34"/>
      <c r="E26" s="34"/>
      <c r="F26" s="34"/>
      <c r="G26" s="34"/>
    </row>
    <row r="27" spans="1:7" x14ac:dyDescent="0.15">
      <c r="A27" s="34" t="s">
        <v>476</v>
      </c>
      <c r="B27" s="34"/>
      <c r="C27" s="34"/>
      <c r="D27" s="34"/>
      <c r="E27" s="34"/>
      <c r="F27" s="34"/>
      <c r="G27" s="34"/>
    </row>
    <row r="28" spans="1:7" x14ac:dyDescent="0.15">
      <c r="A28" s="30" t="s">
        <v>413</v>
      </c>
    </row>
  </sheetData>
  <mergeCells count="6">
    <mergeCell ref="A27:G27"/>
    <mergeCell ref="A1:G1"/>
    <mergeCell ref="A2:G2"/>
    <mergeCell ref="A24:G24"/>
    <mergeCell ref="A25:G25"/>
    <mergeCell ref="A26:G26"/>
  </mergeCells>
  <hyperlinks>
    <hyperlink ref="A28" location="'Table of Contents'!A1" display="Return to Table of Contents" xr:uid="{5F1A94E7-7379-46DB-9D6B-5C7BC2A123B3}"/>
  </hyperlinks>
  <pageMargins left="0.05" right="0.05" top="0.5" bottom="0.5" header="0" footer="0"/>
  <pageSetup orientation="portrait" horizontalDpi="300" verticalDpi="300"/>
</worksheet>
</file>

<file path=xl/worksheets/sheet10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A00-000000000000}">
  <dimension ref="A1:G40"/>
  <sheetViews>
    <sheetView zoomScaleNormal="100" workbookViewId="0">
      <pane ySplit="4" topLeftCell="A32" activePane="bottomLeft" state="frozen"/>
      <selection activeCell="A33" sqref="A33"/>
      <selection pane="bottomLeft" activeCell="A40" sqref="A40"/>
    </sheetView>
  </sheetViews>
  <sheetFormatPr baseColWidth="10" defaultColWidth="10.83203125" defaultRowHeight="13" x14ac:dyDescent="0.15"/>
  <cols>
    <col min="1" max="1" width="57.5" bestFit="1" customWidth="1"/>
    <col min="2" max="2" width="29" bestFit="1" customWidth="1"/>
    <col min="3" max="3" width="7.5" bestFit="1" customWidth="1"/>
    <col min="4" max="4" width="10.5" bestFit="1" customWidth="1"/>
    <col min="5" max="5" width="7.5" bestFit="1" customWidth="1"/>
    <col min="6" max="7" width="6.5" bestFit="1" customWidth="1"/>
  </cols>
  <sheetData>
    <row r="1" spans="1:7" x14ac:dyDescent="0.15">
      <c r="A1" s="32" t="s">
        <v>691</v>
      </c>
      <c r="B1" s="33"/>
      <c r="C1" s="33"/>
      <c r="D1" s="33"/>
      <c r="E1" s="33"/>
      <c r="F1" s="33"/>
      <c r="G1" s="33"/>
    </row>
    <row r="2" spans="1:7" x14ac:dyDescent="0.15">
      <c r="A2" s="32" t="s">
        <v>692</v>
      </c>
      <c r="B2" s="33"/>
      <c r="C2" s="33"/>
      <c r="D2" s="33"/>
      <c r="E2" s="33"/>
      <c r="F2" s="33"/>
      <c r="G2" s="33"/>
    </row>
    <row r="4" spans="1:7" ht="42" x14ac:dyDescent="0.15">
      <c r="A4" s="1" t="s">
        <v>457</v>
      </c>
      <c r="B4" s="6" t="s">
        <v>486</v>
      </c>
      <c r="C4" s="2" t="s">
        <v>458</v>
      </c>
      <c r="D4" s="6" t="s">
        <v>459</v>
      </c>
      <c r="E4" s="6" t="s">
        <v>460</v>
      </c>
      <c r="F4" s="2" t="s">
        <v>461</v>
      </c>
      <c r="G4" s="2" t="s">
        <v>462</v>
      </c>
    </row>
    <row r="5" spans="1:7" x14ac:dyDescent="0.15">
      <c r="A5" s="3" t="s">
        <v>679</v>
      </c>
      <c r="B5" s="13" t="s">
        <v>395</v>
      </c>
      <c r="C5" s="8">
        <v>82</v>
      </c>
      <c r="D5" s="9">
        <v>23725.541084198401</v>
      </c>
      <c r="E5" s="4">
        <v>0.17791221692187001</v>
      </c>
      <c r="F5" s="4">
        <v>5.0798338680279997E-2</v>
      </c>
      <c r="G5" s="4">
        <v>0.30502609516346002</v>
      </c>
    </row>
    <row r="6" spans="1:7" x14ac:dyDescent="0.15">
      <c r="A6" s="3" t="s">
        <v>358</v>
      </c>
      <c r="B6" s="13" t="s">
        <v>396</v>
      </c>
      <c r="C6" s="8">
        <v>119</v>
      </c>
      <c r="D6" s="9">
        <v>13831.541985968801</v>
      </c>
      <c r="E6" s="4">
        <v>7.827343228585E-2</v>
      </c>
      <c r="F6" s="4">
        <v>0</v>
      </c>
      <c r="G6" s="4">
        <v>0.15984312430636999</v>
      </c>
    </row>
    <row r="7" spans="1:7" x14ac:dyDescent="0.15">
      <c r="A7" s="3" t="s">
        <v>358</v>
      </c>
      <c r="B7" s="13" t="s">
        <v>397</v>
      </c>
      <c r="C7" s="8">
        <v>76</v>
      </c>
      <c r="D7" s="9">
        <v>3265.5647064474401</v>
      </c>
      <c r="E7" s="4">
        <v>2.8326756582200002E-2</v>
      </c>
      <c r="F7" s="4">
        <v>0</v>
      </c>
      <c r="G7" s="4">
        <v>7.8513870939699998E-2</v>
      </c>
    </row>
    <row r="8" spans="1:7" x14ac:dyDescent="0.15">
      <c r="A8" s="3" t="s">
        <v>358</v>
      </c>
      <c r="B8" s="13" t="s">
        <v>398</v>
      </c>
      <c r="C8" s="8">
        <v>336</v>
      </c>
      <c r="D8" s="9">
        <v>26391.382525808302</v>
      </c>
      <c r="E8" s="4">
        <v>6.0230097655309997E-2</v>
      </c>
      <c r="F8" s="4">
        <v>1.480437898281E-2</v>
      </c>
      <c r="G8" s="4">
        <v>0.10565581632782001</v>
      </c>
    </row>
    <row r="9" spans="1:7" x14ac:dyDescent="0.15">
      <c r="A9" s="3" t="s">
        <v>358</v>
      </c>
      <c r="B9" s="13" t="s">
        <v>464</v>
      </c>
      <c r="C9" s="8">
        <v>613</v>
      </c>
      <c r="D9" s="9">
        <v>67214.030302422907</v>
      </c>
      <c r="E9" s="4">
        <v>7.7837142427990003E-2</v>
      </c>
      <c r="F9" s="4">
        <v>4.2131584846009998E-2</v>
      </c>
      <c r="G9" s="4">
        <v>0.11354270000996999</v>
      </c>
    </row>
    <row r="10" spans="1:7" x14ac:dyDescent="0.15">
      <c r="A10" s="3" t="s">
        <v>680</v>
      </c>
      <c r="B10" s="13" t="s">
        <v>395</v>
      </c>
      <c r="C10" s="8">
        <v>82</v>
      </c>
      <c r="D10" s="9">
        <v>96740.733569475298</v>
      </c>
      <c r="E10" s="4">
        <v>0.72543586318694997</v>
      </c>
      <c r="F10" s="4">
        <v>0.57671736465184997</v>
      </c>
      <c r="G10" s="4">
        <v>0.87415436172204997</v>
      </c>
    </row>
    <row r="11" spans="1:7" x14ac:dyDescent="0.15">
      <c r="A11" s="3" t="s">
        <v>358</v>
      </c>
      <c r="B11" s="13" t="s">
        <v>396</v>
      </c>
      <c r="C11" s="8">
        <v>119</v>
      </c>
      <c r="D11" s="9">
        <v>142912.12209570699</v>
      </c>
      <c r="E11" s="4">
        <v>0.80874730547272</v>
      </c>
      <c r="F11" s="4">
        <v>0.69462705956821003</v>
      </c>
      <c r="G11" s="4">
        <v>0.92286755137721999</v>
      </c>
    </row>
    <row r="12" spans="1:7" x14ac:dyDescent="0.15">
      <c r="A12" s="3" t="s">
        <v>358</v>
      </c>
      <c r="B12" s="13" t="s">
        <v>397</v>
      </c>
      <c r="C12" s="8">
        <v>76</v>
      </c>
      <c r="D12" s="9">
        <v>106544.55984054301</v>
      </c>
      <c r="E12" s="4">
        <v>0.92420824055391004</v>
      </c>
      <c r="F12" s="4">
        <v>0.85441047731171005</v>
      </c>
      <c r="G12" s="4">
        <v>0.99400600379611004</v>
      </c>
    </row>
    <row r="13" spans="1:7" x14ac:dyDescent="0.15">
      <c r="A13" s="3" t="s">
        <v>358</v>
      </c>
      <c r="B13" s="13" t="s">
        <v>398</v>
      </c>
      <c r="C13" s="8">
        <v>336</v>
      </c>
      <c r="D13" s="9">
        <v>399624.07876015798</v>
      </c>
      <c r="E13" s="4">
        <v>0.91201729449381996</v>
      </c>
      <c r="F13" s="4">
        <v>0.86401610545348995</v>
      </c>
      <c r="G13" s="4">
        <v>0.96001848353413999</v>
      </c>
    </row>
    <row r="14" spans="1:7" x14ac:dyDescent="0.15">
      <c r="A14" s="3" t="s">
        <v>358</v>
      </c>
      <c r="B14" s="13" t="s">
        <v>464</v>
      </c>
      <c r="C14" s="8">
        <v>613</v>
      </c>
      <c r="D14" s="9">
        <v>745821.49426588195</v>
      </c>
      <c r="E14" s="4">
        <v>0.86369785614441996</v>
      </c>
      <c r="F14" s="4">
        <v>0.82069410929858999</v>
      </c>
      <c r="G14" s="4">
        <v>0.90670160299025004</v>
      </c>
    </row>
    <row r="15" spans="1:7" x14ac:dyDescent="0.15">
      <c r="A15" s="3" t="s">
        <v>681</v>
      </c>
      <c r="B15" s="13" t="s">
        <v>395</v>
      </c>
      <c r="C15" s="8">
        <v>82</v>
      </c>
      <c r="D15" s="9">
        <v>12889.047958139199</v>
      </c>
      <c r="E15" s="4">
        <v>9.6651919891179994E-2</v>
      </c>
      <c r="F15" s="4">
        <v>0</v>
      </c>
      <c r="G15" s="4">
        <v>0.20152983389511001</v>
      </c>
    </row>
    <row r="16" spans="1:7" x14ac:dyDescent="0.15">
      <c r="A16" s="3" t="s">
        <v>358</v>
      </c>
      <c r="B16" s="13" t="s">
        <v>396</v>
      </c>
      <c r="C16" s="8">
        <v>119</v>
      </c>
      <c r="D16" s="9">
        <v>19964.339924808901</v>
      </c>
      <c r="E16" s="4">
        <v>0.11297926224143</v>
      </c>
      <c r="F16" s="4">
        <v>2.1556615358329999E-2</v>
      </c>
      <c r="G16" s="4">
        <v>0.20440190912452999</v>
      </c>
    </row>
    <row r="17" spans="1:7" x14ac:dyDescent="0.15">
      <c r="A17" s="3" t="s">
        <v>358</v>
      </c>
      <c r="B17" s="13" t="s">
        <v>397</v>
      </c>
      <c r="C17" s="8">
        <v>76</v>
      </c>
      <c r="D17" s="9">
        <v>5471.8597130578801</v>
      </c>
      <c r="E17" s="4">
        <v>4.746500286389E-2</v>
      </c>
      <c r="F17" s="4">
        <v>0</v>
      </c>
      <c r="G17" s="4">
        <v>9.7292471536279998E-2</v>
      </c>
    </row>
    <row r="18" spans="1:7" x14ac:dyDescent="0.15">
      <c r="A18" s="3" t="s">
        <v>358</v>
      </c>
      <c r="B18" s="13" t="s">
        <v>398</v>
      </c>
      <c r="C18" s="8">
        <v>336</v>
      </c>
      <c r="D18" s="9">
        <v>12160.526354658399</v>
      </c>
      <c r="E18" s="4">
        <v>2.7752607850870002E-2</v>
      </c>
      <c r="F18" s="4">
        <v>1.022625493648E-2</v>
      </c>
      <c r="G18" s="4">
        <v>4.527896076527E-2</v>
      </c>
    </row>
    <row r="19" spans="1:7" x14ac:dyDescent="0.15">
      <c r="A19" s="3" t="s">
        <v>358</v>
      </c>
      <c r="B19" s="13" t="s">
        <v>464</v>
      </c>
      <c r="C19" s="8">
        <v>613</v>
      </c>
      <c r="D19" s="9">
        <v>50485.773950664399</v>
      </c>
      <c r="E19" s="4">
        <v>5.8465001427590001E-2</v>
      </c>
      <c r="F19" s="4">
        <v>3.060477373793E-2</v>
      </c>
      <c r="G19" s="4">
        <v>8.6325229117250005E-2</v>
      </c>
    </row>
    <row r="20" spans="1:7" x14ac:dyDescent="0.15">
      <c r="A20" s="3" t="s">
        <v>682</v>
      </c>
      <c r="B20" s="13" t="s">
        <v>395</v>
      </c>
      <c r="C20" s="8">
        <v>63</v>
      </c>
      <c r="D20" s="9">
        <v>53247.420417860303</v>
      </c>
      <c r="E20" s="4">
        <v>0.57553676455008995</v>
      </c>
      <c r="F20" s="4">
        <v>0.40362794324772</v>
      </c>
      <c r="G20" s="4">
        <v>0.74744558585246001</v>
      </c>
    </row>
    <row r="21" spans="1:7" x14ac:dyDescent="0.15">
      <c r="A21" s="3" t="s">
        <v>358</v>
      </c>
      <c r="B21" s="13" t="s">
        <v>396</v>
      </c>
      <c r="C21" s="8">
        <v>101</v>
      </c>
      <c r="D21" s="9">
        <v>65923.788732502202</v>
      </c>
      <c r="E21" s="4">
        <v>0.46233318525477002</v>
      </c>
      <c r="F21" s="4">
        <v>0.33292564935376001</v>
      </c>
      <c r="G21" s="4">
        <v>0.59174072115578003</v>
      </c>
    </row>
    <row r="22" spans="1:7" x14ac:dyDescent="0.15">
      <c r="A22" s="3" t="s">
        <v>358</v>
      </c>
      <c r="B22" s="13" t="s">
        <v>397</v>
      </c>
      <c r="C22" s="8">
        <v>69</v>
      </c>
      <c r="D22" s="9">
        <v>55696.066694408903</v>
      </c>
      <c r="E22" s="4">
        <v>0.52274904300852998</v>
      </c>
      <c r="F22" s="4">
        <v>0.35418599451114002</v>
      </c>
      <c r="G22" s="4">
        <v>0.69131209150591999</v>
      </c>
    </row>
    <row r="23" spans="1:7" x14ac:dyDescent="0.15">
      <c r="A23" s="3" t="s">
        <v>358</v>
      </c>
      <c r="B23" s="13" t="s">
        <v>398</v>
      </c>
      <c r="C23" s="8">
        <v>305</v>
      </c>
      <c r="D23" s="9">
        <v>222197.41742291101</v>
      </c>
      <c r="E23" s="4">
        <v>0.5565229801653</v>
      </c>
      <c r="F23" s="4">
        <v>0.47758595037804003</v>
      </c>
      <c r="G23" s="4">
        <v>0.63546000995256002</v>
      </c>
    </row>
    <row r="24" spans="1:7" x14ac:dyDescent="0.15">
      <c r="A24" s="3" t="s">
        <v>358</v>
      </c>
      <c r="B24" s="13" t="s">
        <v>464</v>
      </c>
      <c r="C24" s="8">
        <v>538</v>
      </c>
      <c r="D24" s="9">
        <v>397064.69326768297</v>
      </c>
      <c r="E24" s="4">
        <v>0.53591354238017996</v>
      </c>
      <c r="F24" s="4">
        <v>0.47616114084066002</v>
      </c>
      <c r="G24" s="4">
        <v>0.59566594391968997</v>
      </c>
    </row>
    <row r="25" spans="1:7" x14ac:dyDescent="0.15">
      <c r="A25" s="3" t="s">
        <v>683</v>
      </c>
      <c r="B25" s="13" t="s">
        <v>395</v>
      </c>
      <c r="C25" s="8">
        <v>63</v>
      </c>
      <c r="D25" s="9">
        <v>46470.668971242703</v>
      </c>
      <c r="E25" s="4">
        <v>0.50228871664205998</v>
      </c>
      <c r="F25" s="4">
        <v>0.32447084732706999</v>
      </c>
      <c r="G25" s="4">
        <v>0.68010658595704998</v>
      </c>
    </row>
    <row r="26" spans="1:7" x14ac:dyDescent="0.15">
      <c r="A26" s="3" t="s">
        <v>358</v>
      </c>
      <c r="B26" s="13" t="s">
        <v>396</v>
      </c>
      <c r="C26" s="8">
        <v>101</v>
      </c>
      <c r="D26" s="9">
        <v>85144.889461476501</v>
      </c>
      <c r="E26" s="4">
        <v>0.5971335796949</v>
      </c>
      <c r="F26" s="4">
        <v>0.4694697061425</v>
      </c>
      <c r="G26" s="4">
        <v>0.72479745324731004</v>
      </c>
    </row>
    <row r="27" spans="1:7" x14ac:dyDescent="0.15">
      <c r="A27" s="3" t="s">
        <v>358</v>
      </c>
      <c r="B27" s="13" t="s">
        <v>397</v>
      </c>
      <c r="C27" s="8">
        <v>69</v>
      </c>
      <c r="D27" s="9">
        <v>76991.307884069698</v>
      </c>
      <c r="E27" s="4">
        <v>0.72262073257701998</v>
      </c>
      <c r="F27" s="4">
        <v>0.59653373313633995</v>
      </c>
      <c r="G27" s="4">
        <v>0.84870773201770999</v>
      </c>
    </row>
    <row r="28" spans="1:7" x14ac:dyDescent="0.15">
      <c r="A28" s="3" t="s">
        <v>358</v>
      </c>
      <c r="B28" s="13" t="s">
        <v>398</v>
      </c>
      <c r="C28" s="8">
        <v>305</v>
      </c>
      <c r="D28" s="9">
        <v>255687.62341038301</v>
      </c>
      <c r="E28" s="4">
        <v>0.64040365465138005</v>
      </c>
      <c r="F28" s="4">
        <v>0.56795910639281999</v>
      </c>
      <c r="G28" s="4">
        <v>0.71284820290994</v>
      </c>
    </row>
    <row r="29" spans="1:7" x14ac:dyDescent="0.15">
      <c r="A29" s="3" t="s">
        <v>358</v>
      </c>
      <c r="B29" s="13" t="s">
        <v>464</v>
      </c>
      <c r="C29" s="8">
        <v>538</v>
      </c>
      <c r="D29" s="9">
        <v>464294.48972717201</v>
      </c>
      <c r="E29" s="4">
        <v>0.62665280725310002</v>
      </c>
      <c r="F29" s="4">
        <v>0.57171145611660001</v>
      </c>
      <c r="G29" s="4">
        <v>0.68159415838960002</v>
      </c>
    </row>
    <row r="30" spans="1:7" x14ac:dyDescent="0.15">
      <c r="A30" s="3" t="s">
        <v>684</v>
      </c>
      <c r="B30" s="13" t="s">
        <v>395</v>
      </c>
      <c r="C30" s="8">
        <v>63</v>
      </c>
      <c r="D30" s="9">
        <v>60773.146105093198</v>
      </c>
      <c r="E30" s="4">
        <v>0.65688026962378998</v>
      </c>
      <c r="F30" s="4">
        <v>0.49394449941428997</v>
      </c>
      <c r="G30" s="4">
        <v>0.81981603983328999</v>
      </c>
    </row>
    <row r="31" spans="1:7" x14ac:dyDescent="0.15">
      <c r="A31" s="3" t="s">
        <v>358</v>
      </c>
      <c r="B31" s="13" t="s">
        <v>396</v>
      </c>
      <c r="C31" s="8">
        <v>101</v>
      </c>
      <c r="D31" s="9">
        <v>111415.635393455</v>
      </c>
      <c r="E31" s="4">
        <v>0.78137416840006002</v>
      </c>
      <c r="F31" s="4">
        <v>0.69225995718291999</v>
      </c>
      <c r="G31" s="4">
        <v>0.87048837961720005</v>
      </c>
    </row>
    <row r="32" spans="1:7" x14ac:dyDescent="0.15">
      <c r="A32" s="3" t="s">
        <v>358</v>
      </c>
      <c r="B32" s="13" t="s">
        <v>397</v>
      </c>
      <c r="C32" s="8">
        <v>69</v>
      </c>
      <c r="D32" s="9">
        <v>81308.201607774594</v>
      </c>
      <c r="E32" s="4">
        <v>0.76313799343168998</v>
      </c>
      <c r="F32" s="4">
        <v>0.61621309066218</v>
      </c>
      <c r="G32" s="4">
        <v>0.91006289620119996</v>
      </c>
    </row>
    <row r="33" spans="1:7" x14ac:dyDescent="0.15">
      <c r="A33" s="3" t="s">
        <v>358</v>
      </c>
      <c r="B33" s="13" t="s">
        <v>398</v>
      </c>
      <c r="C33" s="8">
        <v>305</v>
      </c>
      <c r="D33" s="9">
        <v>325579.43330466998</v>
      </c>
      <c r="E33" s="4">
        <v>0.81545698687568002</v>
      </c>
      <c r="F33" s="4">
        <v>0.75382375879667995</v>
      </c>
      <c r="G33" s="4">
        <v>0.87709021495467998</v>
      </c>
    </row>
    <row r="34" spans="1:7" x14ac:dyDescent="0.15">
      <c r="A34" s="3" t="s">
        <v>358</v>
      </c>
      <c r="B34" s="13" t="s">
        <v>464</v>
      </c>
      <c r="C34" s="8">
        <v>538</v>
      </c>
      <c r="D34" s="9">
        <v>579076.41641099402</v>
      </c>
      <c r="E34" s="4">
        <v>0.78157262252077997</v>
      </c>
      <c r="F34" s="4">
        <v>0.73392231377478001</v>
      </c>
      <c r="G34" s="4">
        <v>0.82922293126679003</v>
      </c>
    </row>
    <row r="36" spans="1:7" x14ac:dyDescent="0.15">
      <c r="A36" s="34" t="s">
        <v>410</v>
      </c>
      <c r="B36" s="34"/>
      <c r="C36" s="34"/>
      <c r="D36" s="34"/>
      <c r="E36" s="34"/>
      <c r="F36" s="34"/>
      <c r="G36" s="34"/>
    </row>
    <row r="37" spans="1:7" x14ac:dyDescent="0.15">
      <c r="A37" s="34" t="s">
        <v>474</v>
      </c>
      <c r="B37" s="34"/>
      <c r="C37" s="34"/>
      <c r="D37" s="34"/>
      <c r="E37" s="34"/>
      <c r="F37" s="34"/>
      <c r="G37" s="34"/>
    </row>
    <row r="38" spans="1:7" x14ac:dyDescent="0.15">
      <c r="A38" s="34" t="s">
        <v>475</v>
      </c>
      <c r="B38" s="34"/>
      <c r="C38" s="34"/>
      <c r="D38" s="34"/>
      <c r="E38" s="34"/>
      <c r="F38" s="34"/>
      <c r="G38" s="34"/>
    </row>
    <row r="39" spans="1:7" x14ac:dyDescent="0.15">
      <c r="A39" s="34" t="s">
        <v>476</v>
      </c>
      <c r="B39" s="34"/>
      <c r="C39" s="34"/>
      <c r="D39" s="34"/>
      <c r="E39" s="34"/>
      <c r="F39" s="34"/>
      <c r="G39" s="34"/>
    </row>
    <row r="40" spans="1:7" x14ac:dyDescent="0.15">
      <c r="A40" s="30" t="s">
        <v>413</v>
      </c>
    </row>
  </sheetData>
  <mergeCells count="6">
    <mergeCell ref="A39:G39"/>
    <mergeCell ref="A1:G1"/>
    <mergeCell ref="A2:G2"/>
    <mergeCell ref="A36:G36"/>
    <mergeCell ref="A37:G37"/>
    <mergeCell ref="A38:G38"/>
  </mergeCells>
  <hyperlinks>
    <hyperlink ref="A40" location="'Table of Contents'!A1" display="Return to Table of Contents" xr:uid="{9DEE443A-8614-4E12-83A2-5CFF89653A09}"/>
  </hyperlinks>
  <pageMargins left="0.05" right="0.05" top="0.5" bottom="0.5" header="0" footer="0"/>
  <pageSetup orientation="portrait" horizontalDpi="300" verticalDpi="3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49"/>
  <sheetViews>
    <sheetView zoomScaleNormal="100" workbookViewId="0">
      <pane ySplit="4" topLeftCell="A42" activePane="bottomLeft" state="frozen"/>
      <selection activeCell="A33" sqref="A33"/>
      <selection pane="bottomLeft" activeCell="A49" sqref="A49"/>
    </sheetView>
  </sheetViews>
  <sheetFormatPr baseColWidth="10" defaultColWidth="10.83203125" defaultRowHeight="13" x14ac:dyDescent="0.15"/>
  <cols>
    <col min="1" max="1" width="47" bestFit="1" customWidth="1"/>
    <col min="2" max="2" width="32" style="26" bestFit="1" customWidth="1"/>
    <col min="3" max="3" width="8.6640625" bestFit="1" customWidth="1"/>
    <col min="4" max="5" width="9.83203125" bestFit="1" customWidth="1"/>
    <col min="6" max="6" width="10.5" customWidth="1"/>
  </cols>
  <sheetData>
    <row r="1" spans="1:6" x14ac:dyDescent="0.15">
      <c r="A1" s="32" t="s">
        <v>451</v>
      </c>
      <c r="B1" s="33"/>
      <c r="C1" s="33"/>
      <c r="D1" s="33"/>
      <c r="E1" s="33"/>
      <c r="F1" s="33"/>
    </row>
    <row r="2" spans="1:6" x14ac:dyDescent="0.15">
      <c r="A2" s="32" t="s">
        <v>452</v>
      </c>
      <c r="B2" s="33"/>
      <c r="C2" s="33"/>
      <c r="D2" s="33"/>
      <c r="E2" s="33"/>
      <c r="F2" s="33"/>
    </row>
    <row r="4" spans="1:6" ht="42" x14ac:dyDescent="0.15">
      <c r="A4" s="1"/>
      <c r="B4" s="6"/>
      <c r="C4" s="2" t="s">
        <v>453</v>
      </c>
      <c r="D4" s="2" t="s">
        <v>454</v>
      </c>
      <c r="E4" s="2" t="s">
        <v>455</v>
      </c>
      <c r="F4" s="2" t="s">
        <v>355</v>
      </c>
    </row>
    <row r="5" spans="1:6" x14ac:dyDescent="0.15">
      <c r="A5" s="3" t="s">
        <v>356</v>
      </c>
      <c r="B5" s="25" t="s">
        <v>357</v>
      </c>
      <c r="C5" s="4">
        <v>0.13229915219596</v>
      </c>
      <c r="D5" s="4">
        <v>6.9974145248740002E-2</v>
      </c>
      <c r="E5" s="4">
        <v>0.31103983652574002</v>
      </c>
      <c r="F5" s="4">
        <v>0.20963611025039</v>
      </c>
    </row>
    <row r="6" spans="1:6" x14ac:dyDescent="0.15">
      <c r="A6" s="3" t="s">
        <v>358</v>
      </c>
      <c r="B6" s="25" t="s">
        <v>359</v>
      </c>
      <c r="C6" s="4">
        <v>0.63246963417323998</v>
      </c>
      <c r="D6" s="4">
        <v>0.55596231194868995</v>
      </c>
      <c r="E6" s="4">
        <v>0.60875370948353003</v>
      </c>
      <c r="F6" s="4">
        <v>0.60191196674452996</v>
      </c>
    </row>
    <row r="7" spans="1:6" x14ac:dyDescent="0.15">
      <c r="A7" s="3" t="s">
        <v>358</v>
      </c>
      <c r="B7" s="25" t="s">
        <v>360</v>
      </c>
      <c r="C7" s="4">
        <v>0.23523121363079</v>
      </c>
      <c r="D7" s="4">
        <v>0.37406354280256998</v>
      </c>
      <c r="E7" s="4">
        <v>8.0206453990740001E-2</v>
      </c>
      <c r="F7" s="4">
        <v>0.18845192300508001</v>
      </c>
    </row>
    <row r="8" spans="1:6" x14ac:dyDescent="0.15">
      <c r="A8" s="3" t="s">
        <v>361</v>
      </c>
      <c r="B8" s="25" t="s">
        <v>362</v>
      </c>
      <c r="C8" s="4">
        <v>0.48045108202897002</v>
      </c>
      <c r="D8" s="4">
        <v>0.55263516623181996</v>
      </c>
      <c r="E8" s="4">
        <v>0.51093245470796</v>
      </c>
      <c r="F8" s="4">
        <v>0.51346575573227005</v>
      </c>
    </row>
    <row r="9" spans="1:6" x14ac:dyDescent="0.15">
      <c r="A9" s="3" t="s">
        <v>363</v>
      </c>
      <c r="B9" s="25" t="s">
        <v>364</v>
      </c>
      <c r="C9" s="4">
        <v>0.76194187700329996</v>
      </c>
      <c r="D9" s="4">
        <v>0.75769719491831</v>
      </c>
      <c r="E9" s="4">
        <v>0.61526489315528998</v>
      </c>
      <c r="F9" s="4">
        <v>0.68521741474178999</v>
      </c>
    </row>
    <row r="10" spans="1:6" x14ac:dyDescent="0.15">
      <c r="A10" s="3" t="s">
        <v>358</v>
      </c>
      <c r="B10" s="25" t="s">
        <v>365</v>
      </c>
      <c r="C10" s="4">
        <v>4.2655673400870002E-2</v>
      </c>
      <c r="D10" s="4">
        <v>4.3628181166019998E-2</v>
      </c>
      <c r="E10" s="4">
        <v>7.5553905156440004E-2</v>
      </c>
      <c r="F10" s="4">
        <v>5.9869129619309999E-2</v>
      </c>
    </row>
    <row r="11" spans="1:6" x14ac:dyDescent="0.15">
      <c r="A11" s="3" t="s">
        <v>358</v>
      </c>
      <c r="B11" s="25" t="s">
        <v>366</v>
      </c>
      <c r="C11" s="4">
        <v>4.6234224351309999E-2</v>
      </c>
      <c r="D11" s="4">
        <v>3.7152029061749997E-2</v>
      </c>
      <c r="E11" s="4">
        <v>9.7064526183439997E-2</v>
      </c>
      <c r="F11" s="4">
        <v>7.0296244526070001E-2</v>
      </c>
    </row>
    <row r="12" spans="1:6" x14ac:dyDescent="0.15">
      <c r="A12" s="3" t="s">
        <v>358</v>
      </c>
      <c r="B12" s="25" t="s">
        <v>367</v>
      </c>
      <c r="C12" s="4">
        <v>4.8176642637159997E-2</v>
      </c>
      <c r="D12" s="4">
        <v>5.4357561521550003E-2</v>
      </c>
      <c r="E12" s="4">
        <v>6.4372051429009994E-2</v>
      </c>
      <c r="F12" s="4">
        <v>5.8015772467489998E-2</v>
      </c>
    </row>
    <row r="13" spans="1:6" x14ac:dyDescent="0.15">
      <c r="A13" s="3" t="s">
        <v>358</v>
      </c>
      <c r="B13" s="25" t="s">
        <v>368</v>
      </c>
      <c r="C13" s="4">
        <v>0.10099158260735</v>
      </c>
      <c r="D13" s="4">
        <v>0.10716503333238001</v>
      </c>
      <c r="E13" s="4">
        <v>0.14774462407582001</v>
      </c>
      <c r="F13" s="4">
        <v>0.12660143864533999</v>
      </c>
    </row>
    <row r="14" spans="1:6" x14ac:dyDescent="0.15">
      <c r="A14" s="3" t="s">
        <v>369</v>
      </c>
      <c r="B14" s="25" t="s">
        <v>370</v>
      </c>
      <c r="C14" s="4">
        <v>0.95139728874504004</v>
      </c>
      <c r="D14" s="4">
        <v>0.95748370241783998</v>
      </c>
      <c r="E14" s="4">
        <v>0.89176986354524002</v>
      </c>
      <c r="F14" s="4">
        <v>0.92207736088360004</v>
      </c>
    </row>
    <row r="15" spans="1:6" x14ac:dyDescent="0.15">
      <c r="A15" s="3" t="s">
        <v>371</v>
      </c>
      <c r="B15" s="25" t="s">
        <v>372</v>
      </c>
      <c r="C15" s="4">
        <v>0.61041832422829001</v>
      </c>
      <c r="D15" s="4">
        <v>0.31600212016719997</v>
      </c>
      <c r="E15" s="4">
        <v>0.82096593817950003</v>
      </c>
      <c r="F15" s="4">
        <v>0.64860790037954996</v>
      </c>
    </row>
    <row r="16" spans="1:6" x14ac:dyDescent="0.15">
      <c r="A16" s="3" t="s">
        <v>358</v>
      </c>
      <c r="B16" s="25" t="s">
        <v>373</v>
      </c>
      <c r="C16" s="4">
        <v>0.27694278470187</v>
      </c>
      <c r="D16" s="4">
        <v>0.34312378196408999</v>
      </c>
      <c r="E16" s="4">
        <v>0.13629132011706999</v>
      </c>
      <c r="F16" s="4">
        <v>0.22018897570272999</v>
      </c>
    </row>
    <row r="17" spans="1:6" x14ac:dyDescent="0.15">
      <c r="A17" s="3" t="s">
        <v>358</v>
      </c>
      <c r="B17" s="25" t="s">
        <v>374</v>
      </c>
      <c r="C17" s="4">
        <v>0.11263889106984</v>
      </c>
      <c r="D17" s="4">
        <v>0.34087409786869999</v>
      </c>
      <c r="E17" s="4">
        <v>4.2742741703430003E-2</v>
      </c>
      <c r="F17" s="4">
        <v>0.13120312391771999</v>
      </c>
    </row>
    <row r="18" spans="1:6" x14ac:dyDescent="0.15">
      <c r="A18" s="3" t="s">
        <v>375</v>
      </c>
      <c r="B18" s="25" t="s">
        <v>376</v>
      </c>
      <c r="C18" s="4">
        <v>0.34241213042062002</v>
      </c>
      <c r="D18" s="4">
        <v>0.54833572545662002</v>
      </c>
      <c r="E18" s="4">
        <v>3.949477151532E-2</v>
      </c>
      <c r="F18" s="4">
        <v>0.23535940014553999</v>
      </c>
    </row>
    <row r="19" spans="1:6" x14ac:dyDescent="0.15">
      <c r="A19" s="3" t="s">
        <v>377</v>
      </c>
      <c r="B19" s="25" t="s">
        <v>378</v>
      </c>
      <c r="C19" s="4">
        <v>1</v>
      </c>
      <c r="D19" s="4">
        <v>0</v>
      </c>
      <c r="E19" s="4">
        <v>0</v>
      </c>
      <c r="F19" s="4">
        <v>0.24443468461452</v>
      </c>
    </row>
    <row r="20" spans="1:6" x14ac:dyDescent="0.15">
      <c r="A20" s="3" t="s">
        <v>358</v>
      </c>
      <c r="B20" s="25" t="s">
        <v>379</v>
      </c>
      <c r="C20" s="4">
        <v>0</v>
      </c>
      <c r="D20" s="4">
        <v>1</v>
      </c>
      <c r="E20" s="4">
        <v>0</v>
      </c>
      <c r="F20" s="4">
        <v>0.23940903065753</v>
      </c>
    </row>
    <row r="21" spans="1:6" x14ac:dyDescent="0.15">
      <c r="A21" s="3" t="s">
        <v>358</v>
      </c>
      <c r="B21" s="25" t="s">
        <v>380</v>
      </c>
      <c r="C21" s="4">
        <v>0</v>
      </c>
      <c r="D21" s="4">
        <v>0</v>
      </c>
      <c r="E21" s="4">
        <v>1</v>
      </c>
      <c r="F21" s="4">
        <v>0.51615628472796005</v>
      </c>
    </row>
    <row r="22" spans="1:6" x14ac:dyDescent="0.15">
      <c r="A22" s="3" t="s">
        <v>381</v>
      </c>
      <c r="B22" s="25" t="s">
        <v>382</v>
      </c>
      <c r="C22" s="4">
        <v>9.1982508812819996E-2</v>
      </c>
      <c r="D22" s="4">
        <v>9.6609844735619996E-2</v>
      </c>
      <c r="E22" s="4">
        <v>0.14280908408833001</v>
      </c>
      <c r="F22" s="4">
        <v>0.11932479108028</v>
      </c>
    </row>
    <row r="23" spans="1:6" x14ac:dyDescent="0.15">
      <c r="A23" s="3" t="s">
        <v>358</v>
      </c>
      <c r="B23" s="25" t="s">
        <v>383</v>
      </c>
      <c r="C23" s="4">
        <v>0.36092238846177999</v>
      </c>
      <c r="D23" s="4">
        <v>0.18844714510204999</v>
      </c>
      <c r="E23" s="4">
        <v>0.53373070764456998</v>
      </c>
      <c r="F23" s="4">
        <v>0.40882635763608</v>
      </c>
    </row>
    <row r="24" spans="1:6" x14ac:dyDescent="0.15">
      <c r="A24" s="3" t="s">
        <v>358</v>
      </c>
      <c r="B24" s="25" t="s">
        <v>384</v>
      </c>
      <c r="C24" s="4">
        <v>0.25332706730544002</v>
      </c>
      <c r="D24" s="4">
        <v>0.2902677291404</v>
      </c>
      <c r="E24" s="4">
        <v>0.14336385365314</v>
      </c>
      <c r="F24" s="4">
        <v>0.20541279153167999</v>
      </c>
    </row>
    <row r="25" spans="1:6" x14ac:dyDescent="0.15">
      <c r="A25" s="3" t="s">
        <v>358</v>
      </c>
      <c r="B25" s="25" t="s">
        <v>385</v>
      </c>
      <c r="C25" s="4">
        <v>0.28941513056625001</v>
      </c>
      <c r="D25" s="4">
        <v>0.42092149492785003</v>
      </c>
      <c r="E25" s="4">
        <v>0.17810453156423001</v>
      </c>
      <c r="F25" s="4">
        <v>0.26344527655163003</v>
      </c>
    </row>
    <row r="26" spans="1:6" x14ac:dyDescent="0.15">
      <c r="A26" s="3" t="s">
        <v>386</v>
      </c>
      <c r="B26" s="25" t="s">
        <v>387</v>
      </c>
      <c r="C26" s="4">
        <v>4.4177046580449998E-2</v>
      </c>
      <c r="D26" s="4">
        <v>8.7956233097240002E-2</v>
      </c>
      <c r="E26" s="4">
        <v>5.028921359586E-2</v>
      </c>
      <c r="F26" s="4">
        <v>5.7813012605719999E-2</v>
      </c>
    </row>
    <row r="27" spans="1:6" x14ac:dyDescent="0.15">
      <c r="A27" s="3" t="s">
        <v>358</v>
      </c>
      <c r="B27" s="25" t="s">
        <v>388</v>
      </c>
      <c r="C27" s="4">
        <v>0.15838549577849001</v>
      </c>
      <c r="D27" s="4">
        <v>0.20619411994625</v>
      </c>
      <c r="E27" s="4">
        <v>0.15449271652593999</v>
      </c>
      <c r="F27" s="4">
        <v>0.1678220296713</v>
      </c>
    </row>
    <row r="28" spans="1:6" x14ac:dyDescent="0.15">
      <c r="A28" s="3" t="s">
        <v>358</v>
      </c>
      <c r="B28" s="25" t="s">
        <v>389</v>
      </c>
      <c r="C28" s="4">
        <v>0.15428701657269001</v>
      </c>
      <c r="D28" s="4">
        <v>0.23346366356571999</v>
      </c>
      <c r="E28" s="4">
        <v>0.13880131099922999</v>
      </c>
      <c r="F28" s="4">
        <v>0.16524957662480999</v>
      </c>
    </row>
    <row r="29" spans="1:6" x14ac:dyDescent="0.15">
      <c r="A29" s="3" t="s">
        <v>358</v>
      </c>
      <c r="B29" s="25" t="s">
        <v>390</v>
      </c>
      <c r="C29" s="4">
        <v>0.64315044106835995</v>
      </c>
      <c r="D29" s="4">
        <v>0.47238598339079002</v>
      </c>
      <c r="E29" s="4">
        <v>0.65641675887897</v>
      </c>
      <c r="F29" s="4">
        <v>0.60911538109815999</v>
      </c>
    </row>
    <row r="30" spans="1:6" x14ac:dyDescent="0.15">
      <c r="A30" s="3" t="s">
        <v>391</v>
      </c>
      <c r="B30" s="25" t="s">
        <v>392</v>
      </c>
      <c r="C30" s="4">
        <v>0.24583803258199999</v>
      </c>
      <c r="D30" s="4">
        <v>0.45418126108767998</v>
      </c>
      <c r="E30" s="4">
        <v>0.11849881692670999</v>
      </c>
      <c r="F30" s="4">
        <v>0.22999034650979999</v>
      </c>
    </row>
    <row r="31" spans="1:6" x14ac:dyDescent="0.15">
      <c r="A31" s="3" t="s">
        <v>358</v>
      </c>
      <c r="B31" s="25" t="s">
        <v>393</v>
      </c>
      <c r="C31" s="4">
        <v>0.75416196741800001</v>
      </c>
      <c r="D31" s="4">
        <v>0.54581873891232002</v>
      </c>
      <c r="E31" s="4">
        <v>0.88150118307328995</v>
      </c>
      <c r="F31" s="4">
        <v>0.77000965349020001</v>
      </c>
    </row>
    <row r="32" spans="1:6" x14ac:dyDescent="0.15">
      <c r="A32" s="3" t="s">
        <v>394</v>
      </c>
      <c r="B32" s="25" t="s">
        <v>395</v>
      </c>
      <c r="C32" s="4">
        <v>0.16893054455048001</v>
      </c>
      <c r="D32" s="4">
        <v>0.28671409972258999</v>
      </c>
      <c r="E32" s="4">
        <v>0.19320852964828</v>
      </c>
      <c r="F32" s="4">
        <v>0.20966022591038999</v>
      </c>
    </row>
    <row r="33" spans="1:6" x14ac:dyDescent="0.15">
      <c r="A33" s="3" t="s">
        <v>358</v>
      </c>
      <c r="B33" s="25" t="s">
        <v>396</v>
      </c>
      <c r="C33" s="4">
        <v>0.14716867991006</v>
      </c>
      <c r="D33" s="4">
        <v>0.17045392131500001</v>
      </c>
      <c r="E33" s="4">
        <v>0.13421356971616</v>
      </c>
      <c r="F33" s="4">
        <v>0.14605651543751999</v>
      </c>
    </row>
    <row r="34" spans="1:6" x14ac:dyDescent="0.15">
      <c r="A34" s="3" t="s">
        <v>358</v>
      </c>
      <c r="B34" s="25" t="s">
        <v>397</v>
      </c>
      <c r="C34" s="4">
        <v>8.6526474120009994E-2</v>
      </c>
      <c r="D34" s="4">
        <v>9.2790473599939999E-2</v>
      </c>
      <c r="E34" s="4">
        <v>0.10045805692861</v>
      </c>
      <c r="F34" s="4">
        <v>9.5217006186410005E-2</v>
      </c>
    </row>
    <row r="35" spans="1:6" x14ac:dyDescent="0.15">
      <c r="A35" s="3" t="s">
        <v>358</v>
      </c>
      <c r="B35" s="25" t="s">
        <v>398</v>
      </c>
      <c r="C35" s="4">
        <v>0.59737430141945003</v>
      </c>
      <c r="D35" s="4">
        <v>0.45004150536247001</v>
      </c>
      <c r="E35" s="4">
        <v>0.57211984370696001</v>
      </c>
      <c r="F35" s="4">
        <v>0.54906625246567997</v>
      </c>
    </row>
    <row r="36" spans="1:6" x14ac:dyDescent="0.15">
      <c r="A36" s="3" t="s">
        <v>399</v>
      </c>
      <c r="B36" s="25" t="s">
        <v>400</v>
      </c>
      <c r="C36" s="4">
        <v>0.71971407675686006</v>
      </c>
      <c r="D36" s="4">
        <v>0.63437237037381</v>
      </c>
      <c r="E36" s="4">
        <v>0.68127765692987996</v>
      </c>
      <c r="F36" s="4">
        <v>0.67944330190088997</v>
      </c>
    </row>
    <row r="37" spans="1:6" x14ac:dyDescent="0.15">
      <c r="A37" s="3" t="s">
        <v>401</v>
      </c>
      <c r="B37" s="25" t="s">
        <v>402</v>
      </c>
      <c r="C37" s="4">
        <v>0.1031230186888</v>
      </c>
      <c r="D37" s="4">
        <v>0.16291256633508999</v>
      </c>
      <c r="E37" s="4">
        <v>0.10161965106264</v>
      </c>
      <c r="F37" s="4">
        <v>0.11666120368575</v>
      </c>
    </row>
    <row r="38" spans="1:6" x14ac:dyDescent="0.15">
      <c r="A38" s="3" t="s">
        <v>358</v>
      </c>
      <c r="B38" s="25" t="s">
        <v>403</v>
      </c>
      <c r="C38" s="4">
        <v>0.11600970847807</v>
      </c>
      <c r="D38" s="4">
        <v>0.13921100782517001</v>
      </c>
      <c r="E38" s="4">
        <v>9.9213839861379993E-2</v>
      </c>
      <c r="F38" s="4">
        <v>0.11289501592078</v>
      </c>
    </row>
    <row r="39" spans="1:6" x14ac:dyDescent="0.15">
      <c r="A39" s="3" t="s">
        <v>358</v>
      </c>
      <c r="B39" s="25" t="s">
        <v>404</v>
      </c>
      <c r="C39" s="4">
        <v>0.2366914375311</v>
      </c>
      <c r="D39" s="4">
        <v>0.16836670175568</v>
      </c>
      <c r="E39" s="4">
        <v>0.22972103594422999</v>
      </c>
      <c r="F39" s="4">
        <v>0.21673606218304001</v>
      </c>
    </row>
    <row r="40" spans="1:6" x14ac:dyDescent="0.15">
      <c r="A40" s="3" t="s">
        <v>358</v>
      </c>
      <c r="B40" s="25" t="s">
        <v>405</v>
      </c>
      <c r="C40" s="4">
        <v>0.11585591512717</v>
      </c>
      <c r="D40" s="4">
        <v>8.4180368878440007E-2</v>
      </c>
      <c r="E40" s="4">
        <v>0.10735220627946</v>
      </c>
      <c r="F40" s="4">
        <v>0.10388326053897</v>
      </c>
    </row>
    <row r="41" spans="1:6" x14ac:dyDescent="0.15">
      <c r="A41" s="3" t="s">
        <v>358</v>
      </c>
      <c r="B41" s="25" t="s">
        <v>406</v>
      </c>
      <c r="C41" s="4">
        <v>0.23215938481111001</v>
      </c>
      <c r="D41" s="4">
        <v>0.19276304451515999</v>
      </c>
      <c r="E41" s="4">
        <v>0.25204936509166997</v>
      </c>
      <c r="F41" s="4">
        <v>0.23299388349433001</v>
      </c>
    </row>
    <row r="42" spans="1:6" x14ac:dyDescent="0.15">
      <c r="A42" s="3" t="s">
        <v>358</v>
      </c>
      <c r="B42" s="25" t="s">
        <v>407</v>
      </c>
      <c r="C42" s="4">
        <v>0.12416562176977</v>
      </c>
      <c r="D42" s="4">
        <v>0.13417105068695001</v>
      </c>
      <c r="E42" s="4">
        <v>0.1225133084221</v>
      </c>
      <c r="F42" s="4">
        <v>0.12570815988941</v>
      </c>
    </row>
    <row r="43" spans="1:6" x14ac:dyDescent="0.15">
      <c r="A43" s="3" t="s">
        <v>358</v>
      </c>
      <c r="B43" s="25" t="s">
        <v>408</v>
      </c>
      <c r="C43" s="4">
        <v>3.9077349235150001E-2</v>
      </c>
      <c r="D43" s="4">
        <v>6.9925508972490003E-2</v>
      </c>
      <c r="E43" s="4">
        <v>4.6689604745190003E-2</v>
      </c>
      <c r="F43" s="4">
        <v>5.03917907779E-2</v>
      </c>
    </row>
    <row r="44" spans="1:6" x14ac:dyDescent="0.15">
      <c r="A44" s="3" t="s">
        <v>358</v>
      </c>
      <c r="B44" s="25" t="s">
        <v>409</v>
      </c>
      <c r="C44" s="4">
        <v>3.2686668457070002E-2</v>
      </c>
      <c r="D44" s="4">
        <v>4.6731796164830003E-2</v>
      </c>
      <c r="E44" s="4">
        <v>4.0159402746969997E-2</v>
      </c>
      <c r="F44" s="4">
        <v>3.9906297634880003E-2</v>
      </c>
    </row>
    <row r="46" spans="1:6" x14ac:dyDescent="0.15">
      <c r="A46" s="34" t="s">
        <v>410</v>
      </c>
      <c r="B46" s="34"/>
      <c r="C46" s="34"/>
      <c r="D46" s="34"/>
      <c r="E46" s="34"/>
      <c r="F46" s="34"/>
    </row>
    <row r="47" spans="1:6" ht="24.5" customHeight="1" x14ac:dyDescent="0.15">
      <c r="A47" s="34" t="s">
        <v>411</v>
      </c>
      <c r="B47" s="34"/>
      <c r="C47" s="34"/>
      <c r="D47" s="34"/>
      <c r="E47" s="34"/>
      <c r="F47" s="34"/>
    </row>
    <row r="48" spans="1:6" x14ac:dyDescent="0.15">
      <c r="A48" s="34" t="s">
        <v>412</v>
      </c>
      <c r="B48" s="34"/>
      <c r="C48" s="34"/>
      <c r="D48" s="34"/>
      <c r="E48" s="34"/>
      <c r="F48" s="34"/>
    </row>
    <row r="49" spans="1:1" x14ac:dyDescent="0.15">
      <c r="A49" s="30" t="s">
        <v>413</v>
      </c>
    </row>
  </sheetData>
  <mergeCells count="5">
    <mergeCell ref="A1:F1"/>
    <mergeCell ref="A2:F2"/>
    <mergeCell ref="A46:F46"/>
    <mergeCell ref="A47:F47"/>
    <mergeCell ref="A48:F48"/>
  </mergeCells>
  <hyperlinks>
    <hyperlink ref="A49" location="'Table of Contents'!A1" display="Return to Table of Contents" xr:uid="{179044CB-754C-4128-8323-458CDFDB73CC}"/>
  </hyperlinks>
  <pageMargins left="0.05" right="0.05" top="0.5" bottom="0.5" header="0" footer="0"/>
  <pageSetup orientation="portrait" horizontalDpi="300" verticalDpi="300"/>
</worksheet>
</file>

<file path=xl/worksheets/sheet1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B00-000000000000}">
  <dimension ref="A1:G64"/>
  <sheetViews>
    <sheetView zoomScaleNormal="100" workbookViewId="0">
      <pane ySplit="4" topLeftCell="A51" activePane="bottomLeft" state="frozen"/>
      <selection activeCell="A33" sqref="A33"/>
      <selection pane="bottomLeft" activeCell="A64" sqref="A64"/>
    </sheetView>
  </sheetViews>
  <sheetFormatPr baseColWidth="10" defaultColWidth="10.83203125" defaultRowHeight="13" x14ac:dyDescent="0.15"/>
  <cols>
    <col min="1" max="1" width="57.5" bestFit="1" customWidth="1"/>
    <col min="2" max="2" width="14.6640625" bestFit="1" customWidth="1"/>
    <col min="3" max="3" width="7.5" bestFit="1" customWidth="1"/>
    <col min="4" max="4" width="10.5" bestFit="1" customWidth="1"/>
    <col min="5" max="5" width="7.5" bestFit="1" customWidth="1"/>
    <col min="6" max="6" width="6.5" bestFit="1" customWidth="1"/>
    <col min="7" max="7" width="6.83203125" bestFit="1" customWidth="1"/>
  </cols>
  <sheetData>
    <row r="1" spans="1:7" x14ac:dyDescent="0.15">
      <c r="A1" s="32" t="s">
        <v>693</v>
      </c>
      <c r="B1" s="33"/>
      <c r="C1" s="33"/>
      <c r="D1" s="33"/>
      <c r="E1" s="33"/>
      <c r="F1" s="33"/>
      <c r="G1" s="33"/>
    </row>
    <row r="2" spans="1:7" x14ac:dyDescent="0.15">
      <c r="A2" s="32" t="s">
        <v>694</v>
      </c>
      <c r="B2" s="33"/>
      <c r="C2" s="33"/>
      <c r="D2" s="33"/>
      <c r="E2" s="33"/>
      <c r="F2" s="33"/>
      <c r="G2" s="33"/>
    </row>
    <row r="4" spans="1:7" ht="42" x14ac:dyDescent="0.15">
      <c r="A4" s="1" t="s">
        <v>457</v>
      </c>
      <c r="B4" s="6" t="s">
        <v>401</v>
      </c>
      <c r="C4" s="2" t="s">
        <v>458</v>
      </c>
      <c r="D4" s="6" t="s">
        <v>459</v>
      </c>
      <c r="E4" s="6" t="s">
        <v>460</v>
      </c>
      <c r="F4" s="2" t="s">
        <v>461</v>
      </c>
      <c r="G4" s="2" t="s">
        <v>462</v>
      </c>
    </row>
    <row r="5" spans="1:7" x14ac:dyDescent="0.15">
      <c r="A5" s="3" t="s">
        <v>679</v>
      </c>
      <c r="B5" s="10" t="s">
        <v>402</v>
      </c>
      <c r="C5" s="8">
        <v>73</v>
      </c>
      <c r="D5" s="9">
        <v>7944.2636513674997</v>
      </c>
      <c r="E5" s="4">
        <v>8.356483487013E-2</v>
      </c>
      <c r="F5" s="4">
        <v>2.3130351900999999E-4</v>
      </c>
      <c r="G5" s="4">
        <v>0.16689836622126</v>
      </c>
    </row>
    <row r="6" spans="1:7" x14ac:dyDescent="0.15">
      <c r="A6" s="3" t="s">
        <v>358</v>
      </c>
      <c r="B6" s="10" t="s">
        <v>403</v>
      </c>
      <c r="C6" s="8">
        <v>80</v>
      </c>
      <c r="D6" s="9">
        <v>11625.3773471314</v>
      </c>
      <c r="E6" s="4">
        <v>8.1369589015999999E-2</v>
      </c>
      <c r="F6" s="4">
        <v>0</v>
      </c>
      <c r="G6" s="4">
        <v>0.17524849274373</v>
      </c>
    </row>
    <row r="7" spans="1:7" x14ac:dyDescent="0.15">
      <c r="A7" s="3" t="s">
        <v>358</v>
      </c>
      <c r="B7" s="10" t="s">
        <v>404</v>
      </c>
      <c r="C7" s="8">
        <v>137</v>
      </c>
      <c r="D7" s="9">
        <v>20887.6147212016</v>
      </c>
      <c r="E7" s="4">
        <v>0.10285163276699</v>
      </c>
      <c r="F7" s="4">
        <v>1.0627823882059999E-2</v>
      </c>
      <c r="G7" s="4">
        <v>0.19507544165193</v>
      </c>
    </row>
    <row r="8" spans="1:7" x14ac:dyDescent="0.15">
      <c r="A8" s="3" t="s">
        <v>358</v>
      </c>
      <c r="B8" s="10" t="s">
        <v>405</v>
      </c>
      <c r="C8" s="8" t="s">
        <v>427</v>
      </c>
      <c r="D8" s="9" t="s">
        <v>427</v>
      </c>
      <c r="E8" s="4" t="s">
        <v>427</v>
      </c>
      <c r="F8" s="4" t="s">
        <v>427</v>
      </c>
      <c r="G8" s="4" t="s">
        <v>427</v>
      </c>
    </row>
    <row r="9" spans="1:7" x14ac:dyDescent="0.15">
      <c r="A9" s="3" t="s">
        <v>358</v>
      </c>
      <c r="B9" s="10" t="s">
        <v>406</v>
      </c>
      <c r="C9" s="8">
        <v>139</v>
      </c>
      <c r="D9" s="9">
        <v>12611.5123563494</v>
      </c>
      <c r="E9" s="4">
        <v>8.5836022679189994E-2</v>
      </c>
      <c r="F9" s="4">
        <v>8.2987002234599996E-3</v>
      </c>
      <c r="G9" s="4">
        <v>0.16337334513491999</v>
      </c>
    </row>
    <row r="10" spans="1:7" x14ac:dyDescent="0.15">
      <c r="A10" s="3" t="s">
        <v>358</v>
      </c>
      <c r="B10" s="10" t="s">
        <v>407</v>
      </c>
      <c r="C10" s="8">
        <v>92</v>
      </c>
      <c r="D10" s="9">
        <v>11160.795644440899</v>
      </c>
      <c r="E10" s="4">
        <v>7.9251119846400001E-2</v>
      </c>
      <c r="F10" s="4">
        <v>0</v>
      </c>
      <c r="G10" s="4">
        <v>0.18070136767730999</v>
      </c>
    </row>
    <row r="11" spans="1:7" x14ac:dyDescent="0.15">
      <c r="A11" s="3" t="s">
        <v>358</v>
      </c>
      <c r="B11" s="10" t="s">
        <v>408</v>
      </c>
      <c r="C11" s="8" t="s">
        <v>427</v>
      </c>
      <c r="D11" s="9" t="s">
        <v>427</v>
      </c>
      <c r="E11" s="4" t="s">
        <v>427</v>
      </c>
      <c r="F11" s="4" t="s">
        <v>427</v>
      </c>
      <c r="G11" s="4" t="s">
        <v>427</v>
      </c>
    </row>
    <row r="12" spans="1:7" x14ac:dyDescent="0.15">
      <c r="A12" s="3" t="s">
        <v>358</v>
      </c>
      <c r="B12" s="10" t="s">
        <v>409</v>
      </c>
      <c r="C12" s="8" t="s">
        <v>427</v>
      </c>
      <c r="D12" s="9" t="s">
        <v>427</v>
      </c>
      <c r="E12" s="4" t="s">
        <v>427</v>
      </c>
      <c r="F12" s="4" t="s">
        <v>427</v>
      </c>
      <c r="G12" s="4" t="s">
        <v>427</v>
      </c>
    </row>
    <row r="13" spans="1:7" x14ac:dyDescent="0.15">
      <c r="A13" s="3" t="s">
        <v>358</v>
      </c>
      <c r="B13" s="10" t="s">
        <v>464</v>
      </c>
      <c r="C13" s="8">
        <v>613</v>
      </c>
      <c r="D13" s="9">
        <v>67214.030302422907</v>
      </c>
      <c r="E13" s="4">
        <v>7.7837142427990003E-2</v>
      </c>
      <c r="F13" s="4">
        <v>4.2131584846009998E-2</v>
      </c>
      <c r="G13" s="4">
        <v>0.11354270000996999</v>
      </c>
    </row>
    <row r="14" spans="1:7" x14ac:dyDescent="0.15">
      <c r="A14" s="3" t="s">
        <v>680</v>
      </c>
      <c r="B14" s="10" t="s">
        <v>402</v>
      </c>
      <c r="C14" s="8">
        <v>73</v>
      </c>
      <c r="D14" s="9">
        <v>80454.086603256903</v>
      </c>
      <c r="E14" s="4">
        <v>0.84628768085652994</v>
      </c>
      <c r="F14" s="4">
        <v>0.75553130879710995</v>
      </c>
      <c r="G14" s="4">
        <v>0.93704405291596005</v>
      </c>
    </row>
    <row r="15" spans="1:7" x14ac:dyDescent="0.15">
      <c r="A15" s="3" t="s">
        <v>358</v>
      </c>
      <c r="B15" s="10" t="s">
        <v>403</v>
      </c>
      <c r="C15" s="8">
        <v>80</v>
      </c>
      <c r="D15" s="9">
        <v>123938.740486892</v>
      </c>
      <c r="E15" s="4">
        <v>0.86748533621295998</v>
      </c>
      <c r="F15" s="4">
        <v>0.74566789480119</v>
      </c>
      <c r="G15" s="4">
        <v>0.98930277762472996</v>
      </c>
    </row>
    <row r="16" spans="1:7" x14ac:dyDescent="0.15">
      <c r="A16" s="3" t="s">
        <v>358</v>
      </c>
      <c r="B16" s="10" t="s">
        <v>404</v>
      </c>
      <c r="C16" s="8">
        <v>137</v>
      </c>
      <c r="D16" s="9">
        <v>170272.62490302601</v>
      </c>
      <c r="E16" s="4">
        <v>0.83843070262214003</v>
      </c>
      <c r="F16" s="4">
        <v>0.73000400407293997</v>
      </c>
      <c r="G16" s="4">
        <v>0.94685740117133999</v>
      </c>
    </row>
    <row r="17" spans="1:7" x14ac:dyDescent="0.15">
      <c r="A17" s="3" t="s">
        <v>358</v>
      </c>
      <c r="B17" s="10" t="s">
        <v>405</v>
      </c>
      <c r="C17" s="8" t="s">
        <v>427</v>
      </c>
      <c r="D17" s="9" t="s">
        <v>427</v>
      </c>
      <c r="E17" s="4" t="s">
        <v>427</v>
      </c>
      <c r="F17" s="4" t="s">
        <v>427</v>
      </c>
      <c r="G17" s="4" t="s">
        <v>427</v>
      </c>
    </row>
    <row r="18" spans="1:7" x14ac:dyDescent="0.15">
      <c r="A18" s="3" t="s">
        <v>358</v>
      </c>
      <c r="B18" s="10" t="s">
        <v>406</v>
      </c>
      <c r="C18" s="8">
        <v>139</v>
      </c>
      <c r="D18" s="9">
        <v>125051.709838358</v>
      </c>
      <c r="E18" s="4">
        <v>0.85112245846971002</v>
      </c>
      <c r="F18" s="4">
        <v>0.76226355432917003</v>
      </c>
      <c r="G18" s="4">
        <v>0.93998136261025</v>
      </c>
    </row>
    <row r="19" spans="1:7" x14ac:dyDescent="0.15">
      <c r="A19" s="3" t="s">
        <v>358</v>
      </c>
      <c r="B19" s="10" t="s">
        <v>407</v>
      </c>
      <c r="C19" s="8">
        <v>92</v>
      </c>
      <c r="D19" s="9">
        <v>126523.977084043</v>
      </c>
      <c r="E19" s="4">
        <v>0.89842760236583996</v>
      </c>
      <c r="F19" s="4">
        <v>0.79583507136591003</v>
      </c>
      <c r="G19" s="4">
        <v>1</v>
      </c>
    </row>
    <row r="20" spans="1:7" x14ac:dyDescent="0.15">
      <c r="A20" s="3" t="s">
        <v>358</v>
      </c>
      <c r="B20" s="10" t="s">
        <v>408</v>
      </c>
      <c r="C20" s="8" t="s">
        <v>427</v>
      </c>
      <c r="D20" s="9" t="s">
        <v>427</v>
      </c>
      <c r="E20" s="4" t="s">
        <v>427</v>
      </c>
      <c r="F20" s="4" t="s">
        <v>427</v>
      </c>
      <c r="G20" s="4" t="s">
        <v>427</v>
      </c>
    </row>
    <row r="21" spans="1:7" x14ac:dyDescent="0.15">
      <c r="A21" s="3" t="s">
        <v>358</v>
      </c>
      <c r="B21" s="10" t="s">
        <v>409</v>
      </c>
      <c r="C21" s="8" t="s">
        <v>427</v>
      </c>
      <c r="D21" s="9" t="s">
        <v>427</v>
      </c>
      <c r="E21" s="4" t="s">
        <v>427</v>
      </c>
      <c r="F21" s="4" t="s">
        <v>427</v>
      </c>
      <c r="G21" s="4" t="s">
        <v>427</v>
      </c>
    </row>
    <row r="22" spans="1:7" x14ac:dyDescent="0.15">
      <c r="A22" s="3" t="s">
        <v>358</v>
      </c>
      <c r="B22" s="10" t="s">
        <v>464</v>
      </c>
      <c r="C22" s="8">
        <v>613</v>
      </c>
      <c r="D22" s="9">
        <v>745821.49426588195</v>
      </c>
      <c r="E22" s="4">
        <v>0.86369785614441996</v>
      </c>
      <c r="F22" s="4">
        <v>0.82069410929858999</v>
      </c>
      <c r="G22" s="4">
        <v>0.90670160299025004</v>
      </c>
    </row>
    <row r="23" spans="1:7" x14ac:dyDescent="0.15">
      <c r="A23" s="3" t="s">
        <v>681</v>
      </c>
      <c r="B23" s="10" t="s">
        <v>402</v>
      </c>
      <c r="C23" s="8">
        <v>73</v>
      </c>
      <c r="D23" s="9">
        <v>6668.7154999295599</v>
      </c>
      <c r="E23" s="4">
        <v>7.0147484273329994E-2</v>
      </c>
      <c r="F23" s="4">
        <v>2.964479107575E-2</v>
      </c>
      <c r="G23" s="4">
        <v>0.11065017747090999</v>
      </c>
    </row>
    <row r="24" spans="1:7" x14ac:dyDescent="0.15">
      <c r="A24" s="3" t="s">
        <v>358</v>
      </c>
      <c r="B24" s="10" t="s">
        <v>403</v>
      </c>
      <c r="C24" s="8">
        <v>80</v>
      </c>
      <c r="D24" s="9">
        <v>7307.1623053627</v>
      </c>
      <c r="E24" s="4">
        <v>5.1145074771040001E-2</v>
      </c>
      <c r="F24" s="4">
        <v>0</v>
      </c>
      <c r="G24" s="4">
        <v>0.14232704976318</v>
      </c>
    </row>
    <row r="25" spans="1:7" x14ac:dyDescent="0.15">
      <c r="A25" s="3" t="s">
        <v>358</v>
      </c>
      <c r="B25" s="10" t="s">
        <v>404</v>
      </c>
      <c r="C25" s="8">
        <v>137</v>
      </c>
      <c r="D25" s="9">
        <v>11924.671711328599</v>
      </c>
      <c r="E25" s="4">
        <v>5.8717664610870003E-2</v>
      </c>
      <c r="F25" s="4">
        <v>0</v>
      </c>
      <c r="G25" s="4">
        <v>0.12685277505938</v>
      </c>
    </row>
    <row r="26" spans="1:7" x14ac:dyDescent="0.15">
      <c r="A26" s="3" t="s">
        <v>358</v>
      </c>
      <c r="B26" s="10" t="s">
        <v>405</v>
      </c>
      <c r="C26" s="8" t="s">
        <v>427</v>
      </c>
      <c r="D26" s="9" t="s">
        <v>427</v>
      </c>
      <c r="E26" s="4" t="s">
        <v>427</v>
      </c>
      <c r="F26" s="4" t="s">
        <v>427</v>
      </c>
      <c r="G26" s="4" t="s">
        <v>427</v>
      </c>
    </row>
    <row r="27" spans="1:7" x14ac:dyDescent="0.15">
      <c r="A27" s="3" t="s">
        <v>358</v>
      </c>
      <c r="B27" s="10" t="s">
        <v>406</v>
      </c>
      <c r="C27" s="8">
        <v>139</v>
      </c>
      <c r="D27" s="9">
        <v>9262.4153489160508</v>
      </c>
      <c r="E27" s="4">
        <v>6.3041518851100001E-2</v>
      </c>
      <c r="F27" s="4">
        <v>1.064204963458E-2</v>
      </c>
      <c r="G27" s="4">
        <v>0.11544098806762</v>
      </c>
    </row>
    <row r="28" spans="1:7" x14ac:dyDescent="0.15">
      <c r="A28" s="3" t="s">
        <v>358</v>
      </c>
      <c r="B28" s="10" t="s">
        <v>407</v>
      </c>
      <c r="C28" s="8">
        <v>92</v>
      </c>
      <c r="D28" s="9">
        <v>3143.46624243205</v>
      </c>
      <c r="E28" s="4">
        <v>2.2321277787769999E-2</v>
      </c>
      <c r="F28" s="4">
        <v>0</v>
      </c>
      <c r="G28" s="4">
        <v>4.5775724492100003E-2</v>
      </c>
    </row>
    <row r="29" spans="1:7" x14ac:dyDescent="0.15">
      <c r="A29" s="3" t="s">
        <v>358</v>
      </c>
      <c r="B29" s="10" t="s">
        <v>408</v>
      </c>
      <c r="C29" s="8" t="s">
        <v>427</v>
      </c>
      <c r="D29" s="9" t="s">
        <v>427</v>
      </c>
      <c r="E29" s="4" t="s">
        <v>427</v>
      </c>
      <c r="F29" s="4" t="s">
        <v>427</v>
      </c>
      <c r="G29" s="4" t="s">
        <v>427</v>
      </c>
    </row>
    <row r="30" spans="1:7" x14ac:dyDescent="0.15">
      <c r="A30" s="3" t="s">
        <v>358</v>
      </c>
      <c r="B30" s="10" t="s">
        <v>409</v>
      </c>
      <c r="C30" s="8" t="s">
        <v>427</v>
      </c>
      <c r="D30" s="9" t="s">
        <v>427</v>
      </c>
      <c r="E30" s="4" t="s">
        <v>427</v>
      </c>
      <c r="F30" s="4" t="s">
        <v>427</v>
      </c>
      <c r="G30" s="4" t="s">
        <v>427</v>
      </c>
    </row>
    <row r="31" spans="1:7" x14ac:dyDescent="0.15">
      <c r="A31" s="3" t="s">
        <v>358</v>
      </c>
      <c r="B31" s="10" t="s">
        <v>464</v>
      </c>
      <c r="C31" s="8">
        <v>613</v>
      </c>
      <c r="D31" s="9">
        <v>50485.773950664399</v>
      </c>
      <c r="E31" s="4">
        <v>5.8465001427590001E-2</v>
      </c>
      <c r="F31" s="4">
        <v>3.060477373793E-2</v>
      </c>
      <c r="G31" s="4">
        <v>8.6325229117250005E-2</v>
      </c>
    </row>
    <row r="32" spans="1:7" x14ac:dyDescent="0.15">
      <c r="A32" s="3" t="s">
        <v>682</v>
      </c>
      <c r="B32" s="10" t="s">
        <v>402</v>
      </c>
      <c r="C32" s="8">
        <v>59</v>
      </c>
      <c r="D32" s="9">
        <v>48842.566358928801</v>
      </c>
      <c r="E32" s="4">
        <v>0.60708620806032998</v>
      </c>
      <c r="F32" s="4">
        <v>0.41163447854818003</v>
      </c>
      <c r="G32" s="4">
        <v>0.80253793757248004</v>
      </c>
    </row>
    <row r="33" spans="1:7" x14ac:dyDescent="0.15">
      <c r="A33" s="3" t="s">
        <v>358</v>
      </c>
      <c r="B33" s="10" t="s">
        <v>403</v>
      </c>
      <c r="C33" s="8">
        <v>75</v>
      </c>
      <c r="D33" s="9">
        <v>87847.751587112303</v>
      </c>
      <c r="E33" s="4">
        <v>0.70879977674456995</v>
      </c>
      <c r="F33" s="4">
        <v>0.58445054211740999</v>
      </c>
      <c r="G33" s="4">
        <v>0.83314901137173003</v>
      </c>
    </row>
    <row r="34" spans="1:7" x14ac:dyDescent="0.15">
      <c r="A34" s="3" t="s">
        <v>358</v>
      </c>
      <c r="B34" s="10" t="s">
        <v>404</v>
      </c>
      <c r="C34" s="8">
        <v>123</v>
      </c>
      <c r="D34" s="9">
        <v>90655.180187305101</v>
      </c>
      <c r="E34" s="4">
        <v>0.53241194959516003</v>
      </c>
      <c r="F34" s="4">
        <v>0.40325048843630001</v>
      </c>
      <c r="G34" s="4">
        <v>0.66157341075401999</v>
      </c>
    </row>
    <row r="35" spans="1:7" x14ac:dyDescent="0.15">
      <c r="A35" s="3" t="s">
        <v>358</v>
      </c>
      <c r="B35" s="10" t="s">
        <v>405</v>
      </c>
      <c r="C35" s="8" t="s">
        <v>427</v>
      </c>
      <c r="D35" s="9" t="s">
        <v>427</v>
      </c>
      <c r="E35" s="4" t="s">
        <v>427</v>
      </c>
      <c r="F35" s="4" t="s">
        <v>427</v>
      </c>
      <c r="G35" s="4" t="s">
        <v>427</v>
      </c>
    </row>
    <row r="36" spans="1:7" x14ac:dyDescent="0.15">
      <c r="A36" s="3" t="s">
        <v>358</v>
      </c>
      <c r="B36" s="10" t="s">
        <v>406</v>
      </c>
      <c r="C36" s="8">
        <v>117</v>
      </c>
      <c r="D36" s="9">
        <v>63281.296822938901</v>
      </c>
      <c r="E36" s="4">
        <v>0.51663177826120998</v>
      </c>
      <c r="F36" s="4">
        <v>0.38958775194015</v>
      </c>
      <c r="G36" s="4">
        <v>0.64367580458227003</v>
      </c>
    </row>
    <row r="37" spans="1:7" x14ac:dyDescent="0.15">
      <c r="A37" s="3" t="s">
        <v>358</v>
      </c>
      <c r="B37" s="10" t="s">
        <v>407</v>
      </c>
      <c r="C37" s="8">
        <v>84</v>
      </c>
      <c r="D37" s="9">
        <v>49240.541517007397</v>
      </c>
      <c r="E37" s="4">
        <v>0.38917952669397998</v>
      </c>
      <c r="F37" s="4">
        <v>0.23688006243066001</v>
      </c>
      <c r="G37" s="4">
        <v>0.54147899095730001</v>
      </c>
    </row>
    <row r="38" spans="1:7" x14ac:dyDescent="0.15">
      <c r="A38" s="3" t="s">
        <v>358</v>
      </c>
      <c r="B38" s="10" t="s">
        <v>408</v>
      </c>
      <c r="C38" s="8" t="s">
        <v>427</v>
      </c>
      <c r="D38" s="9" t="s">
        <v>427</v>
      </c>
      <c r="E38" s="4" t="s">
        <v>427</v>
      </c>
      <c r="F38" s="4" t="s">
        <v>427</v>
      </c>
      <c r="G38" s="4" t="s">
        <v>427</v>
      </c>
    </row>
    <row r="39" spans="1:7" x14ac:dyDescent="0.15">
      <c r="A39" s="3" t="s">
        <v>358</v>
      </c>
      <c r="B39" s="10" t="s">
        <v>409</v>
      </c>
      <c r="C39" s="8" t="s">
        <v>427</v>
      </c>
      <c r="D39" s="9" t="s">
        <v>427</v>
      </c>
      <c r="E39" s="4" t="s">
        <v>427</v>
      </c>
      <c r="F39" s="4" t="s">
        <v>427</v>
      </c>
      <c r="G39" s="4" t="s">
        <v>427</v>
      </c>
    </row>
    <row r="40" spans="1:7" x14ac:dyDescent="0.15">
      <c r="A40" s="3" t="s">
        <v>358</v>
      </c>
      <c r="B40" s="10" t="s">
        <v>464</v>
      </c>
      <c r="C40" s="8">
        <v>538</v>
      </c>
      <c r="D40" s="9">
        <v>397064.69326768297</v>
      </c>
      <c r="E40" s="4">
        <v>0.53591354238017996</v>
      </c>
      <c r="F40" s="4">
        <v>0.47616114084067002</v>
      </c>
      <c r="G40" s="4">
        <v>0.59566594391968997</v>
      </c>
    </row>
    <row r="41" spans="1:7" x14ac:dyDescent="0.15">
      <c r="A41" s="3" t="s">
        <v>683</v>
      </c>
      <c r="B41" s="10" t="s">
        <v>402</v>
      </c>
      <c r="C41" s="8">
        <v>59</v>
      </c>
      <c r="D41" s="9">
        <v>48365.882100509298</v>
      </c>
      <c r="E41" s="4">
        <v>0.6011612851814</v>
      </c>
      <c r="F41" s="4">
        <v>0.40956371185783003</v>
      </c>
      <c r="G41" s="4">
        <v>0.79275885850495997</v>
      </c>
    </row>
    <row r="42" spans="1:7" x14ac:dyDescent="0.15">
      <c r="A42" s="3" t="s">
        <v>358</v>
      </c>
      <c r="B42" s="10" t="s">
        <v>403</v>
      </c>
      <c r="C42" s="8">
        <v>75</v>
      </c>
      <c r="D42" s="9">
        <v>71461.528689708095</v>
      </c>
      <c r="E42" s="4">
        <v>0.57658750128469005</v>
      </c>
      <c r="F42" s="4">
        <v>0.43576776285896002</v>
      </c>
      <c r="G42" s="4">
        <v>0.71740723971040998</v>
      </c>
    </row>
    <row r="43" spans="1:7" x14ac:dyDescent="0.15">
      <c r="A43" s="3" t="s">
        <v>358</v>
      </c>
      <c r="B43" s="10" t="s">
        <v>404</v>
      </c>
      <c r="C43" s="8">
        <v>123</v>
      </c>
      <c r="D43" s="9">
        <v>107950.74057769201</v>
      </c>
      <c r="E43" s="4">
        <v>0.63398764563107002</v>
      </c>
      <c r="F43" s="4">
        <v>0.51452069727395</v>
      </c>
      <c r="G43" s="4">
        <v>0.75345459398819004</v>
      </c>
    </row>
    <row r="44" spans="1:7" x14ac:dyDescent="0.15">
      <c r="A44" s="3" t="s">
        <v>358</v>
      </c>
      <c r="B44" s="10" t="s">
        <v>405</v>
      </c>
      <c r="C44" s="8" t="s">
        <v>427</v>
      </c>
      <c r="D44" s="9" t="s">
        <v>427</v>
      </c>
      <c r="E44" s="4" t="s">
        <v>427</v>
      </c>
      <c r="F44" s="4" t="s">
        <v>427</v>
      </c>
      <c r="G44" s="4" t="s">
        <v>427</v>
      </c>
    </row>
    <row r="45" spans="1:7" x14ac:dyDescent="0.15">
      <c r="A45" s="3" t="s">
        <v>358</v>
      </c>
      <c r="B45" s="10" t="s">
        <v>406</v>
      </c>
      <c r="C45" s="8">
        <v>117</v>
      </c>
      <c r="D45" s="9">
        <v>78827.824362927</v>
      </c>
      <c r="E45" s="4">
        <v>0.64355443269486001</v>
      </c>
      <c r="F45" s="4">
        <v>0.51379206231133001</v>
      </c>
      <c r="G45" s="4">
        <v>0.77331680307839001</v>
      </c>
    </row>
    <row r="46" spans="1:7" x14ac:dyDescent="0.15">
      <c r="A46" s="3" t="s">
        <v>358</v>
      </c>
      <c r="B46" s="10" t="s">
        <v>407</v>
      </c>
      <c r="C46" s="8">
        <v>84</v>
      </c>
      <c r="D46" s="9">
        <v>87234.470916558304</v>
      </c>
      <c r="E46" s="4">
        <v>0.68946987699108997</v>
      </c>
      <c r="F46" s="4">
        <v>0.56595165817705995</v>
      </c>
      <c r="G46" s="4">
        <v>0.81298809580511</v>
      </c>
    </row>
    <row r="47" spans="1:7" x14ac:dyDescent="0.15">
      <c r="A47" s="3" t="s">
        <v>358</v>
      </c>
      <c r="B47" s="10" t="s">
        <v>408</v>
      </c>
      <c r="C47" s="8" t="s">
        <v>427</v>
      </c>
      <c r="D47" s="9" t="s">
        <v>427</v>
      </c>
      <c r="E47" s="4" t="s">
        <v>427</v>
      </c>
      <c r="F47" s="4" t="s">
        <v>427</v>
      </c>
      <c r="G47" s="4" t="s">
        <v>427</v>
      </c>
    </row>
    <row r="48" spans="1:7" x14ac:dyDescent="0.15">
      <c r="A48" s="3" t="s">
        <v>358</v>
      </c>
      <c r="B48" s="10" t="s">
        <v>409</v>
      </c>
      <c r="C48" s="8" t="s">
        <v>427</v>
      </c>
      <c r="D48" s="9" t="s">
        <v>427</v>
      </c>
      <c r="E48" s="4" t="s">
        <v>427</v>
      </c>
      <c r="F48" s="4" t="s">
        <v>427</v>
      </c>
      <c r="G48" s="4" t="s">
        <v>427</v>
      </c>
    </row>
    <row r="49" spans="1:7" x14ac:dyDescent="0.15">
      <c r="A49" s="3" t="s">
        <v>358</v>
      </c>
      <c r="B49" s="10" t="s">
        <v>464</v>
      </c>
      <c r="C49" s="8">
        <v>538</v>
      </c>
      <c r="D49" s="9">
        <v>464294.48972717201</v>
      </c>
      <c r="E49" s="4">
        <v>0.62665280725310002</v>
      </c>
      <c r="F49" s="4">
        <v>0.57171145611660001</v>
      </c>
      <c r="G49" s="4">
        <v>0.68159415838960002</v>
      </c>
    </row>
    <row r="50" spans="1:7" x14ac:dyDescent="0.15">
      <c r="A50" s="3" t="s">
        <v>684</v>
      </c>
      <c r="B50" s="10" t="s">
        <v>402</v>
      </c>
      <c r="C50" s="8">
        <v>59</v>
      </c>
      <c r="D50" s="9">
        <v>68669.900642098801</v>
      </c>
      <c r="E50" s="4">
        <v>0.85352905664980006</v>
      </c>
      <c r="F50" s="4">
        <v>0.73650285940433002</v>
      </c>
      <c r="G50" s="4">
        <v>0.97055525389525998</v>
      </c>
    </row>
    <row r="51" spans="1:7" x14ac:dyDescent="0.15">
      <c r="A51" s="3" t="s">
        <v>358</v>
      </c>
      <c r="B51" s="10" t="s">
        <v>403</v>
      </c>
      <c r="C51" s="8">
        <v>75</v>
      </c>
      <c r="D51" s="9">
        <v>89879.998512814505</v>
      </c>
      <c r="E51" s="4">
        <v>0.72519696553088997</v>
      </c>
      <c r="F51" s="4">
        <v>0.58797420939152001</v>
      </c>
      <c r="G51" s="4">
        <v>0.86241972167027003</v>
      </c>
    </row>
    <row r="52" spans="1:7" x14ac:dyDescent="0.15">
      <c r="A52" s="3" t="s">
        <v>358</v>
      </c>
      <c r="B52" s="10" t="s">
        <v>404</v>
      </c>
      <c r="C52" s="8">
        <v>123</v>
      </c>
      <c r="D52" s="9">
        <v>129121.368584007</v>
      </c>
      <c r="E52" s="4">
        <v>0.75832136056834998</v>
      </c>
      <c r="F52" s="4">
        <v>0.65100438130135996</v>
      </c>
      <c r="G52" s="4">
        <v>0.86563833983533001</v>
      </c>
    </row>
    <row r="53" spans="1:7" x14ac:dyDescent="0.15">
      <c r="A53" s="3" t="s">
        <v>358</v>
      </c>
      <c r="B53" s="10" t="s">
        <v>405</v>
      </c>
      <c r="C53" s="8" t="s">
        <v>427</v>
      </c>
      <c r="D53" s="9" t="s">
        <v>427</v>
      </c>
      <c r="E53" s="4" t="s">
        <v>427</v>
      </c>
      <c r="F53" s="4" t="s">
        <v>427</v>
      </c>
      <c r="G53" s="4" t="s">
        <v>427</v>
      </c>
    </row>
    <row r="54" spans="1:7" x14ac:dyDescent="0.15">
      <c r="A54" s="3" t="s">
        <v>358</v>
      </c>
      <c r="B54" s="10" t="s">
        <v>406</v>
      </c>
      <c r="C54" s="8">
        <v>117</v>
      </c>
      <c r="D54" s="9">
        <v>96006.041573650393</v>
      </c>
      <c r="E54" s="4">
        <v>0.78379828594212997</v>
      </c>
      <c r="F54" s="4">
        <v>0.69452663650207003</v>
      </c>
      <c r="G54" s="4">
        <v>0.87306993538220001</v>
      </c>
    </row>
    <row r="55" spans="1:7" x14ac:dyDescent="0.15">
      <c r="A55" s="3" t="s">
        <v>358</v>
      </c>
      <c r="B55" s="10" t="s">
        <v>407</v>
      </c>
      <c r="C55" s="8">
        <v>84</v>
      </c>
      <c r="D55" s="9">
        <v>97904.194425973605</v>
      </c>
      <c r="E55" s="4">
        <v>0.77379953335596996</v>
      </c>
      <c r="F55" s="4">
        <v>0.64164341095704003</v>
      </c>
      <c r="G55" s="4">
        <v>0.90595565575489001</v>
      </c>
    </row>
    <row r="56" spans="1:7" x14ac:dyDescent="0.15">
      <c r="A56" s="3" t="s">
        <v>358</v>
      </c>
      <c r="B56" s="10" t="s">
        <v>408</v>
      </c>
      <c r="C56" s="8" t="s">
        <v>427</v>
      </c>
      <c r="D56" s="9" t="s">
        <v>427</v>
      </c>
      <c r="E56" s="4" t="s">
        <v>427</v>
      </c>
      <c r="F56" s="4" t="s">
        <v>427</v>
      </c>
      <c r="G56" s="4" t="s">
        <v>427</v>
      </c>
    </row>
    <row r="57" spans="1:7" x14ac:dyDescent="0.15">
      <c r="A57" s="3" t="s">
        <v>358</v>
      </c>
      <c r="B57" s="10" t="s">
        <v>409</v>
      </c>
      <c r="C57" s="8" t="s">
        <v>427</v>
      </c>
      <c r="D57" s="9" t="s">
        <v>427</v>
      </c>
      <c r="E57" s="4" t="s">
        <v>427</v>
      </c>
      <c r="F57" s="4" t="s">
        <v>427</v>
      </c>
      <c r="G57" s="4" t="s">
        <v>427</v>
      </c>
    </row>
    <row r="58" spans="1:7" x14ac:dyDescent="0.15">
      <c r="A58" s="3" t="s">
        <v>358</v>
      </c>
      <c r="B58" s="10" t="s">
        <v>464</v>
      </c>
      <c r="C58" s="8">
        <v>538</v>
      </c>
      <c r="D58" s="9">
        <v>579076.41641099402</v>
      </c>
      <c r="E58" s="4">
        <v>0.78157262252077997</v>
      </c>
      <c r="F58" s="4">
        <v>0.73392231377478001</v>
      </c>
      <c r="G58" s="4">
        <v>0.82922293126679003</v>
      </c>
    </row>
    <row r="60" spans="1:7" x14ac:dyDescent="0.15">
      <c r="A60" s="34" t="s">
        <v>410</v>
      </c>
      <c r="B60" s="34"/>
      <c r="C60" s="34"/>
      <c r="D60" s="34"/>
      <c r="E60" s="34"/>
      <c r="F60" s="34"/>
      <c r="G60" s="34"/>
    </row>
    <row r="61" spans="1:7" x14ac:dyDescent="0.15">
      <c r="A61" s="34" t="s">
        <v>474</v>
      </c>
      <c r="B61" s="34"/>
      <c r="C61" s="34"/>
      <c r="D61" s="34"/>
      <c r="E61" s="34"/>
      <c r="F61" s="34"/>
      <c r="G61" s="34"/>
    </row>
    <row r="62" spans="1:7" x14ac:dyDescent="0.15">
      <c r="A62" s="34" t="s">
        <v>475</v>
      </c>
      <c r="B62" s="34"/>
      <c r="C62" s="34"/>
      <c r="D62" s="34"/>
      <c r="E62" s="34"/>
      <c r="F62" s="34"/>
      <c r="G62" s="34"/>
    </row>
    <row r="63" spans="1:7" x14ac:dyDescent="0.15">
      <c r="A63" s="34" t="s">
        <v>476</v>
      </c>
      <c r="B63" s="34"/>
      <c r="C63" s="34"/>
      <c r="D63" s="34"/>
      <c r="E63" s="34"/>
      <c r="F63" s="34"/>
      <c r="G63" s="34"/>
    </row>
    <row r="64" spans="1:7" x14ac:dyDescent="0.15">
      <c r="A64" s="30" t="s">
        <v>413</v>
      </c>
    </row>
  </sheetData>
  <mergeCells count="6">
    <mergeCell ref="A63:G63"/>
    <mergeCell ref="A1:G1"/>
    <mergeCell ref="A2:G2"/>
    <mergeCell ref="A60:G60"/>
    <mergeCell ref="A61:G61"/>
    <mergeCell ref="A62:G62"/>
  </mergeCells>
  <hyperlinks>
    <hyperlink ref="A64" location="'Table of Contents'!A1" display="Return to Table of Contents" xr:uid="{A82ADEE9-1D17-459B-BF14-007509CB207E}"/>
  </hyperlinks>
  <pageMargins left="0.05" right="0.05" top="0.5" bottom="0.5" header="0" footer="0"/>
  <pageSetup orientation="portrait" horizontalDpi="300" verticalDpi="300"/>
</worksheet>
</file>

<file path=xl/worksheets/sheet1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C00-000000000000}">
  <dimension ref="A1:G28"/>
  <sheetViews>
    <sheetView zoomScaleNormal="100" workbookViewId="0">
      <pane ySplit="4" topLeftCell="A16" activePane="bottomLeft" state="frozen"/>
      <selection activeCell="A65" sqref="A65"/>
      <selection pane="bottomLeft" activeCell="A28" sqref="A28"/>
    </sheetView>
  </sheetViews>
  <sheetFormatPr baseColWidth="10" defaultColWidth="10.83203125" defaultRowHeight="13" x14ac:dyDescent="0.15"/>
  <cols>
    <col min="1" max="1" width="57.5" bestFit="1" customWidth="1"/>
    <col min="2" max="2" width="50.1640625" bestFit="1" customWidth="1"/>
    <col min="3" max="3" width="7.5" bestFit="1" customWidth="1"/>
    <col min="4" max="4" width="10.5" bestFit="1" customWidth="1"/>
    <col min="5" max="5" width="7.5" bestFit="1" customWidth="1"/>
    <col min="6" max="7" width="6.5" bestFit="1" customWidth="1"/>
  </cols>
  <sheetData>
    <row r="1" spans="1:7" x14ac:dyDescent="0.15">
      <c r="A1" s="32" t="s">
        <v>695</v>
      </c>
      <c r="B1" s="33"/>
      <c r="C1" s="33"/>
      <c r="D1" s="33"/>
      <c r="E1" s="33"/>
      <c r="F1" s="33"/>
      <c r="G1" s="33"/>
    </row>
    <row r="2" spans="1:7" x14ac:dyDescent="0.15">
      <c r="A2" s="32" t="s">
        <v>696</v>
      </c>
      <c r="B2" s="33"/>
      <c r="C2" s="33"/>
      <c r="D2" s="33"/>
      <c r="E2" s="33"/>
      <c r="F2" s="33"/>
      <c r="G2" s="33"/>
    </row>
    <row r="4" spans="1:7" ht="42" x14ac:dyDescent="0.15">
      <c r="A4" s="1" t="s">
        <v>457</v>
      </c>
      <c r="B4" s="6" t="s">
        <v>600</v>
      </c>
      <c r="C4" s="2" t="s">
        <v>458</v>
      </c>
      <c r="D4" s="6" t="s">
        <v>459</v>
      </c>
      <c r="E4" s="6" t="s">
        <v>460</v>
      </c>
      <c r="F4" s="2" t="s">
        <v>461</v>
      </c>
      <c r="G4" s="2" t="s">
        <v>462</v>
      </c>
    </row>
    <row r="5" spans="1:7" x14ac:dyDescent="0.15">
      <c r="A5" s="3" t="s">
        <v>679</v>
      </c>
      <c r="B5" s="19" t="s">
        <v>601</v>
      </c>
      <c r="C5" s="8">
        <v>56</v>
      </c>
      <c r="D5" s="9">
        <v>48462.723887615903</v>
      </c>
      <c r="E5" s="4">
        <v>0.39619981353308997</v>
      </c>
      <c r="F5" s="4">
        <v>0.21309203176055999</v>
      </c>
      <c r="G5" s="4">
        <v>0.57930759530562004</v>
      </c>
    </row>
    <row r="6" spans="1:7" x14ac:dyDescent="0.15">
      <c r="A6" s="3" t="s">
        <v>358</v>
      </c>
      <c r="B6" s="19" t="s">
        <v>602</v>
      </c>
      <c r="C6" s="8">
        <v>557</v>
      </c>
      <c r="D6" s="9">
        <v>18751.306414807001</v>
      </c>
      <c r="E6" s="4">
        <v>2.5298496547660001E-2</v>
      </c>
      <c r="F6" s="4">
        <v>8.4315443156600008E-3</v>
      </c>
      <c r="G6" s="4">
        <v>4.2165448779659997E-2</v>
      </c>
    </row>
    <row r="7" spans="1:7" x14ac:dyDescent="0.15">
      <c r="A7" s="3" t="s">
        <v>358</v>
      </c>
      <c r="B7" s="19" t="s">
        <v>464</v>
      </c>
      <c r="C7" s="8">
        <v>613</v>
      </c>
      <c r="D7" s="9">
        <v>67214.030302422907</v>
      </c>
      <c r="E7" s="4">
        <v>7.7837142427990003E-2</v>
      </c>
      <c r="F7" s="4">
        <v>4.2131584846009998E-2</v>
      </c>
      <c r="G7" s="4">
        <v>0.11354270000996999</v>
      </c>
    </row>
    <row r="8" spans="1:7" x14ac:dyDescent="0.15">
      <c r="A8" s="3" t="s">
        <v>680</v>
      </c>
      <c r="B8" s="19" t="s">
        <v>601</v>
      </c>
      <c r="C8" s="8">
        <v>56</v>
      </c>
      <c r="D8" s="9">
        <v>45504.724005771997</v>
      </c>
      <c r="E8" s="4">
        <v>0.37201712408428</v>
      </c>
      <c r="F8" s="4">
        <v>0.20532136037498999</v>
      </c>
      <c r="G8" s="4">
        <v>0.53871288779356996</v>
      </c>
    </row>
    <row r="9" spans="1:7" x14ac:dyDescent="0.15">
      <c r="A9" s="3" t="s">
        <v>358</v>
      </c>
      <c r="B9" s="19" t="s">
        <v>602</v>
      </c>
      <c r="C9" s="8">
        <v>557</v>
      </c>
      <c r="D9" s="9">
        <v>700316.77026011096</v>
      </c>
      <c r="E9" s="4">
        <v>0.94483877564424001</v>
      </c>
      <c r="F9" s="4">
        <v>0.92304695206382004</v>
      </c>
      <c r="G9" s="4">
        <v>0.96663059922466998</v>
      </c>
    </row>
    <row r="10" spans="1:7" x14ac:dyDescent="0.15">
      <c r="A10" s="3" t="s">
        <v>358</v>
      </c>
      <c r="B10" s="19" t="s">
        <v>464</v>
      </c>
      <c r="C10" s="8">
        <v>613</v>
      </c>
      <c r="D10" s="9">
        <v>745821.49426588195</v>
      </c>
      <c r="E10" s="4">
        <v>0.86369785614441996</v>
      </c>
      <c r="F10" s="4">
        <v>0.82069410929858999</v>
      </c>
      <c r="G10" s="4">
        <v>0.90670160299025004</v>
      </c>
    </row>
    <row r="11" spans="1:7" x14ac:dyDescent="0.15">
      <c r="A11" s="3" t="s">
        <v>681</v>
      </c>
      <c r="B11" s="19" t="s">
        <v>601</v>
      </c>
      <c r="C11" s="8">
        <v>56</v>
      </c>
      <c r="D11" s="9">
        <v>28351.448361137602</v>
      </c>
      <c r="E11" s="4">
        <v>0.23178306238263</v>
      </c>
      <c r="F11" s="4">
        <v>7.1974025113919995E-2</v>
      </c>
      <c r="G11" s="4">
        <v>0.39159209965134001</v>
      </c>
    </row>
    <row r="12" spans="1:7" x14ac:dyDescent="0.15">
      <c r="A12" s="3" t="s">
        <v>358</v>
      </c>
      <c r="B12" s="19" t="s">
        <v>602</v>
      </c>
      <c r="C12" s="8">
        <v>557</v>
      </c>
      <c r="D12" s="9">
        <v>22134.325589526801</v>
      </c>
      <c r="E12" s="4">
        <v>2.986272780809E-2</v>
      </c>
      <c r="F12" s="4">
        <v>1.5897328190590001E-2</v>
      </c>
      <c r="G12" s="4">
        <v>4.3828127425590002E-2</v>
      </c>
    </row>
    <row r="13" spans="1:7" x14ac:dyDescent="0.15">
      <c r="A13" s="3" t="s">
        <v>358</v>
      </c>
      <c r="B13" s="19" t="s">
        <v>464</v>
      </c>
      <c r="C13" s="8">
        <v>613</v>
      </c>
      <c r="D13" s="9">
        <v>50485.773950664399</v>
      </c>
      <c r="E13" s="4">
        <v>5.8465001427590001E-2</v>
      </c>
      <c r="F13" s="4">
        <v>3.060477373793E-2</v>
      </c>
      <c r="G13" s="4">
        <v>8.6325229117250005E-2</v>
      </c>
    </row>
    <row r="14" spans="1:7" ht="15.5" customHeight="1" x14ac:dyDescent="0.15">
      <c r="A14" s="3" t="s">
        <v>682</v>
      </c>
      <c r="B14" s="19" t="s">
        <v>601</v>
      </c>
      <c r="C14" s="44" t="s">
        <v>642</v>
      </c>
      <c r="D14" s="45"/>
      <c r="E14" s="45"/>
      <c r="F14" s="45"/>
      <c r="G14" s="46"/>
    </row>
    <row r="15" spans="1:7" ht="12" customHeight="1" x14ac:dyDescent="0.15">
      <c r="A15" s="3" t="s">
        <v>358</v>
      </c>
      <c r="B15" s="19" t="s">
        <v>602</v>
      </c>
      <c r="C15" s="47"/>
      <c r="D15" s="48"/>
      <c r="E15" s="48"/>
      <c r="F15" s="48"/>
      <c r="G15" s="49"/>
    </row>
    <row r="16" spans="1:7" ht="12" customHeight="1" x14ac:dyDescent="0.15">
      <c r="A16" s="3" t="s">
        <v>358</v>
      </c>
      <c r="B16" s="19" t="s">
        <v>464</v>
      </c>
      <c r="C16" s="47"/>
      <c r="D16" s="48"/>
      <c r="E16" s="48"/>
      <c r="F16" s="48"/>
      <c r="G16" s="49"/>
    </row>
    <row r="17" spans="1:7" ht="12" customHeight="1" x14ac:dyDescent="0.15">
      <c r="A17" s="3" t="s">
        <v>683</v>
      </c>
      <c r="B17" s="19" t="s">
        <v>601</v>
      </c>
      <c r="C17" s="47"/>
      <c r="D17" s="48"/>
      <c r="E17" s="48"/>
      <c r="F17" s="48"/>
      <c r="G17" s="49"/>
    </row>
    <row r="18" spans="1:7" ht="12" customHeight="1" x14ac:dyDescent="0.15">
      <c r="A18" s="3" t="s">
        <v>358</v>
      </c>
      <c r="B18" s="19" t="s">
        <v>602</v>
      </c>
      <c r="C18" s="47"/>
      <c r="D18" s="48"/>
      <c r="E18" s="48"/>
      <c r="F18" s="48"/>
      <c r="G18" s="49"/>
    </row>
    <row r="19" spans="1:7" ht="12" customHeight="1" x14ac:dyDescent="0.15">
      <c r="A19" s="3" t="s">
        <v>358</v>
      </c>
      <c r="B19" s="19" t="s">
        <v>464</v>
      </c>
      <c r="C19" s="47"/>
      <c r="D19" s="48"/>
      <c r="E19" s="48"/>
      <c r="F19" s="48"/>
      <c r="G19" s="49"/>
    </row>
    <row r="20" spans="1:7" ht="12" customHeight="1" x14ac:dyDescent="0.15">
      <c r="A20" s="3" t="s">
        <v>684</v>
      </c>
      <c r="B20" s="19" t="s">
        <v>601</v>
      </c>
      <c r="C20" s="47"/>
      <c r="D20" s="48"/>
      <c r="E20" s="48"/>
      <c r="F20" s="48"/>
      <c r="G20" s="49"/>
    </row>
    <row r="21" spans="1:7" ht="12" customHeight="1" x14ac:dyDescent="0.15">
      <c r="A21" s="3" t="s">
        <v>358</v>
      </c>
      <c r="B21" s="19" t="s">
        <v>602</v>
      </c>
      <c r="C21" s="47"/>
      <c r="D21" s="48"/>
      <c r="E21" s="48"/>
      <c r="F21" s="48"/>
      <c r="G21" s="49"/>
    </row>
    <row r="22" spans="1:7" ht="12" customHeight="1" x14ac:dyDescent="0.15">
      <c r="A22" s="3" t="s">
        <v>358</v>
      </c>
      <c r="B22" s="19" t="s">
        <v>464</v>
      </c>
      <c r="C22" s="50"/>
      <c r="D22" s="51"/>
      <c r="E22" s="51"/>
      <c r="F22" s="51"/>
      <c r="G22" s="52"/>
    </row>
    <row r="24" spans="1:7" x14ac:dyDescent="0.15">
      <c r="A24" s="34" t="s">
        <v>410</v>
      </c>
      <c r="B24" s="34"/>
      <c r="C24" s="34"/>
      <c r="D24" s="34"/>
      <c r="E24" s="34"/>
      <c r="F24" s="34"/>
      <c r="G24" s="34"/>
    </row>
    <row r="25" spans="1:7" x14ac:dyDescent="0.15">
      <c r="A25" s="34" t="s">
        <v>474</v>
      </c>
      <c r="B25" s="34"/>
      <c r="C25" s="34"/>
      <c r="D25" s="34"/>
      <c r="E25" s="34"/>
      <c r="F25" s="34"/>
      <c r="G25" s="34"/>
    </row>
    <row r="26" spans="1:7" x14ac:dyDescent="0.15">
      <c r="A26" s="34" t="s">
        <v>475</v>
      </c>
      <c r="B26" s="34"/>
      <c r="C26" s="34"/>
      <c r="D26" s="34"/>
      <c r="E26" s="34"/>
      <c r="F26" s="34"/>
      <c r="G26" s="34"/>
    </row>
    <row r="27" spans="1:7" x14ac:dyDescent="0.15">
      <c r="A27" s="34" t="s">
        <v>476</v>
      </c>
      <c r="B27" s="34"/>
      <c r="C27" s="34"/>
      <c r="D27" s="34"/>
      <c r="E27" s="34"/>
      <c r="F27" s="34"/>
      <c r="G27" s="34"/>
    </row>
    <row r="28" spans="1:7" x14ac:dyDescent="0.15">
      <c r="A28" s="30" t="s">
        <v>413</v>
      </c>
    </row>
  </sheetData>
  <mergeCells count="7">
    <mergeCell ref="A27:G27"/>
    <mergeCell ref="A1:G1"/>
    <mergeCell ref="A2:G2"/>
    <mergeCell ref="A24:G24"/>
    <mergeCell ref="A25:G25"/>
    <mergeCell ref="A26:G26"/>
    <mergeCell ref="C14:G22"/>
  </mergeCells>
  <hyperlinks>
    <hyperlink ref="A28" location="'Table of Contents'!A1" display="Return to Table of Contents" xr:uid="{4AE6FF62-C610-43CC-805F-55C4EDA595DD}"/>
  </hyperlinks>
  <pageMargins left="0.05" right="0.05" top="0.5" bottom="0.5" header="0" footer="0"/>
  <pageSetup orientation="portrait" horizontalDpi="300" verticalDpi="300"/>
</worksheet>
</file>

<file path=xl/worksheets/sheet1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D00-000000000000}">
  <dimension ref="A1:G28"/>
  <sheetViews>
    <sheetView zoomScaleNormal="100" workbookViewId="0">
      <pane ySplit="4" topLeftCell="A17" activePane="bottomLeft" state="frozen"/>
      <selection activeCell="A33" sqref="A33"/>
      <selection pane="bottomLeft" activeCell="A28" sqref="A28"/>
    </sheetView>
  </sheetViews>
  <sheetFormatPr baseColWidth="10" defaultColWidth="10.83203125" defaultRowHeight="13" x14ac:dyDescent="0.15"/>
  <cols>
    <col min="1" max="1" width="57.5" bestFit="1" customWidth="1"/>
    <col min="2" max="2" width="23.83203125" customWidth="1"/>
    <col min="3" max="3" width="7.5" bestFit="1" customWidth="1"/>
    <col min="4" max="4" width="10.5" bestFit="1" customWidth="1"/>
    <col min="5" max="5" width="7.5" bestFit="1" customWidth="1"/>
    <col min="6" max="7" width="6.5" bestFit="1" customWidth="1"/>
  </cols>
  <sheetData>
    <row r="1" spans="1:7" x14ac:dyDescent="0.15">
      <c r="A1" s="32" t="s">
        <v>697</v>
      </c>
      <c r="B1" s="33"/>
      <c r="C1" s="33"/>
      <c r="D1" s="33"/>
      <c r="E1" s="33"/>
      <c r="F1" s="33"/>
      <c r="G1" s="33"/>
    </row>
    <row r="2" spans="1:7" x14ac:dyDescent="0.15">
      <c r="A2" s="32" t="s">
        <v>696</v>
      </c>
      <c r="B2" s="33"/>
      <c r="C2" s="33"/>
      <c r="D2" s="33"/>
      <c r="E2" s="33"/>
      <c r="F2" s="33"/>
      <c r="G2" s="33"/>
    </row>
    <row r="4" spans="1:7" ht="42" x14ac:dyDescent="0.15">
      <c r="A4" s="1" t="s">
        <v>457</v>
      </c>
      <c r="B4" s="6" t="s">
        <v>545</v>
      </c>
      <c r="C4" s="2" t="s">
        <v>458</v>
      </c>
      <c r="D4" s="6" t="s">
        <v>459</v>
      </c>
      <c r="E4" s="6" t="s">
        <v>460</v>
      </c>
      <c r="F4" s="2" t="s">
        <v>461</v>
      </c>
      <c r="G4" s="2" t="s">
        <v>462</v>
      </c>
    </row>
    <row r="5" spans="1:7" x14ac:dyDescent="0.15">
      <c r="A5" s="3" t="s">
        <v>679</v>
      </c>
      <c r="B5" s="17" t="s">
        <v>549</v>
      </c>
      <c r="C5" s="45" t="s">
        <v>585</v>
      </c>
      <c r="D5" s="45"/>
      <c r="E5" s="45"/>
      <c r="F5" s="45"/>
      <c r="G5" s="53"/>
    </row>
    <row r="6" spans="1:7" x14ac:dyDescent="0.15">
      <c r="A6" s="3" t="s">
        <v>358</v>
      </c>
      <c r="B6" s="17" t="s">
        <v>550</v>
      </c>
      <c r="C6" s="48"/>
      <c r="D6" s="48"/>
      <c r="E6" s="48"/>
      <c r="F6" s="48"/>
      <c r="G6" s="54"/>
    </row>
    <row r="7" spans="1:7" x14ac:dyDescent="0.15">
      <c r="A7" s="3" t="s">
        <v>358</v>
      </c>
      <c r="B7" s="17" t="s">
        <v>464</v>
      </c>
      <c r="C7" s="48"/>
      <c r="D7" s="48"/>
      <c r="E7" s="48"/>
      <c r="F7" s="48"/>
      <c r="G7" s="54"/>
    </row>
    <row r="8" spans="1:7" x14ac:dyDescent="0.15">
      <c r="A8" s="3" t="s">
        <v>680</v>
      </c>
      <c r="B8" s="17" t="s">
        <v>549</v>
      </c>
      <c r="C8" s="48"/>
      <c r="D8" s="48"/>
      <c r="E8" s="48"/>
      <c r="F8" s="48"/>
      <c r="G8" s="54"/>
    </row>
    <row r="9" spans="1:7" x14ac:dyDescent="0.15">
      <c r="A9" s="3" t="s">
        <v>358</v>
      </c>
      <c r="B9" s="17" t="s">
        <v>550</v>
      </c>
      <c r="C9" s="48"/>
      <c r="D9" s="48"/>
      <c r="E9" s="48"/>
      <c r="F9" s="48"/>
      <c r="G9" s="54"/>
    </row>
    <row r="10" spans="1:7" x14ac:dyDescent="0.15">
      <c r="A10" s="3" t="s">
        <v>358</v>
      </c>
      <c r="B10" s="17" t="s">
        <v>464</v>
      </c>
      <c r="C10" s="48"/>
      <c r="D10" s="48"/>
      <c r="E10" s="48"/>
      <c r="F10" s="48"/>
      <c r="G10" s="54"/>
    </row>
    <row r="11" spans="1:7" x14ac:dyDescent="0.15">
      <c r="A11" s="3" t="s">
        <v>681</v>
      </c>
      <c r="B11" s="17" t="s">
        <v>549</v>
      </c>
      <c r="C11" s="48"/>
      <c r="D11" s="48"/>
      <c r="E11" s="48"/>
      <c r="F11" s="48"/>
      <c r="G11" s="54"/>
    </row>
    <row r="12" spans="1:7" x14ac:dyDescent="0.15">
      <c r="A12" s="3" t="s">
        <v>358</v>
      </c>
      <c r="B12" s="17" t="s">
        <v>550</v>
      </c>
      <c r="C12" s="48"/>
      <c r="D12" s="48"/>
      <c r="E12" s="48"/>
      <c r="F12" s="48"/>
      <c r="G12" s="54"/>
    </row>
    <row r="13" spans="1:7" x14ac:dyDescent="0.15">
      <c r="A13" s="3" t="s">
        <v>358</v>
      </c>
      <c r="B13" s="17" t="s">
        <v>464</v>
      </c>
      <c r="C13" s="48"/>
      <c r="D13" s="48"/>
      <c r="E13" s="48"/>
      <c r="F13" s="48"/>
      <c r="G13" s="54"/>
    </row>
    <row r="14" spans="1:7" x14ac:dyDescent="0.15">
      <c r="A14" s="3" t="s">
        <v>682</v>
      </c>
      <c r="B14" s="17" t="s">
        <v>549</v>
      </c>
      <c r="C14" s="48"/>
      <c r="D14" s="48"/>
      <c r="E14" s="48"/>
      <c r="F14" s="48"/>
      <c r="G14" s="54"/>
    </row>
    <row r="15" spans="1:7" x14ac:dyDescent="0.15">
      <c r="A15" s="3" t="s">
        <v>358</v>
      </c>
      <c r="B15" s="17" t="s">
        <v>550</v>
      </c>
      <c r="C15" s="48"/>
      <c r="D15" s="48"/>
      <c r="E15" s="48"/>
      <c r="F15" s="48"/>
      <c r="G15" s="54"/>
    </row>
    <row r="16" spans="1:7" x14ac:dyDescent="0.15">
      <c r="A16" s="3" t="s">
        <v>358</v>
      </c>
      <c r="B16" s="17" t="s">
        <v>464</v>
      </c>
      <c r="C16" s="48"/>
      <c r="D16" s="48"/>
      <c r="E16" s="48"/>
      <c r="F16" s="48"/>
      <c r="G16" s="54"/>
    </row>
    <row r="17" spans="1:7" x14ac:dyDescent="0.15">
      <c r="A17" s="3" t="s">
        <v>683</v>
      </c>
      <c r="B17" s="17" t="s">
        <v>549</v>
      </c>
      <c r="C17" s="48"/>
      <c r="D17" s="48"/>
      <c r="E17" s="48"/>
      <c r="F17" s="48"/>
      <c r="G17" s="54"/>
    </row>
    <row r="18" spans="1:7" x14ac:dyDescent="0.15">
      <c r="A18" s="3" t="s">
        <v>358</v>
      </c>
      <c r="B18" s="17" t="s">
        <v>550</v>
      </c>
      <c r="C18" s="48"/>
      <c r="D18" s="48"/>
      <c r="E18" s="48"/>
      <c r="F18" s="48"/>
      <c r="G18" s="54"/>
    </row>
    <row r="19" spans="1:7" x14ac:dyDescent="0.15">
      <c r="A19" s="3" t="s">
        <v>358</v>
      </c>
      <c r="B19" s="17" t="s">
        <v>464</v>
      </c>
      <c r="C19" s="48"/>
      <c r="D19" s="48"/>
      <c r="E19" s="48"/>
      <c r="F19" s="48"/>
      <c r="G19" s="54"/>
    </row>
    <row r="20" spans="1:7" x14ac:dyDescent="0.15">
      <c r="A20" s="3" t="s">
        <v>684</v>
      </c>
      <c r="B20" s="17" t="s">
        <v>549</v>
      </c>
      <c r="C20" s="48"/>
      <c r="D20" s="48"/>
      <c r="E20" s="48"/>
      <c r="F20" s="48"/>
      <c r="G20" s="54"/>
    </row>
    <row r="21" spans="1:7" x14ac:dyDescent="0.15">
      <c r="A21" s="3" t="s">
        <v>358</v>
      </c>
      <c r="B21" s="17" t="s">
        <v>550</v>
      </c>
      <c r="C21" s="48"/>
      <c r="D21" s="48"/>
      <c r="E21" s="48"/>
      <c r="F21" s="48"/>
      <c r="G21" s="54"/>
    </row>
    <row r="22" spans="1:7" x14ac:dyDescent="0.15">
      <c r="A22" s="3" t="s">
        <v>358</v>
      </c>
      <c r="B22" s="17" t="s">
        <v>464</v>
      </c>
      <c r="C22" s="55"/>
      <c r="D22" s="55"/>
      <c r="E22" s="55"/>
      <c r="F22" s="55"/>
      <c r="G22" s="56"/>
    </row>
    <row r="24" spans="1:7" x14ac:dyDescent="0.15">
      <c r="A24" s="34" t="s">
        <v>410</v>
      </c>
      <c r="B24" s="34"/>
      <c r="C24" s="34"/>
      <c r="D24" s="34"/>
      <c r="E24" s="34"/>
      <c r="F24" s="34"/>
      <c r="G24" s="34"/>
    </row>
    <row r="25" spans="1:7" x14ac:dyDescent="0.15">
      <c r="A25" s="34" t="s">
        <v>474</v>
      </c>
      <c r="B25" s="34"/>
      <c r="C25" s="34"/>
      <c r="D25" s="34"/>
      <c r="E25" s="34"/>
      <c r="F25" s="34"/>
      <c r="G25" s="34"/>
    </row>
    <row r="26" spans="1:7" x14ac:dyDescent="0.15">
      <c r="A26" s="34" t="s">
        <v>475</v>
      </c>
      <c r="B26" s="34"/>
      <c r="C26" s="34"/>
      <c r="D26" s="34"/>
      <c r="E26" s="34"/>
      <c r="F26" s="34"/>
      <c r="G26" s="34"/>
    </row>
    <row r="27" spans="1:7" x14ac:dyDescent="0.15">
      <c r="A27" s="34" t="s">
        <v>476</v>
      </c>
      <c r="B27" s="34"/>
      <c r="C27" s="34"/>
      <c r="D27" s="34"/>
      <c r="E27" s="34"/>
      <c r="F27" s="34"/>
      <c r="G27" s="34"/>
    </row>
    <row r="28" spans="1:7" x14ac:dyDescent="0.15">
      <c r="A28" s="30" t="s">
        <v>413</v>
      </c>
    </row>
  </sheetData>
  <mergeCells count="7">
    <mergeCell ref="A27:G27"/>
    <mergeCell ref="A1:G1"/>
    <mergeCell ref="A2:G2"/>
    <mergeCell ref="A24:G24"/>
    <mergeCell ref="A25:G25"/>
    <mergeCell ref="A26:G26"/>
    <mergeCell ref="C5:G22"/>
  </mergeCells>
  <hyperlinks>
    <hyperlink ref="A28" location="'Table of Contents'!A1" display="Return to Table of Contents" xr:uid="{52861691-717B-4120-BCD3-57A10256BE8E}"/>
  </hyperlinks>
  <pageMargins left="0.05" right="0.05" top="0.5" bottom="0.5" header="0" footer="0"/>
  <pageSetup orientation="portrait" horizontalDpi="300" verticalDpi="300"/>
</worksheet>
</file>

<file path=xl/worksheets/sheet1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E00-000000000000}">
  <dimension ref="A1:G34"/>
  <sheetViews>
    <sheetView zoomScaleNormal="100" workbookViewId="0">
      <pane ySplit="4" topLeftCell="A26" activePane="bottomLeft" state="frozen"/>
      <selection activeCell="A33" sqref="A33"/>
      <selection pane="bottomLeft" activeCell="A34" sqref="A34"/>
    </sheetView>
  </sheetViews>
  <sheetFormatPr baseColWidth="10" defaultColWidth="10.83203125" defaultRowHeight="13" x14ac:dyDescent="0.15"/>
  <cols>
    <col min="1" max="1" width="57.5" bestFit="1" customWidth="1"/>
    <col min="2" max="2" width="22.6640625" bestFit="1" customWidth="1"/>
    <col min="3" max="3" width="7.5" bestFit="1" customWidth="1"/>
    <col min="4" max="4" width="10.5" bestFit="1" customWidth="1"/>
    <col min="5" max="5" width="7.5" bestFit="1" customWidth="1"/>
    <col min="6" max="7" width="6.5" bestFit="1" customWidth="1"/>
  </cols>
  <sheetData>
    <row r="1" spans="1:7" x14ac:dyDescent="0.15">
      <c r="A1" s="32" t="s">
        <v>698</v>
      </c>
      <c r="B1" s="33"/>
      <c r="C1" s="33"/>
      <c r="D1" s="33"/>
      <c r="E1" s="33"/>
      <c r="F1" s="33"/>
      <c r="G1" s="33"/>
    </row>
    <row r="2" spans="1:7" x14ac:dyDescent="0.15">
      <c r="A2" s="32" t="s">
        <v>699</v>
      </c>
      <c r="B2" s="33"/>
      <c r="C2" s="33"/>
      <c r="D2" s="33"/>
      <c r="E2" s="33"/>
      <c r="F2" s="33"/>
      <c r="G2" s="33"/>
    </row>
    <row r="4" spans="1:7" ht="42" x14ac:dyDescent="0.15">
      <c r="A4" s="1" t="s">
        <v>457</v>
      </c>
      <c r="B4" s="6" t="s">
        <v>489</v>
      </c>
      <c r="C4" s="2" t="s">
        <v>458</v>
      </c>
      <c r="D4" s="6" t="s">
        <v>459</v>
      </c>
      <c r="E4" s="6" t="s">
        <v>460</v>
      </c>
      <c r="F4" s="2" t="s">
        <v>461</v>
      </c>
      <c r="G4" s="2" t="s">
        <v>462</v>
      </c>
    </row>
    <row r="5" spans="1:7" x14ac:dyDescent="0.15">
      <c r="A5" s="3" t="s">
        <v>679</v>
      </c>
      <c r="B5" s="15" t="s">
        <v>378</v>
      </c>
      <c r="C5" s="8">
        <v>164</v>
      </c>
      <c r="D5" s="9">
        <v>13209.363293283999</v>
      </c>
      <c r="E5" s="4">
        <v>6.1662567614100001E-2</v>
      </c>
      <c r="F5" s="4">
        <v>0</v>
      </c>
      <c r="G5" s="4">
        <v>0.12832011954812</v>
      </c>
    </row>
    <row r="6" spans="1:7" x14ac:dyDescent="0.15">
      <c r="A6" s="3" t="s">
        <v>358</v>
      </c>
      <c r="B6" s="15" t="s">
        <v>379</v>
      </c>
      <c r="C6" s="8">
        <v>205</v>
      </c>
      <c r="D6" s="9">
        <v>25015.786005322199</v>
      </c>
      <c r="E6" s="4">
        <v>0.10527336791071</v>
      </c>
      <c r="F6" s="4">
        <v>2.4739214738669999E-2</v>
      </c>
      <c r="G6" s="4">
        <v>0.18580752108275</v>
      </c>
    </row>
    <row r="7" spans="1:7" x14ac:dyDescent="0.15">
      <c r="A7" s="3" t="s">
        <v>358</v>
      </c>
      <c r="B7" s="15" t="s">
        <v>380</v>
      </c>
      <c r="C7" s="8">
        <v>244</v>
      </c>
      <c r="D7" s="9">
        <v>28988.881003816801</v>
      </c>
      <c r="E7" s="4">
        <v>7.0417037363370003E-2</v>
      </c>
      <c r="F7" s="4">
        <v>2.3623785083000001E-2</v>
      </c>
      <c r="G7" s="4">
        <v>0.11721028964374</v>
      </c>
    </row>
    <row r="8" spans="1:7" x14ac:dyDescent="0.15">
      <c r="A8" s="3" t="s">
        <v>358</v>
      </c>
      <c r="B8" s="15" t="s">
        <v>464</v>
      </c>
      <c r="C8" s="8">
        <v>613</v>
      </c>
      <c r="D8" s="9">
        <v>67214.030302422907</v>
      </c>
      <c r="E8" s="4">
        <v>7.7837142427990003E-2</v>
      </c>
      <c r="F8" s="4">
        <v>4.2131584846009998E-2</v>
      </c>
      <c r="G8" s="4">
        <v>0.11354270000996999</v>
      </c>
    </row>
    <row r="9" spans="1:7" x14ac:dyDescent="0.15">
      <c r="A9" s="3" t="s">
        <v>680</v>
      </c>
      <c r="B9" s="15" t="s">
        <v>378</v>
      </c>
      <c r="C9" s="8">
        <v>164</v>
      </c>
      <c r="D9" s="9">
        <v>195118.110315661</v>
      </c>
      <c r="E9" s="4">
        <v>0.91082994713245002</v>
      </c>
      <c r="F9" s="4">
        <v>0.84217596845966003</v>
      </c>
      <c r="G9" s="4">
        <v>0.97948392580524002</v>
      </c>
    </row>
    <row r="10" spans="1:7" x14ac:dyDescent="0.15">
      <c r="A10" s="3" t="s">
        <v>358</v>
      </c>
      <c r="B10" s="15" t="s">
        <v>379</v>
      </c>
      <c r="C10" s="8">
        <v>205</v>
      </c>
      <c r="D10" s="9">
        <v>192414.886639431</v>
      </c>
      <c r="E10" s="4">
        <v>0.80973522672366005</v>
      </c>
      <c r="F10" s="4">
        <v>0.71964453385579996</v>
      </c>
      <c r="G10" s="4">
        <v>0.89982591959152003</v>
      </c>
    </row>
    <row r="11" spans="1:7" x14ac:dyDescent="0.15">
      <c r="A11" s="3" t="s">
        <v>358</v>
      </c>
      <c r="B11" s="15" t="s">
        <v>380</v>
      </c>
      <c r="C11" s="8">
        <v>244</v>
      </c>
      <c r="D11" s="9">
        <v>358288.49731079</v>
      </c>
      <c r="E11" s="4">
        <v>0.87032039969660002</v>
      </c>
      <c r="F11" s="4">
        <v>0.80626090369188996</v>
      </c>
      <c r="G11" s="4">
        <v>0.93437989570131996</v>
      </c>
    </row>
    <row r="12" spans="1:7" x14ac:dyDescent="0.15">
      <c r="A12" s="3" t="s">
        <v>358</v>
      </c>
      <c r="B12" s="15" t="s">
        <v>464</v>
      </c>
      <c r="C12" s="8">
        <v>613</v>
      </c>
      <c r="D12" s="9">
        <v>745821.49426588195</v>
      </c>
      <c r="E12" s="4">
        <v>0.86369785614441996</v>
      </c>
      <c r="F12" s="4">
        <v>0.82069410929858999</v>
      </c>
      <c r="G12" s="4">
        <v>0.90670160299025004</v>
      </c>
    </row>
    <row r="13" spans="1:7" x14ac:dyDescent="0.15">
      <c r="A13" s="3" t="s">
        <v>681</v>
      </c>
      <c r="B13" s="15" t="s">
        <v>378</v>
      </c>
      <c r="C13" s="8">
        <v>164</v>
      </c>
      <c r="D13" s="9">
        <v>5892.6570860853399</v>
      </c>
      <c r="E13" s="4">
        <v>2.7507485253449999E-2</v>
      </c>
      <c r="F13" s="4">
        <v>7.0108444605899998E-3</v>
      </c>
      <c r="G13" s="4">
        <v>4.8004126046309999E-2</v>
      </c>
    </row>
    <row r="14" spans="1:7" x14ac:dyDescent="0.15">
      <c r="A14" s="3" t="s">
        <v>358</v>
      </c>
      <c r="B14" s="15" t="s">
        <v>379</v>
      </c>
      <c r="C14" s="8">
        <v>205</v>
      </c>
      <c r="D14" s="9">
        <v>20196.245746803001</v>
      </c>
      <c r="E14" s="4">
        <v>8.4991405365630004E-2</v>
      </c>
      <c r="F14" s="4">
        <v>3.2624005472469998E-2</v>
      </c>
      <c r="G14" s="4">
        <v>0.13735880525880001</v>
      </c>
    </row>
    <row r="15" spans="1:7" x14ac:dyDescent="0.15">
      <c r="A15" s="3" t="s">
        <v>358</v>
      </c>
      <c r="B15" s="15" t="s">
        <v>380</v>
      </c>
      <c r="C15" s="8">
        <v>244</v>
      </c>
      <c r="D15" s="9">
        <v>24396.8711177761</v>
      </c>
      <c r="E15" s="4">
        <v>5.9262562940030003E-2</v>
      </c>
      <c r="F15" s="4">
        <v>1.084408196406E-2</v>
      </c>
      <c r="G15" s="4">
        <v>0.107681043916</v>
      </c>
    </row>
    <row r="16" spans="1:7" x14ac:dyDescent="0.15">
      <c r="A16" s="3" t="s">
        <v>358</v>
      </c>
      <c r="B16" s="15" t="s">
        <v>464</v>
      </c>
      <c r="C16" s="8">
        <v>613</v>
      </c>
      <c r="D16" s="9">
        <v>50485.773950664399</v>
      </c>
      <c r="E16" s="4">
        <v>5.8465001427590001E-2</v>
      </c>
      <c r="F16" s="4">
        <v>3.060477373793E-2</v>
      </c>
      <c r="G16" s="4">
        <v>8.6325229117250005E-2</v>
      </c>
    </row>
    <row r="17" spans="1:7" x14ac:dyDescent="0.15">
      <c r="A17" s="3" t="s">
        <v>682</v>
      </c>
      <c r="B17" s="15" t="s">
        <v>378</v>
      </c>
      <c r="C17" s="8">
        <v>144</v>
      </c>
      <c r="D17" s="9">
        <v>103012.34023878</v>
      </c>
      <c r="E17" s="4">
        <v>0.52893534295321998</v>
      </c>
      <c r="F17" s="4">
        <v>0.41620578431052002</v>
      </c>
      <c r="G17" s="4">
        <v>0.64166490159592005</v>
      </c>
    </row>
    <row r="18" spans="1:7" x14ac:dyDescent="0.15">
      <c r="A18" s="3" t="s">
        <v>358</v>
      </c>
      <c r="B18" s="15" t="s">
        <v>379</v>
      </c>
      <c r="C18" s="8">
        <v>181</v>
      </c>
      <c r="D18" s="9">
        <v>102679.811283395</v>
      </c>
      <c r="E18" s="4">
        <v>0.53889376122562005</v>
      </c>
      <c r="F18" s="4">
        <v>0.43850142047860002</v>
      </c>
      <c r="G18" s="4">
        <v>0.63928610197264002</v>
      </c>
    </row>
    <row r="19" spans="1:7" x14ac:dyDescent="0.15">
      <c r="A19" s="3" t="s">
        <v>358</v>
      </c>
      <c r="B19" s="15" t="s">
        <v>380</v>
      </c>
      <c r="C19" s="8">
        <v>213</v>
      </c>
      <c r="D19" s="9">
        <v>191372.54174550701</v>
      </c>
      <c r="E19" s="4">
        <v>0.53813835736738003</v>
      </c>
      <c r="F19" s="4">
        <v>0.44483635422644002</v>
      </c>
      <c r="G19" s="4">
        <v>0.63144036050830998</v>
      </c>
    </row>
    <row r="20" spans="1:7" x14ac:dyDescent="0.15">
      <c r="A20" s="3" t="s">
        <v>358</v>
      </c>
      <c r="B20" s="15" t="s">
        <v>464</v>
      </c>
      <c r="C20" s="8">
        <v>538</v>
      </c>
      <c r="D20" s="9">
        <v>397064.69326768297</v>
      </c>
      <c r="E20" s="4">
        <v>0.53591354238017996</v>
      </c>
      <c r="F20" s="4">
        <v>0.47616114084067002</v>
      </c>
      <c r="G20" s="4">
        <v>0.59566594391968997</v>
      </c>
    </row>
    <row r="21" spans="1:7" x14ac:dyDescent="0.15">
      <c r="A21" s="3" t="s">
        <v>683</v>
      </c>
      <c r="B21" s="15" t="s">
        <v>378</v>
      </c>
      <c r="C21" s="8">
        <v>144</v>
      </c>
      <c r="D21" s="9">
        <v>130343.987712706</v>
      </c>
      <c r="E21" s="4">
        <v>0.66927459062575001</v>
      </c>
      <c r="F21" s="4">
        <v>0.56378088195805998</v>
      </c>
      <c r="G21" s="4">
        <v>0.77476829929345004</v>
      </c>
    </row>
    <row r="22" spans="1:7" x14ac:dyDescent="0.15">
      <c r="A22" s="3" t="s">
        <v>358</v>
      </c>
      <c r="B22" s="15" t="s">
        <v>379</v>
      </c>
      <c r="C22" s="8">
        <v>181</v>
      </c>
      <c r="D22" s="9">
        <v>120353.58692625799</v>
      </c>
      <c r="E22" s="4">
        <v>0.63165091876414003</v>
      </c>
      <c r="F22" s="4">
        <v>0.53575109440704005</v>
      </c>
      <c r="G22" s="4">
        <v>0.72755074312125001</v>
      </c>
    </row>
    <row r="23" spans="1:7" x14ac:dyDescent="0.15">
      <c r="A23" s="3" t="s">
        <v>358</v>
      </c>
      <c r="B23" s="15" t="s">
        <v>380</v>
      </c>
      <c r="C23" s="8">
        <v>213</v>
      </c>
      <c r="D23" s="9">
        <v>213596.91508820801</v>
      </c>
      <c r="E23" s="4">
        <v>0.60063315236291004</v>
      </c>
      <c r="F23" s="4">
        <v>0.51322018030548999</v>
      </c>
      <c r="G23" s="4">
        <v>0.68804612442032997</v>
      </c>
    </row>
    <row r="24" spans="1:7" x14ac:dyDescent="0.15">
      <c r="A24" s="3" t="s">
        <v>358</v>
      </c>
      <c r="B24" s="15" t="s">
        <v>464</v>
      </c>
      <c r="C24" s="8">
        <v>538</v>
      </c>
      <c r="D24" s="9">
        <v>464294.48972717201</v>
      </c>
      <c r="E24" s="4">
        <v>0.62665280725310002</v>
      </c>
      <c r="F24" s="4">
        <v>0.57171145611660001</v>
      </c>
      <c r="G24" s="4">
        <v>0.68159415838960002</v>
      </c>
    </row>
    <row r="25" spans="1:7" x14ac:dyDescent="0.15">
      <c r="A25" s="3" t="s">
        <v>684</v>
      </c>
      <c r="B25" s="15" t="s">
        <v>378</v>
      </c>
      <c r="C25" s="8">
        <v>144</v>
      </c>
      <c r="D25" s="9">
        <v>147171.443424192</v>
      </c>
      <c r="E25" s="4">
        <v>0.75567818108058005</v>
      </c>
      <c r="F25" s="4">
        <v>0.65007505614466998</v>
      </c>
      <c r="G25" s="4">
        <v>0.86128130601649999</v>
      </c>
    </row>
    <row r="26" spans="1:7" x14ac:dyDescent="0.15">
      <c r="A26" s="3" t="s">
        <v>358</v>
      </c>
      <c r="B26" s="15" t="s">
        <v>379</v>
      </c>
      <c r="C26" s="8">
        <v>181</v>
      </c>
      <c r="D26" s="9">
        <v>145940.038703506</v>
      </c>
      <c r="E26" s="4">
        <v>0.76593612110642995</v>
      </c>
      <c r="F26" s="4">
        <v>0.67550389785430998</v>
      </c>
      <c r="G26" s="4">
        <v>0.85636834435856002</v>
      </c>
    </row>
    <row r="27" spans="1:7" x14ac:dyDescent="0.15">
      <c r="A27" s="3" t="s">
        <v>358</v>
      </c>
      <c r="B27" s="15" t="s">
        <v>380</v>
      </c>
      <c r="C27" s="8">
        <v>213</v>
      </c>
      <c r="D27" s="9">
        <v>285964.934283296</v>
      </c>
      <c r="E27" s="4">
        <v>0.80413155720388996</v>
      </c>
      <c r="F27" s="4">
        <v>0.73971218979152997</v>
      </c>
      <c r="G27" s="4">
        <v>0.86855092461626004</v>
      </c>
    </row>
    <row r="28" spans="1:7" x14ac:dyDescent="0.15">
      <c r="A28" s="3" t="s">
        <v>358</v>
      </c>
      <c r="B28" s="15" t="s">
        <v>464</v>
      </c>
      <c r="C28" s="8">
        <v>538</v>
      </c>
      <c r="D28" s="9">
        <v>579076.41641099402</v>
      </c>
      <c r="E28" s="4">
        <v>0.78157262252077997</v>
      </c>
      <c r="F28" s="4">
        <v>0.73392231377478001</v>
      </c>
      <c r="G28" s="4">
        <v>0.82922293126679003</v>
      </c>
    </row>
    <row r="30" spans="1:7" x14ac:dyDescent="0.15">
      <c r="A30" s="34" t="s">
        <v>410</v>
      </c>
      <c r="B30" s="34"/>
      <c r="C30" s="34"/>
      <c r="D30" s="34"/>
      <c r="E30" s="34"/>
      <c r="F30" s="34"/>
      <c r="G30" s="34"/>
    </row>
    <row r="31" spans="1:7" x14ac:dyDescent="0.15">
      <c r="A31" s="34" t="s">
        <v>474</v>
      </c>
      <c r="B31" s="34"/>
      <c r="C31" s="34"/>
      <c r="D31" s="34"/>
      <c r="E31" s="34"/>
      <c r="F31" s="34"/>
      <c r="G31" s="34"/>
    </row>
    <row r="32" spans="1:7" x14ac:dyDescent="0.15">
      <c r="A32" s="34" t="s">
        <v>475</v>
      </c>
      <c r="B32" s="34"/>
      <c r="C32" s="34"/>
      <c r="D32" s="34"/>
      <c r="E32" s="34"/>
      <c r="F32" s="34"/>
      <c r="G32" s="34"/>
    </row>
    <row r="33" spans="1:7" x14ac:dyDescent="0.15">
      <c r="A33" s="34" t="s">
        <v>476</v>
      </c>
      <c r="B33" s="34"/>
      <c r="C33" s="34"/>
      <c r="D33" s="34"/>
      <c r="E33" s="34"/>
      <c r="F33" s="34"/>
      <c r="G33" s="34"/>
    </row>
    <row r="34" spans="1:7" x14ac:dyDescent="0.15">
      <c r="A34" s="30" t="s">
        <v>413</v>
      </c>
    </row>
  </sheetData>
  <mergeCells count="6">
    <mergeCell ref="A33:G33"/>
    <mergeCell ref="A1:G1"/>
    <mergeCell ref="A2:G2"/>
    <mergeCell ref="A30:G30"/>
    <mergeCell ref="A31:G31"/>
    <mergeCell ref="A32:G32"/>
  </mergeCells>
  <hyperlinks>
    <hyperlink ref="A34" location="'Table of Contents'!A1" display="Return to Table of Contents" xr:uid="{00AC7A33-9E8B-4ED4-ACD4-10B9264EE7C6}"/>
  </hyperlinks>
  <pageMargins left="0.05" right="0.05" top="0.5" bottom="0.5" header="0" footer="0"/>
  <pageSetup orientation="portrait" horizontalDpi="300" verticalDpi="300"/>
</worksheet>
</file>

<file path=xl/worksheets/sheet1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F00-000000000000}">
  <dimension ref="A1:G27"/>
  <sheetViews>
    <sheetView zoomScaleNormal="100" workbookViewId="0">
      <pane ySplit="4" topLeftCell="A18" activePane="bottomLeft" state="frozen"/>
      <selection activeCell="A33" sqref="A33"/>
      <selection pane="bottomLeft" activeCell="A27" sqref="A27"/>
    </sheetView>
  </sheetViews>
  <sheetFormatPr baseColWidth="10" defaultColWidth="10.83203125" defaultRowHeight="13" x14ac:dyDescent="0.15"/>
  <cols>
    <col min="1" max="1" width="26.6640625" customWidth="1"/>
    <col min="2" max="2" width="24.6640625" bestFit="1" customWidth="1"/>
    <col min="3" max="3" width="7.5" bestFit="1" customWidth="1"/>
    <col min="4" max="4" width="10.83203125" bestFit="1" customWidth="1"/>
    <col min="5" max="5" width="8" bestFit="1" customWidth="1"/>
    <col min="6" max="6" width="6.83203125" bestFit="1" customWidth="1"/>
    <col min="7" max="7" width="6.83203125" customWidth="1"/>
  </cols>
  <sheetData>
    <row r="1" spans="1:7" x14ac:dyDescent="0.15">
      <c r="A1" s="32" t="s">
        <v>700</v>
      </c>
      <c r="B1" s="33"/>
      <c r="C1" s="33"/>
      <c r="D1" s="33"/>
      <c r="E1" s="33"/>
      <c r="F1" s="33"/>
      <c r="G1" s="33"/>
    </row>
    <row r="2" spans="1:7" x14ac:dyDescent="0.15">
      <c r="A2" s="32" t="s">
        <v>351</v>
      </c>
      <c r="B2" s="33"/>
      <c r="C2" s="33"/>
      <c r="D2" s="33"/>
      <c r="E2" s="33"/>
      <c r="F2" s="33"/>
      <c r="G2" s="33"/>
    </row>
    <row r="4" spans="1:7" ht="28" x14ac:dyDescent="0.15">
      <c r="A4" s="1" t="s">
        <v>457</v>
      </c>
      <c r="B4" s="6" t="s">
        <v>356</v>
      </c>
      <c r="C4" s="2" t="s">
        <v>458</v>
      </c>
      <c r="D4" s="6" t="s">
        <v>459</v>
      </c>
      <c r="E4" s="6" t="s">
        <v>460</v>
      </c>
      <c r="F4" s="2" t="s">
        <v>461</v>
      </c>
      <c r="G4" s="2" t="s">
        <v>462</v>
      </c>
    </row>
    <row r="5" spans="1:7" x14ac:dyDescent="0.15">
      <c r="A5" s="3" t="s">
        <v>701</v>
      </c>
      <c r="B5" s="7" t="s">
        <v>357</v>
      </c>
      <c r="C5" s="8">
        <v>666</v>
      </c>
      <c r="D5" s="9">
        <v>1124560.5542146901</v>
      </c>
      <c r="E5" s="4">
        <v>0.79540239014356995</v>
      </c>
      <c r="F5" s="4">
        <v>0.75418722160484997</v>
      </c>
      <c r="G5" s="4">
        <v>0.83661755868230003</v>
      </c>
    </row>
    <row r="6" spans="1:7" x14ac:dyDescent="0.15">
      <c r="A6" s="3" t="s">
        <v>358</v>
      </c>
      <c r="B6" s="7" t="s">
        <v>359</v>
      </c>
      <c r="C6" s="8">
        <v>3144</v>
      </c>
      <c r="D6" s="9">
        <v>3217247.8258095901</v>
      </c>
      <c r="E6" s="4">
        <v>0.79254088777131004</v>
      </c>
      <c r="F6" s="4">
        <v>0.77030394529418</v>
      </c>
      <c r="G6" s="4">
        <v>0.81477783024842998</v>
      </c>
    </row>
    <row r="7" spans="1:7" x14ac:dyDescent="0.15">
      <c r="A7" s="3" t="s">
        <v>358</v>
      </c>
      <c r="B7" s="7" t="s">
        <v>360</v>
      </c>
      <c r="C7" s="8">
        <v>1456</v>
      </c>
      <c r="D7" s="9">
        <v>892656.25244504295</v>
      </c>
      <c r="E7" s="4">
        <v>0.70235037157655</v>
      </c>
      <c r="F7" s="4">
        <v>0.66994662216509004</v>
      </c>
      <c r="G7" s="4">
        <v>0.73475412098800996</v>
      </c>
    </row>
    <row r="8" spans="1:7" x14ac:dyDescent="0.15">
      <c r="A8" s="3" t="s">
        <v>358</v>
      </c>
      <c r="B8" s="7" t="s">
        <v>464</v>
      </c>
      <c r="C8" s="8">
        <v>5266</v>
      </c>
      <c r="D8" s="9">
        <v>5234464.63246933</v>
      </c>
      <c r="E8" s="4">
        <v>0.77614418578438005</v>
      </c>
      <c r="F8" s="4">
        <v>0.75905963422416001</v>
      </c>
      <c r="G8" s="4">
        <v>0.79322873734459998</v>
      </c>
    </row>
    <row r="9" spans="1:7" x14ac:dyDescent="0.15">
      <c r="A9" s="3" t="s">
        <v>702</v>
      </c>
      <c r="B9" s="7" t="s">
        <v>357</v>
      </c>
      <c r="C9" s="8">
        <v>666</v>
      </c>
      <c r="D9" s="9">
        <v>214644.36141200201</v>
      </c>
      <c r="E9" s="4">
        <v>0.15181809237224</v>
      </c>
      <c r="F9" s="4">
        <v>0.11506852877474</v>
      </c>
      <c r="G9" s="4">
        <v>0.18856765596975</v>
      </c>
    </row>
    <row r="10" spans="1:7" x14ac:dyDescent="0.15">
      <c r="A10" s="3" t="s">
        <v>358</v>
      </c>
      <c r="B10" s="7" t="s">
        <v>359</v>
      </c>
      <c r="C10" s="8">
        <v>3144</v>
      </c>
      <c r="D10" s="9">
        <v>518278.05947328301</v>
      </c>
      <c r="E10" s="4">
        <v>0.12767327094672001</v>
      </c>
      <c r="F10" s="4">
        <v>0.10908912000091001</v>
      </c>
      <c r="G10" s="4">
        <v>0.14625742189254001</v>
      </c>
    </row>
    <row r="11" spans="1:7" x14ac:dyDescent="0.15">
      <c r="A11" s="3" t="s">
        <v>358</v>
      </c>
      <c r="B11" s="7" t="s">
        <v>360</v>
      </c>
      <c r="C11" s="8">
        <v>1456</v>
      </c>
      <c r="D11" s="9">
        <v>185606.73955027599</v>
      </c>
      <c r="E11" s="4">
        <v>0.14603713594475001</v>
      </c>
      <c r="F11" s="4">
        <v>0.12262704490303999</v>
      </c>
      <c r="G11" s="4">
        <v>0.16944722698647</v>
      </c>
    </row>
    <row r="12" spans="1:7" x14ac:dyDescent="0.15">
      <c r="A12" s="3" t="s">
        <v>358</v>
      </c>
      <c r="B12" s="7" t="s">
        <v>464</v>
      </c>
      <c r="C12" s="8">
        <v>5266</v>
      </c>
      <c r="D12" s="9">
        <v>918529.16043556097</v>
      </c>
      <c r="E12" s="4">
        <v>0.13619560306574</v>
      </c>
      <c r="F12" s="4">
        <v>0.12189713251176</v>
      </c>
      <c r="G12" s="4">
        <v>0.15049407361973</v>
      </c>
    </row>
    <row r="13" spans="1:7" x14ac:dyDescent="0.15">
      <c r="A13" s="3" t="s">
        <v>703</v>
      </c>
      <c r="B13" s="7" t="s">
        <v>357</v>
      </c>
      <c r="C13" s="8">
        <v>666</v>
      </c>
      <c r="D13" s="9">
        <v>37688.213801002697</v>
      </c>
      <c r="E13" s="4">
        <v>2.665689742114E-2</v>
      </c>
      <c r="F13" s="4">
        <v>1.088674456314E-2</v>
      </c>
      <c r="G13" s="4">
        <v>4.2427050279129998E-2</v>
      </c>
    </row>
    <row r="14" spans="1:7" x14ac:dyDescent="0.15">
      <c r="A14" s="3" t="s">
        <v>358</v>
      </c>
      <c r="B14" s="7" t="s">
        <v>359</v>
      </c>
      <c r="C14" s="8">
        <v>3144</v>
      </c>
      <c r="D14" s="9">
        <v>210115.134054083</v>
      </c>
      <c r="E14" s="4">
        <v>5.176002717027E-2</v>
      </c>
      <c r="F14" s="4">
        <v>3.9634165030299998E-2</v>
      </c>
      <c r="G14" s="4">
        <v>6.3885889310249994E-2</v>
      </c>
    </row>
    <row r="15" spans="1:7" x14ac:dyDescent="0.15">
      <c r="A15" s="3" t="s">
        <v>358</v>
      </c>
      <c r="B15" s="7" t="s">
        <v>360</v>
      </c>
      <c r="C15" s="8">
        <v>1456</v>
      </c>
      <c r="D15" s="9">
        <v>156718.43923619</v>
      </c>
      <c r="E15" s="4">
        <v>0.1233075483748</v>
      </c>
      <c r="F15" s="4">
        <v>0.10003907864691999</v>
      </c>
      <c r="G15" s="4">
        <v>0.14657601810269</v>
      </c>
    </row>
    <row r="16" spans="1:7" x14ac:dyDescent="0.15">
      <c r="A16" s="3" t="s">
        <v>358</v>
      </c>
      <c r="B16" s="7" t="s">
        <v>464</v>
      </c>
      <c r="C16" s="8">
        <v>5266</v>
      </c>
      <c r="D16" s="9">
        <v>404521.78709127603</v>
      </c>
      <c r="E16" s="4">
        <v>5.9980772651789999E-2</v>
      </c>
      <c r="F16" s="4">
        <v>5.0785806429929997E-2</v>
      </c>
      <c r="G16" s="4">
        <v>6.9175738873660006E-2</v>
      </c>
    </row>
    <row r="17" spans="1:7" x14ac:dyDescent="0.15">
      <c r="A17" s="3" t="s">
        <v>704</v>
      </c>
      <c r="B17" s="7" t="s">
        <v>357</v>
      </c>
      <c r="C17" s="8">
        <v>666</v>
      </c>
      <c r="D17" s="9">
        <v>36932.8385980034</v>
      </c>
      <c r="E17" s="4">
        <v>2.6122620063049998E-2</v>
      </c>
      <c r="F17" s="4">
        <v>8.1591454729E-3</v>
      </c>
      <c r="G17" s="4">
        <v>4.4086094653190001E-2</v>
      </c>
    </row>
    <row r="18" spans="1:7" x14ac:dyDescent="0.15">
      <c r="A18" s="3" t="s">
        <v>358</v>
      </c>
      <c r="B18" s="7" t="s">
        <v>359</v>
      </c>
      <c r="C18" s="8">
        <v>3144</v>
      </c>
      <c r="D18" s="9">
        <v>113768.24957379</v>
      </c>
      <c r="E18" s="4">
        <v>2.80258141117E-2</v>
      </c>
      <c r="F18" s="4">
        <v>1.923476832772E-2</v>
      </c>
      <c r="G18" s="4">
        <v>3.6816859895669997E-2</v>
      </c>
    </row>
    <row r="19" spans="1:7" x14ac:dyDescent="0.15">
      <c r="A19" s="3" t="s">
        <v>358</v>
      </c>
      <c r="B19" s="7" t="s">
        <v>360</v>
      </c>
      <c r="C19" s="8">
        <v>1456</v>
      </c>
      <c r="D19" s="9">
        <v>35974.331832043899</v>
      </c>
      <c r="E19" s="4">
        <v>2.8304944103899998E-2</v>
      </c>
      <c r="F19" s="4">
        <v>1.181881448922E-2</v>
      </c>
      <c r="G19" s="4">
        <v>4.4791073718590001E-2</v>
      </c>
    </row>
    <row r="20" spans="1:7" x14ac:dyDescent="0.15">
      <c r="A20" s="3" t="s">
        <v>358</v>
      </c>
      <c r="B20" s="7" t="s">
        <v>464</v>
      </c>
      <c r="C20" s="8">
        <v>5266</v>
      </c>
      <c r="D20" s="9">
        <v>186675.420003837</v>
      </c>
      <c r="E20" s="4">
        <v>2.7679438498080002E-2</v>
      </c>
      <c r="F20" s="4">
        <v>2.047364801149E-2</v>
      </c>
      <c r="G20" s="4">
        <v>3.4885228984680001E-2</v>
      </c>
    </row>
    <row r="22" spans="1:7" x14ac:dyDescent="0.15">
      <c r="A22" s="34" t="s">
        <v>410</v>
      </c>
      <c r="B22" s="34"/>
      <c r="C22" s="34"/>
      <c r="D22" s="34"/>
      <c r="E22" s="34"/>
      <c r="F22" s="34"/>
      <c r="G22" s="34"/>
    </row>
    <row r="23" spans="1:7" x14ac:dyDescent="0.15">
      <c r="A23" s="34" t="s">
        <v>474</v>
      </c>
      <c r="B23" s="34"/>
      <c r="C23" s="34"/>
      <c r="D23" s="34"/>
      <c r="E23" s="34"/>
      <c r="F23" s="34"/>
      <c r="G23" s="34"/>
    </row>
    <row r="24" spans="1:7" x14ac:dyDescent="0.15">
      <c r="A24" s="34" t="s">
        <v>475</v>
      </c>
      <c r="B24" s="34"/>
      <c r="C24" s="34"/>
      <c r="D24" s="34"/>
      <c r="E24" s="34"/>
      <c r="F24" s="34"/>
      <c r="G24" s="34"/>
    </row>
    <row r="25" spans="1:7" x14ac:dyDescent="0.15">
      <c r="A25" s="34" t="s">
        <v>476</v>
      </c>
      <c r="B25" s="34"/>
      <c r="C25" s="34"/>
      <c r="D25" s="34"/>
      <c r="E25" s="34"/>
      <c r="F25" s="34"/>
      <c r="G25" s="34"/>
    </row>
    <row r="26" spans="1:7" x14ac:dyDescent="0.15">
      <c r="A26" s="34" t="s">
        <v>477</v>
      </c>
      <c r="B26" s="34"/>
      <c r="C26" s="34"/>
      <c r="D26" s="34"/>
      <c r="E26" s="34"/>
      <c r="F26" s="34"/>
      <c r="G26" s="34"/>
    </row>
    <row r="27" spans="1:7" x14ac:dyDescent="0.15">
      <c r="A27" s="30" t="s">
        <v>413</v>
      </c>
    </row>
  </sheetData>
  <mergeCells count="7">
    <mergeCell ref="A25:G25"/>
    <mergeCell ref="A26:G26"/>
    <mergeCell ref="A1:G1"/>
    <mergeCell ref="A2:G2"/>
    <mergeCell ref="A22:G22"/>
    <mergeCell ref="A23:G23"/>
    <mergeCell ref="A24:G24"/>
  </mergeCells>
  <hyperlinks>
    <hyperlink ref="A27" location="'Table of Contents'!A1" display="Return to Table of Contents" xr:uid="{A9A890A4-C7F9-48F7-B391-0A73CBB17F37}"/>
  </hyperlinks>
  <pageMargins left="0.05" right="0.05" top="0.5" bottom="0.5" header="0" footer="0"/>
  <pageSetup orientation="portrait" horizontalDpi="300" verticalDpi="300"/>
</worksheet>
</file>

<file path=xl/worksheets/sheet1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000-000000000000}">
  <dimension ref="A1:G22"/>
  <sheetViews>
    <sheetView zoomScaleNormal="100" workbookViewId="0">
      <pane ySplit="4" topLeftCell="A13" activePane="bottomLeft" state="frozen"/>
      <selection activeCell="A33" sqref="A33"/>
      <selection pane="bottomLeft" activeCell="A22" sqref="A22"/>
    </sheetView>
  </sheetViews>
  <sheetFormatPr baseColWidth="10" defaultColWidth="10.1640625" defaultRowHeight="13" x14ac:dyDescent="0.15"/>
  <cols>
    <col min="1" max="1" width="36.33203125" customWidth="1"/>
    <col min="2" max="2" width="14.5" bestFit="1" customWidth="1"/>
    <col min="3" max="3" width="8" bestFit="1" customWidth="1"/>
    <col min="4" max="4" width="10.83203125" bestFit="1" customWidth="1"/>
    <col min="5" max="5" width="8" bestFit="1" customWidth="1"/>
    <col min="6" max="7" width="6.83203125" bestFit="1" customWidth="1"/>
  </cols>
  <sheetData>
    <row r="1" spans="1:7" x14ac:dyDescent="0.15">
      <c r="A1" s="32" t="s">
        <v>705</v>
      </c>
      <c r="B1" s="33"/>
      <c r="C1" s="33"/>
      <c r="D1" s="33"/>
      <c r="E1" s="33"/>
      <c r="F1" s="33"/>
      <c r="G1" s="33"/>
    </row>
    <row r="2" spans="1:7" x14ac:dyDescent="0.15">
      <c r="A2" s="32" t="s">
        <v>415</v>
      </c>
      <c r="B2" s="33"/>
      <c r="C2" s="33"/>
      <c r="D2" s="33"/>
      <c r="E2" s="33"/>
      <c r="F2" s="33"/>
      <c r="G2" s="33"/>
    </row>
    <row r="4" spans="1:7" ht="28" x14ac:dyDescent="0.15">
      <c r="A4" s="1" t="s">
        <v>457</v>
      </c>
      <c r="B4" s="6" t="s">
        <v>361</v>
      </c>
      <c r="C4" s="2" t="s">
        <v>458</v>
      </c>
      <c r="D4" s="6" t="s">
        <v>459</v>
      </c>
      <c r="E4" s="6" t="s">
        <v>460</v>
      </c>
      <c r="F4" s="2" t="s">
        <v>461</v>
      </c>
      <c r="G4" s="2" t="s">
        <v>462</v>
      </c>
    </row>
    <row r="5" spans="1:7" x14ac:dyDescent="0.15">
      <c r="A5" s="3" t="s">
        <v>701</v>
      </c>
      <c r="B5" s="10" t="s">
        <v>416</v>
      </c>
      <c r="C5" s="8">
        <v>2497</v>
      </c>
      <c r="D5" s="9">
        <v>2517223.6286695101</v>
      </c>
      <c r="E5" s="4">
        <v>0.76714688394109998</v>
      </c>
      <c r="F5" s="4">
        <v>0.74175591899010995</v>
      </c>
      <c r="G5" s="4">
        <v>0.79253784889209</v>
      </c>
    </row>
    <row r="6" spans="1:7" x14ac:dyDescent="0.15">
      <c r="A6" s="3" t="s">
        <v>358</v>
      </c>
      <c r="B6" s="10" t="s">
        <v>362</v>
      </c>
      <c r="C6" s="8">
        <v>2769</v>
      </c>
      <c r="D6" s="9">
        <v>2717241.0037998101</v>
      </c>
      <c r="E6" s="4">
        <v>0.78466957507060997</v>
      </c>
      <c r="F6" s="4">
        <v>0.76154594601336001</v>
      </c>
      <c r="G6" s="4">
        <v>0.80779320412787003</v>
      </c>
    </row>
    <row r="7" spans="1:7" x14ac:dyDescent="0.15">
      <c r="A7" s="3" t="s">
        <v>358</v>
      </c>
      <c r="B7" s="10" t="s">
        <v>464</v>
      </c>
      <c r="C7" s="8">
        <v>5266</v>
      </c>
      <c r="D7" s="9">
        <v>5234464.63246933</v>
      </c>
      <c r="E7" s="4">
        <v>0.77614418578438005</v>
      </c>
      <c r="F7" s="4">
        <v>0.75905963422415001</v>
      </c>
      <c r="G7" s="4">
        <v>0.79322873734459998</v>
      </c>
    </row>
    <row r="8" spans="1:7" x14ac:dyDescent="0.15">
      <c r="A8" s="3" t="s">
        <v>702</v>
      </c>
      <c r="B8" s="10" t="s">
        <v>416</v>
      </c>
      <c r="C8" s="8">
        <v>2497</v>
      </c>
      <c r="D8" s="9">
        <v>424319.70902318897</v>
      </c>
      <c r="E8" s="4">
        <v>0.12931530550744</v>
      </c>
      <c r="F8" s="4">
        <v>0.10893157874305</v>
      </c>
      <c r="G8" s="4">
        <v>0.14969903227181999</v>
      </c>
    </row>
    <row r="9" spans="1:7" x14ac:dyDescent="0.15">
      <c r="A9" s="3" t="s">
        <v>358</v>
      </c>
      <c r="B9" s="10" t="s">
        <v>362</v>
      </c>
      <c r="C9" s="8">
        <v>2769</v>
      </c>
      <c r="D9" s="9">
        <v>494209.45141237101</v>
      </c>
      <c r="E9" s="4">
        <v>0.14271502590065999</v>
      </c>
      <c r="F9" s="4">
        <v>0.12258553983553</v>
      </c>
      <c r="G9" s="4">
        <v>0.16284451196579</v>
      </c>
    </row>
    <row r="10" spans="1:7" x14ac:dyDescent="0.15">
      <c r="A10" s="3" t="s">
        <v>358</v>
      </c>
      <c r="B10" s="10" t="s">
        <v>464</v>
      </c>
      <c r="C10" s="8">
        <v>5266</v>
      </c>
      <c r="D10" s="9">
        <v>918529.16043556097</v>
      </c>
      <c r="E10" s="4">
        <v>0.13619560306574</v>
      </c>
      <c r="F10" s="4">
        <v>0.12189713251176</v>
      </c>
      <c r="G10" s="4">
        <v>0.15049407361973</v>
      </c>
    </row>
    <row r="11" spans="1:7" x14ac:dyDescent="0.15">
      <c r="A11" s="3" t="s">
        <v>703</v>
      </c>
      <c r="B11" s="10" t="s">
        <v>416</v>
      </c>
      <c r="C11" s="8">
        <v>2497</v>
      </c>
      <c r="D11" s="9">
        <v>221380.68597522299</v>
      </c>
      <c r="E11" s="4">
        <v>6.7467785331569996E-2</v>
      </c>
      <c r="F11" s="4">
        <v>5.2953706521649997E-2</v>
      </c>
      <c r="G11" s="4">
        <v>8.1981864141499994E-2</v>
      </c>
    </row>
    <row r="12" spans="1:7" x14ac:dyDescent="0.15">
      <c r="A12" s="3" t="s">
        <v>358</v>
      </c>
      <c r="B12" s="10" t="s">
        <v>362</v>
      </c>
      <c r="C12" s="8">
        <v>2769</v>
      </c>
      <c r="D12" s="9">
        <v>183141.101116053</v>
      </c>
      <c r="E12" s="4">
        <v>5.288645717834E-2</v>
      </c>
      <c r="F12" s="4">
        <v>4.1432244978920001E-2</v>
      </c>
      <c r="G12" s="4">
        <v>6.4340669377769999E-2</v>
      </c>
    </row>
    <row r="13" spans="1:7" x14ac:dyDescent="0.15">
      <c r="A13" s="3" t="s">
        <v>358</v>
      </c>
      <c r="B13" s="10" t="s">
        <v>464</v>
      </c>
      <c r="C13" s="8">
        <v>5266</v>
      </c>
      <c r="D13" s="9">
        <v>404521.78709127603</v>
      </c>
      <c r="E13" s="4">
        <v>5.9980772651789999E-2</v>
      </c>
      <c r="F13" s="4">
        <v>5.0785806429929997E-2</v>
      </c>
      <c r="G13" s="4">
        <v>6.9175738873660006E-2</v>
      </c>
    </row>
    <row r="14" spans="1:7" x14ac:dyDescent="0.15">
      <c r="A14" s="3" t="s">
        <v>704</v>
      </c>
      <c r="B14" s="10" t="s">
        <v>416</v>
      </c>
      <c r="C14" s="8">
        <v>2497</v>
      </c>
      <c r="D14" s="9">
        <v>118355.847714289</v>
      </c>
      <c r="E14" s="4">
        <v>3.6070025219890001E-2</v>
      </c>
      <c r="F14" s="4">
        <v>2.3963882788149999E-2</v>
      </c>
      <c r="G14" s="4">
        <v>4.8176167651639998E-2</v>
      </c>
    </row>
    <row r="15" spans="1:7" x14ac:dyDescent="0.15">
      <c r="A15" s="3" t="s">
        <v>358</v>
      </c>
      <c r="B15" s="10" t="s">
        <v>362</v>
      </c>
      <c r="C15" s="8">
        <v>2769</v>
      </c>
      <c r="D15" s="9">
        <v>68319.572289547606</v>
      </c>
      <c r="E15" s="4">
        <v>1.9728941850379999E-2</v>
      </c>
      <c r="F15" s="4">
        <v>1.1659638323449999E-2</v>
      </c>
      <c r="G15" s="4">
        <v>2.7798245377320001E-2</v>
      </c>
    </row>
    <row r="16" spans="1:7" x14ac:dyDescent="0.15">
      <c r="A16" s="3" t="s">
        <v>358</v>
      </c>
      <c r="B16" s="10" t="s">
        <v>464</v>
      </c>
      <c r="C16" s="8">
        <v>5266</v>
      </c>
      <c r="D16" s="9">
        <v>186675.420003837</v>
      </c>
      <c r="E16" s="4">
        <v>2.7679438498080002E-2</v>
      </c>
      <c r="F16" s="4">
        <v>2.047364801149E-2</v>
      </c>
      <c r="G16" s="4">
        <v>3.4885228984680001E-2</v>
      </c>
    </row>
    <row r="18" spans="1:7" x14ac:dyDescent="0.15">
      <c r="A18" s="34" t="s">
        <v>410</v>
      </c>
      <c r="B18" s="34"/>
      <c r="C18" s="34"/>
      <c r="D18" s="34"/>
      <c r="E18" s="34"/>
      <c r="F18" s="34"/>
      <c r="G18" s="34"/>
    </row>
    <row r="19" spans="1:7" x14ac:dyDescent="0.15">
      <c r="A19" s="34" t="s">
        <v>474</v>
      </c>
      <c r="B19" s="34"/>
      <c r="C19" s="34"/>
      <c r="D19" s="34"/>
      <c r="E19" s="34"/>
      <c r="F19" s="34"/>
      <c r="G19" s="34"/>
    </row>
    <row r="20" spans="1:7" x14ac:dyDescent="0.15">
      <c r="A20" s="34" t="s">
        <v>475</v>
      </c>
      <c r="B20" s="34"/>
      <c r="C20" s="34"/>
      <c r="D20" s="34"/>
      <c r="E20" s="34"/>
      <c r="F20" s="34"/>
      <c r="G20" s="34"/>
    </row>
    <row r="21" spans="1:7" x14ac:dyDescent="0.15">
      <c r="A21" s="34" t="s">
        <v>476</v>
      </c>
      <c r="B21" s="34"/>
      <c r="C21" s="34"/>
      <c r="D21" s="34"/>
      <c r="E21" s="34"/>
      <c r="F21" s="34"/>
      <c r="G21" s="34"/>
    </row>
    <row r="22" spans="1:7" x14ac:dyDescent="0.15">
      <c r="A22" s="30" t="s">
        <v>413</v>
      </c>
    </row>
  </sheetData>
  <mergeCells count="6">
    <mergeCell ref="A21:G21"/>
    <mergeCell ref="A1:G1"/>
    <mergeCell ref="A2:G2"/>
    <mergeCell ref="A18:G18"/>
    <mergeCell ref="A19:G19"/>
    <mergeCell ref="A20:G20"/>
  </mergeCells>
  <hyperlinks>
    <hyperlink ref="A22" location="'Table of Contents'!A1" display="Return to Table of Contents" xr:uid="{FD67E41C-1B4F-4765-ABF1-5708DD57A1A0}"/>
  </hyperlinks>
  <pageMargins left="0.05" right="0.05" top="0.5" bottom="0.5" header="0" footer="0"/>
  <pageSetup orientation="portrait" horizontalDpi="300" verticalDpi="300"/>
</worksheet>
</file>

<file path=xl/worksheets/sheet1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100-000000000000}">
  <dimension ref="A1:G34"/>
  <sheetViews>
    <sheetView zoomScaleNormal="100" workbookViewId="0">
      <pane ySplit="4" topLeftCell="A24" activePane="bottomLeft" state="frozen"/>
      <selection activeCell="A33" sqref="A33"/>
      <selection pane="bottomLeft" activeCell="A34" sqref="A34"/>
    </sheetView>
  </sheetViews>
  <sheetFormatPr baseColWidth="10" defaultColWidth="10.83203125" defaultRowHeight="13" x14ac:dyDescent="0.15"/>
  <cols>
    <col min="1" max="1" width="19.5" bestFit="1" customWidth="1"/>
    <col min="2" max="2" width="32.5" bestFit="1" customWidth="1"/>
    <col min="3" max="3" width="7.5" bestFit="1" customWidth="1"/>
    <col min="4" max="4" width="10.83203125" bestFit="1" customWidth="1"/>
    <col min="5" max="5" width="8" bestFit="1" customWidth="1"/>
    <col min="6" max="7" width="6.83203125" bestFit="1" customWidth="1"/>
  </cols>
  <sheetData>
    <row r="1" spans="1:7" x14ac:dyDescent="0.15">
      <c r="A1" s="32" t="s">
        <v>706</v>
      </c>
      <c r="B1" s="33"/>
      <c r="C1" s="33"/>
      <c r="D1" s="33"/>
      <c r="E1" s="33"/>
      <c r="F1" s="33"/>
      <c r="G1" s="33"/>
    </row>
    <row r="2" spans="1:7" x14ac:dyDescent="0.15">
      <c r="A2" s="32" t="s">
        <v>418</v>
      </c>
      <c r="B2" s="33"/>
      <c r="C2" s="33"/>
      <c r="D2" s="33"/>
      <c r="E2" s="33"/>
      <c r="F2" s="33"/>
      <c r="G2" s="33"/>
    </row>
    <row r="4" spans="1:7" ht="28" x14ac:dyDescent="0.15">
      <c r="A4" s="1" t="s">
        <v>457</v>
      </c>
      <c r="B4" s="6" t="s">
        <v>480</v>
      </c>
      <c r="C4" s="2" t="s">
        <v>458</v>
      </c>
      <c r="D4" s="6" t="s">
        <v>459</v>
      </c>
      <c r="E4" s="6" t="s">
        <v>460</v>
      </c>
      <c r="F4" s="2" t="s">
        <v>461</v>
      </c>
      <c r="G4" s="2" t="s">
        <v>462</v>
      </c>
    </row>
    <row r="5" spans="1:7" x14ac:dyDescent="0.15">
      <c r="A5" s="3" t="s">
        <v>701</v>
      </c>
      <c r="B5" s="11" t="s">
        <v>364</v>
      </c>
      <c r="C5" s="8">
        <v>4050</v>
      </c>
      <c r="D5" s="9">
        <v>3611695.9288904499</v>
      </c>
      <c r="E5" s="4">
        <v>0.78154308768364</v>
      </c>
      <c r="F5" s="4">
        <v>0.76193476106169999</v>
      </c>
      <c r="G5" s="4">
        <v>0.80115141430559</v>
      </c>
    </row>
    <row r="6" spans="1:7" x14ac:dyDescent="0.15">
      <c r="A6" s="3" t="s">
        <v>358</v>
      </c>
      <c r="B6" s="11" t="s">
        <v>365</v>
      </c>
      <c r="C6" s="8">
        <v>270</v>
      </c>
      <c r="D6" s="9">
        <v>292047.90254373202</v>
      </c>
      <c r="E6" s="4">
        <v>0.72330469784175</v>
      </c>
      <c r="F6" s="4">
        <v>0.64342945381716998</v>
      </c>
      <c r="G6" s="4">
        <v>0.80317994186633002</v>
      </c>
    </row>
    <row r="7" spans="1:7" x14ac:dyDescent="0.15">
      <c r="A7" s="3" t="s">
        <v>358</v>
      </c>
      <c r="B7" s="11" t="s">
        <v>366</v>
      </c>
      <c r="C7" s="8">
        <v>301</v>
      </c>
      <c r="D7" s="9">
        <v>391375.52483034402</v>
      </c>
      <c r="E7" s="4">
        <v>0.82552775194493999</v>
      </c>
      <c r="F7" s="4">
        <v>0.76182794519924002</v>
      </c>
      <c r="G7" s="4">
        <v>0.88922755869062997</v>
      </c>
    </row>
    <row r="8" spans="1:7" x14ac:dyDescent="0.15">
      <c r="A8" s="3" t="s">
        <v>358</v>
      </c>
      <c r="B8" s="11" t="s">
        <v>367</v>
      </c>
      <c r="C8" s="8">
        <v>157</v>
      </c>
      <c r="D8" s="9">
        <v>313584.81258448301</v>
      </c>
      <c r="E8" s="4">
        <v>0.80145488526398001</v>
      </c>
      <c r="F8" s="4">
        <v>0.72237697019687996</v>
      </c>
      <c r="G8" s="4">
        <v>0.88053280033109005</v>
      </c>
    </row>
    <row r="9" spans="1:7" x14ac:dyDescent="0.15">
      <c r="A9" s="3" t="s">
        <v>358</v>
      </c>
      <c r="B9" s="11" t="s">
        <v>368</v>
      </c>
      <c r="C9" s="8">
        <v>488</v>
      </c>
      <c r="D9" s="9">
        <v>625760.46362031705</v>
      </c>
      <c r="E9" s="4">
        <v>0.73289138761563</v>
      </c>
      <c r="F9" s="4">
        <v>0.67816217033062998</v>
      </c>
      <c r="G9" s="4">
        <v>0.78762060490064001</v>
      </c>
    </row>
    <row r="10" spans="1:7" x14ac:dyDescent="0.15">
      <c r="A10" s="3" t="s">
        <v>358</v>
      </c>
      <c r="B10" s="11" t="s">
        <v>464</v>
      </c>
      <c r="C10" s="8">
        <v>5266</v>
      </c>
      <c r="D10" s="9">
        <v>5234464.63246933</v>
      </c>
      <c r="E10" s="4">
        <v>0.77614418578438005</v>
      </c>
      <c r="F10" s="4">
        <v>0.75905963422415001</v>
      </c>
      <c r="G10" s="4">
        <v>0.79322873734459998</v>
      </c>
    </row>
    <row r="11" spans="1:7" x14ac:dyDescent="0.15">
      <c r="A11" s="3" t="s">
        <v>702</v>
      </c>
      <c r="B11" s="11" t="s">
        <v>364</v>
      </c>
      <c r="C11" s="8">
        <v>4050</v>
      </c>
      <c r="D11" s="9">
        <v>629959.40641364397</v>
      </c>
      <c r="E11" s="4">
        <v>0.13631834719683</v>
      </c>
      <c r="F11" s="4">
        <v>0.11939383904704</v>
      </c>
      <c r="G11" s="4">
        <v>0.15324285534663001</v>
      </c>
    </row>
    <row r="12" spans="1:7" x14ac:dyDescent="0.15">
      <c r="A12" s="3" t="s">
        <v>358</v>
      </c>
      <c r="B12" s="11" t="s">
        <v>365</v>
      </c>
      <c r="C12" s="8">
        <v>270</v>
      </c>
      <c r="D12" s="9">
        <v>70990.668730570003</v>
      </c>
      <c r="E12" s="4">
        <v>0.17582007522913001</v>
      </c>
      <c r="F12" s="4">
        <v>0.10737512964860001</v>
      </c>
      <c r="G12" s="4">
        <v>0.24426502080966001</v>
      </c>
    </row>
    <row r="13" spans="1:7" x14ac:dyDescent="0.15">
      <c r="A13" s="3" t="s">
        <v>358</v>
      </c>
      <c r="B13" s="11" t="s">
        <v>366</v>
      </c>
      <c r="C13" s="8">
        <v>301</v>
      </c>
      <c r="D13" s="9">
        <v>68137.958312603601</v>
      </c>
      <c r="E13" s="4">
        <v>0.1437232835965</v>
      </c>
      <c r="F13" s="4">
        <v>8.0921536258659998E-2</v>
      </c>
      <c r="G13" s="4">
        <v>0.20652503093433999</v>
      </c>
    </row>
    <row r="14" spans="1:7" x14ac:dyDescent="0.15">
      <c r="A14" s="3" t="s">
        <v>358</v>
      </c>
      <c r="B14" s="11" t="s">
        <v>367</v>
      </c>
      <c r="C14" s="8">
        <v>157</v>
      </c>
      <c r="D14" s="9">
        <v>44192.254111501301</v>
      </c>
      <c r="E14" s="4">
        <v>0.11294583323913</v>
      </c>
      <c r="F14" s="4">
        <v>5.369046008627E-2</v>
      </c>
      <c r="G14" s="4">
        <v>0.17220120639198</v>
      </c>
    </row>
    <row r="15" spans="1:7" x14ac:dyDescent="0.15">
      <c r="A15" s="3" t="s">
        <v>358</v>
      </c>
      <c r="B15" s="11" t="s">
        <v>368</v>
      </c>
      <c r="C15" s="8">
        <v>488</v>
      </c>
      <c r="D15" s="9">
        <v>105248.872867242</v>
      </c>
      <c r="E15" s="4">
        <v>0.12326760312465999</v>
      </c>
      <c r="F15" s="4">
        <v>8.6336327688420006E-2</v>
      </c>
      <c r="G15" s="4">
        <v>0.16019887856091</v>
      </c>
    </row>
    <row r="16" spans="1:7" x14ac:dyDescent="0.15">
      <c r="A16" s="3" t="s">
        <v>358</v>
      </c>
      <c r="B16" s="11" t="s">
        <v>464</v>
      </c>
      <c r="C16" s="8">
        <v>5266</v>
      </c>
      <c r="D16" s="9">
        <v>918529.16043556097</v>
      </c>
      <c r="E16" s="4">
        <v>0.13619560306574</v>
      </c>
      <c r="F16" s="4">
        <v>0.12189713251176</v>
      </c>
      <c r="G16" s="4">
        <v>0.15049407361973</v>
      </c>
    </row>
    <row r="17" spans="1:7" x14ac:dyDescent="0.15">
      <c r="A17" s="3" t="s">
        <v>703</v>
      </c>
      <c r="B17" s="11" t="s">
        <v>364</v>
      </c>
      <c r="C17" s="8">
        <v>4050</v>
      </c>
      <c r="D17" s="9">
        <v>265988.85741179698</v>
      </c>
      <c r="E17" s="4">
        <v>5.7557933171560001E-2</v>
      </c>
      <c r="F17" s="4">
        <v>4.7682633158350002E-2</v>
      </c>
      <c r="G17" s="4">
        <v>6.743323318477E-2</v>
      </c>
    </row>
    <row r="18" spans="1:7" x14ac:dyDescent="0.15">
      <c r="A18" s="3" t="s">
        <v>358</v>
      </c>
      <c r="B18" s="11" t="s">
        <v>365</v>
      </c>
      <c r="C18" s="8">
        <v>270</v>
      </c>
      <c r="D18" s="9">
        <v>27113.802699242799</v>
      </c>
      <c r="E18" s="4">
        <v>6.7151794955209995E-2</v>
      </c>
      <c r="F18" s="4">
        <v>2.524630804301E-2</v>
      </c>
      <c r="G18" s="4">
        <v>0.10905728186742</v>
      </c>
    </row>
    <row r="19" spans="1:7" x14ac:dyDescent="0.15">
      <c r="A19" s="3" t="s">
        <v>358</v>
      </c>
      <c r="B19" s="11" t="s">
        <v>366</v>
      </c>
      <c r="C19" s="8">
        <v>301</v>
      </c>
      <c r="D19" s="9">
        <v>7534.6228750740702</v>
      </c>
      <c r="E19" s="4">
        <v>1.589276765968E-2</v>
      </c>
      <c r="F19" s="4">
        <v>3.8323971604700001E-3</v>
      </c>
      <c r="G19" s="4">
        <v>2.7953138158879998E-2</v>
      </c>
    </row>
    <row r="20" spans="1:7" x14ac:dyDescent="0.15">
      <c r="A20" s="3" t="s">
        <v>358</v>
      </c>
      <c r="B20" s="11" t="s">
        <v>367</v>
      </c>
      <c r="C20" s="8">
        <v>157</v>
      </c>
      <c r="D20" s="9">
        <v>26582.115772284</v>
      </c>
      <c r="E20" s="4">
        <v>6.7938132496800002E-2</v>
      </c>
      <c r="F20" s="4">
        <v>1.6767752573370001E-2</v>
      </c>
      <c r="G20" s="4">
        <v>0.11910851242023</v>
      </c>
    </row>
    <row r="21" spans="1:7" x14ac:dyDescent="0.15">
      <c r="A21" s="3" t="s">
        <v>358</v>
      </c>
      <c r="B21" s="11" t="s">
        <v>368</v>
      </c>
      <c r="C21" s="8">
        <v>488</v>
      </c>
      <c r="D21" s="9">
        <v>77302.388332878094</v>
      </c>
      <c r="E21" s="4">
        <v>9.0536647719019994E-2</v>
      </c>
      <c r="F21" s="4">
        <v>5.3347198816049997E-2</v>
      </c>
      <c r="G21" s="4">
        <v>0.12772609662199999</v>
      </c>
    </row>
    <row r="22" spans="1:7" x14ac:dyDescent="0.15">
      <c r="A22" s="3" t="s">
        <v>358</v>
      </c>
      <c r="B22" s="11" t="s">
        <v>464</v>
      </c>
      <c r="C22" s="8">
        <v>5266</v>
      </c>
      <c r="D22" s="9">
        <v>404521.78709127603</v>
      </c>
      <c r="E22" s="4">
        <v>5.9980772651789999E-2</v>
      </c>
      <c r="F22" s="4">
        <v>5.0785806429929997E-2</v>
      </c>
      <c r="G22" s="4">
        <v>6.9175738873660006E-2</v>
      </c>
    </row>
    <row r="23" spans="1:7" x14ac:dyDescent="0.15">
      <c r="A23" s="3" t="s">
        <v>704</v>
      </c>
      <c r="B23" s="11" t="s">
        <v>364</v>
      </c>
      <c r="C23" s="8">
        <v>4050</v>
      </c>
      <c r="D23" s="9">
        <v>113592.928828972</v>
      </c>
      <c r="E23" s="4">
        <v>2.458063194797E-2</v>
      </c>
      <c r="F23" s="4">
        <v>1.6814312480789999E-2</v>
      </c>
      <c r="G23" s="4">
        <v>3.2346951415139998E-2</v>
      </c>
    </row>
    <row r="24" spans="1:7" x14ac:dyDescent="0.15">
      <c r="A24" s="3" t="s">
        <v>358</v>
      </c>
      <c r="B24" s="11" t="s">
        <v>365</v>
      </c>
      <c r="C24" s="8">
        <v>270</v>
      </c>
      <c r="D24" s="9">
        <v>13616.4711828134</v>
      </c>
      <c r="E24" s="4">
        <v>3.3723431973909999E-2</v>
      </c>
      <c r="F24" s="4">
        <v>0</v>
      </c>
      <c r="G24" s="4">
        <v>6.8532297654889995E-2</v>
      </c>
    </row>
    <row r="25" spans="1:7" x14ac:dyDescent="0.15">
      <c r="A25" s="3" t="s">
        <v>358</v>
      </c>
      <c r="B25" s="11" t="s">
        <v>366</v>
      </c>
      <c r="C25" s="8">
        <v>301</v>
      </c>
      <c r="D25" s="9">
        <v>7043.1936484838498</v>
      </c>
      <c r="E25" s="4">
        <v>1.4856196798880001E-2</v>
      </c>
      <c r="F25" s="4">
        <v>4.45989620431E-3</v>
      </c>
      <c r="G25" s="4">
        <v>2.5252497393459999E-2</v>
      </c>
    </row>
    <row r="26" spans="1:7" x14ac:dyDescent="0.15">
      <c r="A26" s="3" t="s">
        <v>358</v>
      </c>
      <c r="B26" s="11" t="s">
        <v>367</v>
      </c>
      <c r="C26" s="8">
        <v>157</v>
      </c>
      <c r="D26" s="9">
        <v>6910.2680650503999</v>
      </c>
      <c r="E26" s="4">
        <v>1.7661149000089998E-2</v>
      </c>
      <c r="F26" s="4">
        <v>0</v>
      </c>
      <c r="G26" s="4">
        <v>4.9030834818610002E-2</v>
      </c>
    </row>
    <row r="27" spans="1:7" x14ac:dyDescent="0.15">
      <c r="A27" s="3" t="s">
        <v>358</v>
      </c>
      <c r="B27" s="11" t="s">
        <v>368</v>
      </c>
      <c r="C27" s="8">
        <v>488</v>
      </c>
      <c r="D27" s="9">
        <v>45512.558278517303</v>
      </c>
      <c r="E27" s="4">
        <v>5.3304361540680002E-2</v>
      </c>
      <c r="F27" s="4">
        <v>2.261941539038E-2</v>
      </c>
      <c r="G27" s="4">
        <v>8.3989307690979995E-2</v>
      </c>
    </row>
    <row r="28" spans="1:7" x14ac:dyDescent="0.15">
      <c r="A28" s="3" t="s">
        <v>358</v>
      </c>
      <c r="B28" s="11" t="s">
        <v>464</v>
      </c>
      <c r="C28" s="8">
        <v>5266</v>
      </c>
      <c r="D28" s="9">
        <v>186675.420003837</v>
      </c>
      <c r="E28" s="4">
        <v>2.7679438498080002E-2</v>
      </c>
      <c r="F28" s="4">
        <v>2.047364801149E-2</v>
      </c>
      <c r="G28" s="4">
        <v>3.4885228984680001E-2</v>
      </c>
    </row>
    <row r="30" spans="1:7" x14ac:dyDescent="0.15">
      <c r="A30" s="34" t="s">
        <v>410</v>
      </c>
      <c r="B30" s="34"/>
      <c r="C30" s="34"/>
      <c r="D30" s="34"/>
      <c r="E30" s="34"/>
      <c r="F30" s="34"/>
      <c r="G30" s="34"/>
    </row>
    <row r="31" spans="1:7" x14ac:dyDescent="0.15">
      <c r="A31" s="34" t="s">
        <v>474</v>
      </c>
      <c r="B31" s="34"/>
      <c r="C31" s="34"/>
      <c r="D31" s="34"/>
      <c r="E31" s="34"/>
      <c r="F31" s="34"/>
      <c r="G31" s="34"/>
    </row>
    <row r="32" spans="1:7" x14ac:dyDescent="0.15">
      <c r="A32" s="34" t="s">
        <v>475</v>
      </c>
      <c r="B32" s="34"/>
      <c r="C32" s="34"/>
      <c r="D32" s="34"/>
      <c r="E32" s="34"/>
      <c r="F32" s="34"/>
      <c r="G32" s="34"/>
    </row>
    <row r="33" spans="1:7" x14ac:dyDescent="0.15">
      <c r="A33" s="34" t="s">
        <v>476</v>
      </c>
      <c r="B33" s="34"/>
      <c r="C33" s="34"/>
      <c r="D33" s="34"/>
      <c r="E33" s="34"/>
      <c r="F33" s="34"/>
      <c r="G33" s="34"/>
    </row>
    <row r="34" spans="1:7" x14ac:dyDescent="0.15">
      <c r="A34" s="30" t="s">
        <v>413</v>
      </c>
    </row>
  </sheetData>
  <mergeCells count="6">
    <mergeCell ref="A33:G33"/>
    <mergeCell ref="A1:G1"/>
    <mergeCell ref="A2:G2"/>
    <mergeCell ref="A30:G30"/>
    <mergeCell ref="A31:G31"/>
    <mergeCell ref="A32:G32"/>
  </mergeCells>
  <hyperlinks>
    <hyperlink ref="A34" location="'Table of Contents'!A1" display="Return to Table of Contents" xr:uid="{D0347190-4C96-48C7-8C71-20C3B6D0B818}"/>
  </hyperlinks>
  <pageMargins left="0.05" right="0.05" top="0.5" bottom="0.5" header="0" footer="0"/>
  <pageSetup orientation="portrait" horizontalDpi="300" verticalDpi="300"/>
</worksheet>
</file>

<file path=xl/worksheets/sheet1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200-000000000000}">
  <dimension ref="A1:G22"/>
  <sheetViews>
    <sheetView zoomScaleNormal="100" workbookViewId="0">
      <pane ySplit="4" topLeftCell="A14" activePane="bottomLeft" state="frozen"/>
      <selection activeCell="A33" sqref="A33"/>
      <selection pane="bottomLeft" activeCell="A22" sqref="A22"/>
    </sheetView>
  </sheetViews>
  <sheetFormatPr baseColWidth="10" defaultColWidth="10.83203125" defaultRowHeight="13" x14ac:dyDescent="0.15"/>
  <cols>
    <col min="1" max="1" width="18.5" bestFit="1" customWidth="1"/>
    <col min="2" max="2" width="55.5" bestFit="1" customWidth="1"/>
    <col min="3" max="3" width="7.5" bestFit="1" customWidth="1"/>
    <col min="4" max="4" width="10.5" bestFit="1" customWidth="1"/>
    <col min="5" max="5" width="7.5" bestFit="1" customWidth="1"/>
    <col min="6" max="7" width="6.5" bestFit="1" customWidth="1"/>
  </cols>
  <sheetData>
    <row r="1" spans="1:7" x14ac:dyDescent="0.15">
      <c r="A1" s="32" t="s">
        <v>707</v>
      </c>
      <c r="B1" s="33"/>
      <c r="C1" s="33"/>
      <c r="D1" s="33"/>
      <c r="E1" s="33"/>
      <c r="F1" s="33"/>
      <c r="G1" s="33"/>
    </row>
    <row r="2" spans="1:7" x14ac:dyDescent="0.15">
      <c r="A2" s="32" t="s">
        <v>424</v>
      </c>
      <c r="B2" s="33"/>
      <c r="C2" s="33"/>
      <c r="D2" s="33"/>
      <c r="E2" s="33"/>
      <c r="F2" s="33"/>
      <c r="G2" s="33"/>
    </row>
    <row r="4" spans="1:7" ht="42" x14ac:dyDescent="0.15">
      <c r="A4" s="1" t="s">
        <v>457</v>
      </c>
      <c r="B4" s="6" t="s">
        <v>594</v>
      </c>
      <c r="C4" s="2" t="s">
        <v>458</v>
      </c>
      <c r="D4" s="6" t="s">
        <v>459</v>
      </c>
      <c r="E4" s="6" t="s">
        <v>460</v>
      </c>
      <c r="F4" s="2" t="s">
        <v>461</v>
      </c>
      <c r="G4" s="2" t="s">
        <v>462</v>
      </c>
    </row>
    <row r="5" spans="1:7" x14ac:dyDescent="0.15">
      <c r="A5" s="3" t="s">
        <v>701</v>
      </c>
      <c r="B5" s="18" t="s">
        <v>595</v>
      </c>
      <c r="C5" s="8">
        <v>3264</v>
      </c>
      <c r="D5" s="9">
        <v>3344112.7320127198</v>
      </c>
      <c r="E5" s="4">
        <v>0.82182920702117002</v>
      </c>
      <c r="F5" s="4">
        <v>0.80167876040007002</v>
      </c>
      <c r="G5" s="4">
        <v>0.84197965364228</v>
      </c>
    </row>
    <row r="6" spans="1:7" x14ac:dyDescent="0.15">
      <c r="A6" s="3" t="s">
        <v>358</v>
      </c>
      <c r="B6" s="18" t="s">
        <v>596</v>
      </c>
      <c r="C6" s="8">
        <v>2002</v>
      </c>
      <c r="D6" s="9">
        <v>1890351.9004566099</v>
      </c>
      <c r="E6" s="4">
        <v>0.70665198091277004</v>
      </c>
      <c r="F6" s="4">
        <v>0.67677824307961998</v>
      </c>
      <c r="G6" s="4">
        <v>0.73652571874591999</v>
      </c>
    </row>
    <row r="7" spans="1:7" x14ac:dyDescent="0.15">
      <c r="A7" s="3" t="s">
        <v>358</v>
      </c>
      <c r="B7" s="18" t="s">
        <v>464</v>
      </c>
      <c r="C7" s="8">
        <v>5266</v>
      </c>
      <c r="D7" s="9">
        <v>5234464.63246933</v>
      </c>
      <c r="E7" s="4">
        <v>0.77614418578438005</v>
      </c>
      <c r="F7" s="4">
        <v>0.75905963422415001</v>
      </c>
      <c r="G7" s="4">
        <v>0.79322873734459998</v>
      </c>
    </row>
    <row r="8" spans="1:7" x14ac:dyDescent="0.15">
      <c r="A8" s="3" t="s">
        <v>702</v>
      </c>
      <c r="B8" s="18" t="s">
        <v>595</v>
      </c>
      <c r="C8" s="8">
        <v>3264</v>
      </c>
      <c r="D8" s="9">
        <v>419788.49268019502</v>
      </c>
      <c r="E8" s="4">
        <v>0.10316471713211001</v>
      </c>
      <c r="F8" s="4">
        <v>8.7247046141159995E-2</v>
      </c>
      <c r="G8" s="4">
        <v>0.11908238812306</v>
      </c>
    </row>
    <row r="9" spans="1:7" x14ac:dyDescent="0.15">
      <c r="A9" s="3" t="s">
        <v>358</v>
      </c>
      <c r="B9" s="18" t="s">
        <v>596</v>
      </c>
      <c r="C9" s="8">
        <v>2002</v>
      </c>
      <c r="D9" s="9">
        <v>498740.66775536601</v>
      </c>
      <c r="E9" s="4">
        <v>0.18643940355547001</v>
      </c>
      <c r="F9" s="4">
        <v>0.16012190275511001</v>
      </c>
      <c r="G9" s="4">
        <v>0.21275690435583999</v>
      </c>
    </row>
    <row r="10" spans="1:7" x14ac:dyDescent="0.15">
      <c r="A10" s="3" t="s">
        <v>358</v>
      </c>
      <c r="B10" s="18" t="s">
        <v>464</v>
      </c>
      <c r="C10" s="8">
        <v>5266</v>
      </c>
      <c r="D10" s="9">
        <v>918529.16043556097</v>
      </c>
      <c r="E10" s="4">
        <v>0.13619560306574</v>
      </c>
      <c r="F10" s="4">
        <v>0.12189713251176</v>
      </c>
      <c r="G10" s="4">
        <v>0.15049407361973</v>
      </c>
    </row>
    <row r="11" spans="1:7" x14ac:dyDescent="0.15">
      <c r="A11" s="3" t="s">
        <v>703</v>
      </c>
      <c r="B11" s="18" t="s">
        <v>595</v>
      </c>
      <c r="C11" s="8">
        <v>3264</v>
      </c>
      <c r="D11" s="9">
        <v>203126.47611262099</v>
      </c>
      <c r="E11" s="4">
        <v>4.9919151705199998E-2</v>
      </c>
      <c r="F11" s="4">
        <v>3.813613395294E-2</v>
      </c>
      <c r="G11" s="4">
        <v>6.1702169457460002E-2</v>
      </c>
    </row>
    <row r="12" spans="1:7" x14ac:dyDescent="0.15">
      <c r="A12" s="3" t="s">
        <v>358</v>
      </c>
      <c r="B12" s="18" t="s">
        <v>596</v>
      </c>
      <c r="C12" s="8">
        <v>2002</v>
      </c>
      <c r="D12" s="9">
        <v>201395.310978655</v>
      </c>
      <c r="E12" s="4">
        <v>7.5285662640500003E-2</v>
      </c>
      <c r="F12" s="4">
        <v>6.0563861537470003E-2</v>
      </c>
      <c r="G12" s="4">
        <v>9.0007463743540003E-2</v>
      </c>
    </row>
    <row r="13" spans="1:7" x14ac:dyDescent="0.15">
      <c r="A13" s="3" t="s">
        <v>358</v>
      </c>
      <c r="B13" s="18" t="s">
        <v>464</v>
      </c>
      <c r="C13" s="8">
        <v>5266</v>
      </c>
      <c r="D13" s="9">
        <v>404521.78709127603</v>
      </c>
      <c r="E13" s="4">
        <v>5.9980772651789999E-2</v>
      </c>
      <c r="F13" s="4">
        <v>5.0785806429929997E-2</v>
      </c>
      <c r="G13" s="4">
        <v>6.9175738873660006E-2</v>
      </c>
    </row>
    <row r="14" spans="1:7" x14ac:dyDescent="0.15">
      <c r="A14" s="3" t="s">
        <v>704</v>
      </c>
      <c r="B14" s="18" t="s">
        <v>595</v>
      </c>
      <c r="C14" s="8">
        <v>3264</v>
      </c>
      <c r="D14" s="9">
        <v>102081.432141793</v>
      </c>
      <c r="E14" s="4">
        <v>2.5086924141510002E-2</v>
      </c>
      <c r="F14" s="4">
        <v>1.6846384998300001E-2</v>
      </c>
      <c r="G14" s="4">
        <v>3.3327463284729998E-2</v>
      </c>
    </row>
    <row r="15" spans="1:7" x14ac:dyDescent="0.15">
      <c r="A15" s="3" t="s">
        <v>358</v>
      </c>
      <c r="B15" s="18" t="s">
        <v>596</v>
      </c>
      <c r="C15" s="8">
        <v>2002</v>
      </c>
      <c r="D15" s="9">
        <v>84593.987862043505</v>
      </c>
      <c r="E15" s="4">
        <v>3.162295289125E-2</v>
      </c>
      <c r="F15" s="4">
        <v>1.8498624531989999E-2</v>
      </c>
      <c r="G15" s="4">
        <v>4.4747281250510001E-2</v>
      </c>
    </row>
    <row r="16" spans="1:7" x14ac:dyDescent="0.15">
      <c r="A16" s="3" t="s">
        <v>358</v>
      </c>
      <c r="B16" s="18" t="s">
        <v>464</v>
      </c>
      <c r="C16" s="8">
        <v>5266</v>
      </c>
      <c r="D16" s="9">
        <v>186675.420003837</v>
      </c>
      <c r="E16" s="4">
        <v>2.7679438498080002E-2</v>
      </c>
      <c r="F16" s="4">
        <v>2.047364801149E-2</v>
      </c>
      <c r="G16" s="4">
        <v>3.4885228984680001E-2</v>
      </c>
    </row>
    <row r="18" spans="1:7" x14ac:dyDescent="0.15">
      <c r="A18" s="34" t="s">
        <v>410</v>
      </c>
      <c r="B18" s="34"/>
      <c r="C18" s="34"/>
      <c r="D18" s="34"/>
      <c r="E18" s="34"/>
      <c r="F18" s="34"/>
      <c r="G18" s="34"/>
    </row>
    <row r="19" spans="1:7" x14ac:dyDescent="0.15">
      <c r="A19" s="34" t="s">
        <v>474</v>
      </c>
      <c r="B19" s="34"/>
      <c r="C19" s="34"/>
      <c r="D19" s="34"/>
      <c r="E19" s="34"/>
      <c r="F19" s="34"/>
      <c r="G19" s="34"/>
    </row>
    <row r="20" spans="1:7" x14ac:dyDescent="0.15">
      <c r="A20" s="34" t="s">
        <v>475</v>
      </c>
      <c r="B20" s="34"/>
      <c r="C20" s="34"/>
      <c r="D20" s="34"/>
      <c r="E20" s="34"/>
      <c r="F20" s="34"/>
      <c r="G20" s="34"/>
    </row>
    <row r="21" spans="1:7" x14ac:dyDescent="0.15">
      <c r="A21" s="34" t="s">
        <v>476</v>
      </c>
      <c r="B21" s="34"/>
      <c r="C21" s="34"/>
      <c r="D21" s="34"/>
      <c r="E21" s="34"/>
      <c r="F21" s="34"/>
      <c r="G21" s="34"/>
    </row>
    <row r="22" spans="1:7" x14ac:dyDescent="0.15">
      <c r="A22" s="30" t="s">
        <v>413</v>
      </c>
    </row>
  </sheetData>
  <mergeCells count="6">
    <mergeCell ref="A21:G21"/>
    <mergeCell ref="A1:G1"/>
    <mergeCell ref="A2:G2"/>
    <mergeCell ref="A18:G18"/>
    <mergeCell ref="A19:G19"/>
    <mergeCell ref="A20:G20"/>
  </mergeCells>
  <hyperlinks>
    <hyperlink ref="A22" location="'Table of Contents'!A1" display="Return to Table of Contents" xr:uid="{51BCE78D-DA9A-4220-891D-0E27EC470A9A}"/>
  </hyperlinks>
  <pageMargins left="0.05" right="0.05" top="0.5" bottom="0.5" header="0" footer="0"/>
  <pageSetup orientation="portrait" horizontalDpi="300" verticalDpi="300"/>
</worksheet>
</file>

<file path=xl/worksheets/sheet1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300-000000000000}">
  <dimension ref="A1:G30"/>
  <sheetViews>
    <sheetView zoomScaleNormal="100" workbookViewId="0">
      <pane ySplit="4" topLeftCell="A21" activePane="bottomLeft" state="frozen"/>
      <selection activeCell="A33" sqref="A33"/>
      <selection pane="bottomLeft" activeCell="A30" sqref="A30"/>
    </sheetView>
  </sheetViews>
  <sheetFormatPr baseColWidth="10" defaultColWidth="10.83203125" defaultRowHeight="13" x14ac:dyDescent="0.15"/>
  <cols>
    <col min="1" max="1" width="24.1640625" customWidth="1"/>
    <col min="2" max="2" width="29" bestFit="1" customWidth="1"/>
    <col min="3" max="3" width="7.5" bestFit="1" customWidth="1"/>
    <col min="4" max="4" width="10.5" bestFit="1" customWidth="1"/>
    <col min="5" max="5" width="7.5" bestFit="1" customWidth="1"/>
    <col min="6" max="7" width="6.5" bestFit="1" customWidth="1"/>
  </cols>
  <sheetData>
    <row r="1" spans="1:7" x14ac:dyDescent="0.15">
      <c r="A1" s="32" t="s">
        <v>708</v>
      </c>
      <c r="B1" s="33"/>
      <c r="C1" s="33"/>
      <c r="D1" s="33"/>
      <c r="E1" s="33"/>
      <c r="F1" s="33"/>
      <c r="G1" s="33"/>
    </row>
    <row r="2" spans="1:7" x14ac:dyDescent="0.15">
      <c r="A2" s="32" t="s">
        <v>429</v>
      </c>
      <c r="B2" s="33"/>
      <c r="C2" s="33"/>
      <c r="D2" s="33"/>
      <c r="E2" s="33"/>
      <c r="F2" s="33"/>
      <c r="G2" s="33"/>
    </row>
    <row r="4" spans="1:7" ht="42" x14ac:dyDescent="0.15">
      <c r="A4" s="1" t="s">
        <v>457</v>
      </c>
      <c r="B4" s="6" t="s">
        <v>486</v>
      </c>
      <c r="C4" s="2" t="s">
        <v>458</v>
      </c>
      <c r="D4" s="6" t="s">
        <v>459</v>
      </c>
      <c r="E4" s="6" t="s">
        <v>460</v>
      </c>
      <c r="F4" s="2" t="s">
        <v>461</v>
      </c>
      <c r="G4" s="2" t="s">
        <v>462</v>
      </c>
    </row>
    <row r="5" spans="1:7" x14ac:dyDescent="0.15">
      <c r="A5" s="3" t="s">
        <v>701</v>
      </c>
      <c r="B5" s="13" t="s">
        <v>395</v>
      </c>
      <c r="C5" s="8">
        <v>765</v>
      </c>
      <c r="D5" s="9">
        <v>956973.52523786703</v>
      </c>
      <c r="E5" s="4">
        <v>0.67679012361803004</v>
      </c>
      <c r="F5" s="4">
        <v>0.63044197554560999</v>
      </c>
      <c r="G5" s="4">
        <v>0.72313827169044997</v>
      </c>
    </row>
    <row r="6" spans="1:7" x14ac:dyDescent="0.15">
      <c r="A6" s="3" t="s">
        <v>358</v>
      </c>
      <c r="B6" s="13" t="s">
        <v>396</v>
      </c>
      <c r="C6" s="8">
        <v>702</v>
      </c>
      <c r="D6" s="9">
        <v>682911.50845118798</v>
      </c>
      <c r="E6" s="4">
        <v>0.69328792321206001</v>
      </c>
      <c r="F6" s="4">
        <v>0.64388799114344997</v>
      </c>
      <c r="G6" s="4">
        <v>0.74268785528067005</v>
      </c>
    </row>
    <row r="7" spans="1:7" x14ac:dyDescent="0.15">
      <c r="A7" s="3" t="s">
        <v>358</v>
      </c>
      <c r="B7" s="13" t="s">
        <v>397</v>
      </c>
      <c r="C7" s="8">
        <v>462</v>
      </c>
      <c r="D7" s="9">
        <v>426358.59831666702</v>
      </c>
      <c r="E7" s="4">
        <v>0.66394276416498998</v>
      </c>
      <c r="F7" s="4">
        <v>0.59950998956135004</v>
      </c>
      <c r="G7" s="4">
        <v>0.72837553876862005</v>
      </c>
    </row>
    <row r="8" spans="1:7" x14ac:dyDescent="0.15">
      <c r="A8" s="3" t="s">
        <v>358</v>
      </c>
      <c r="B8" s="13" t="s">
        <v>398</v>
      </c>
      <c r="C8" s="8">
        <v>3337</v>
      </c>
      <c r="D8" s="9">
        <v>3168221.00046361</v>
      </c>
      <c r="E8" s="4">
        <v>0.85558045667699001</v>
      </c>
      <c r="F8" s="4">
        <v>0.83766757120181001</v>
      </c>
      <c r="G8" s="4">
        <v>0.87349334215218</v>
      </c>
    </row>
    <row r="9" spans="1:7" x14ac:dyDescent="0.15">
      <c r="A9" s="3" t="s">
        <v>358</v>
      </c>
      <c r="B9" s="13" t="s">
        <v>464</v>
      </c>
      <c r="C9" s="8">
        <v>5266</v>
      </c>
      <c r="D9" s="9">
        <v>5234464.63246933</v>
      </c>
      <c r="E9" s="4">
        <v>0.77614418578438005</v>
      </c>
      <c r="F9" s="4">
        <v>0.75905963422415001</v>
      </c>
      <c r="G9" s="4">
        <v>0.79322873734459998</v>
      </c>
    </row>
    <row r="10" spans="1:7" x14ac:dyDescent="0.15">
      <c r="A10" s="3" t="s">
        <v>702</v>
      </c>
      <c r="B10" s="13" t="s">
        <v>395</v>
      </c>
      <c r="C10" s="8">
        <v>765</v>
      </c>
      <c r="D10" s="9">
        <v>217627.380437927</v>
      </c>
      <c r="E10" s="4">
        <v>0.15391027841929</v>
      </c>
      <c r="F10" s="4">
        <v>0.11690498427038</v>
      </c>
      <c r="G10" s="4">
        <v>0.19091557256819999</v>
      </c>
    </row>
    <row r="11" spans="1:7" x14ac:dyDescent="0.15">
      <c r="A11" s="3" t="s">
        <v>358</v>
      </c>
      <c r="B11" s="13" t="s">
        <v>396</v>
      </c>
      <c r="C11" s="8">
        <v>702</v>
      </c>
      <c r="D11" s="9">
        <v>165091.633104087</v>
      </c>
      <c r="E11" s="4">
        <v>0.16760009757926</v>
      </c>
      <c r="F11" s="4">
        <v>0.12806031066387999</v>
      </c>
      <c r="G11" s="4">
        <v>0.20713988449463999</v>
      </c>
    </row>
    <row r="12" spans="1:7" x14ac:dyDescent="0.15">
      <c r="A12" s="3" t="s">
        <v>358</v>
      </c>
      <c r="B12" s="13" t="s">
        <v>397</v>
      </c>
      <c r="C12" s="8">
        <v>462</v>
      </c>
      <c r="D12" s="9">
        <v>153022.23058081101</v>
      </c>
      <c r="E12" s="4">
        <v>0.23829237442762999</v>
      </c>
      <c r="F12" s="4">
        <v>0.17972134246488</v>
      </c>
      <c r="G12" s="4">
        <v>0.29686340639038</v>
      </c>
    </row>
    <row r="13" spans="1:7" x14ac:dyDescent="0.15">
      <c r="A13" s="3" t="s">
        <v>358</v>
      </c>
      <c r="B13" s="13" t="s">
        <v>398</v>
      </c>
      <c r="C13" s="8">
        <v>3337</v>
      </c>
      <c r="D13" s="9">
        <v>382787.91631273599</v>
      </c>
      <c r="E13" s="4">
        <v>0.10337216381097</v>
      </c>
      <c r="F13" s="4">
        <v>8.7321076811740006E-2</v>
      </c>
      <c r="G13" s="4">
        <v>0.11942325081021</v>
      </c>
    </row>
    <row r="14" spans="1:7" x14ac:dyDescent="0.15">
      <c r="A14" s="3" t="s">
        <v>358</v>
      </c>
      <c r="B14" s="13" t="s">
        <v>464</v>
      </c>
      <c r="C14" s="8">
        <v>5266</v>
      </c>
      <c r="D14" s="9">
        <v>918529.16043556097</v>
      </c>
      <c r="E14" s="4">
        <v>0.13619560306574</v>
      </c>
      <c r="F14" s="4">
        <v>0.12189713251176</v>
      </c>
      <c r="G14" s="4">
        <v>0.15049407361973</v>
      </c>
    </row>
    <row r="15" spans="1:7" x14ac:dyDescent="0.15">
      <c r="A15" s="3" t="s">
        <v>703</v>
      </c>
      <c r="B15" s="13" t="s">
        <v>395</v>
      </c>
      <c r="C15" s="8">
        <v>765</v>
      </c>
      <c r="D15" s="9">
        <v>178894.081472775</v>
      </c>
      <c r="E15" s="4">
        <v>0.12651734277016999</v>
      </c>
      <c r="F15" s="4">
        <v>9.5005757378389996E-2</v>
      </c>
      <c r="G15" s="4">
        <v>0.15802892816194</v>
      </c>
    </row>
    <row r="16" spans="1:7" x14ac:dyDescent="0.15">
      <c r="A16" s="3" t="s">
        <v>358</v>
      </c>
      <c r="B16" s="13" t="s">
        <v>396</v>
      </c>
      <c r="C16" s="8">
        <v>702</v>
      </c>
      <c r="D16" s="9">
        <v>99949.895869546293</v>
      </c>
      <c r="E16" s="4">
        <v>0.10146857224564</v>
      </c>
      <c r="F16" s="4">
        <v>7.1474225223530002E-2</v>
      </c>
      <c r="G16" s="4">
        <v>0.13146291926775</v>
      </c>
    </row>
    <row r="17" spans="1:7" x14ac:dyDescent="0.15">
      <c r="A17" s="3" t="s">
        <v>358</v>
      </c>
      <c r="B17" s="13" t="s">
        <v>397</v>
      </c>
      <c r="C17" s="8">
        <v>462</v>
      </c>
      <c r="D17" s="9">
        <v>34356.996418759503</v>
      </c>
      <c r="E17" s="4">
        <v>5.3502097203480002E-2</v>
      </c>
      <c r="F17" s="4">
        <v>2.9161029536670002E-2</v>
      </c>
      <c r="G17" s="4">
        <v>7.7843164870289999E-2</v>
      </c>
    </row>
    <row r="18" spans="1:7" x14ac:dyDescent="0.15">
      <c r="A18" s="3" t="s">
        <v>358</v>
      </c>
      <c r="B18" s="13" t="s">
        <v>398</v>
      </c>
      <c r="C18" s="8">
        <v>3337</v>
      </c>
      <c r="D18" s="9">
        <v>91320.813330195699</v>
      </c>
      <c r="E18" s="4">
        <v>2.4661254111289999E-2</v>
      </c>
      <c r="F18" s="4">
        <v>1.7885810657119999E-2</v>
      </c>
      <c r="G18" s="4">
        <v>3.1436697565469997E-2</v>
      </c>
    </row>
    <row r="19" spans="1:7" x14ac:dyDescent="0.15">
      <c r="A19" s="3" t="s">
        <v>358</v>
      </c>
      <c r="B19" s="13" t="s">
        <v>464</v>
      </c>
      <c r="C19" s="8">
        <v>5266</v>
      </c>
      <c r="D19" s="9">
        <v>404521.78709127603</v>
      </c>
      <c r="E19" s="4">
        <v>5.9980772651789999E-2</v>
      </c>
      <c r="F19" s="4">
        <v>5.0785806429929997E-2</v>
      </c>
      <c r="G19" s="4">
        <v>6.9175738873660006E-2</v>
      </c>
    </row>
    <row r="20" spans="1:7" x14ac:dyDescent="0.15">
      <c r="A20" s="3" t="s">
        <v>704</v>
      </c>
      <c r="B20" s="13" t="s">
        <v>395</v>
      </c>
      <c r="C20" s="8">
        <v>765</v>
      </c>
      <c r="D20" s="9">
        <v>60493.621494261999</v>
      </c>
      <c r="E20" s="4">
        <v>4.2782255192509999E-2</v>
      </c>
      <c r="F20" s="4">
        <v>2.28096106336E-2</v>
      </c>
      <c r="G20" s="4">
        <v>6.2754899751430004E-2</v>
      </c>
    </row>
    <row r="21" spans="1:7" x14ac:dyDescent="0.15">
      <c r="A21" s="3" t="s">
        <v>358</v>
      </c>
      <c r="B21" s="13" t="s">
        <v>396</v>
      </c>
      <c r="C21" s="8">
        <v>702</v>
      </c>
      <c r="D21" s="9">
        <v>37079.999480250503</v>
      </c>
      <c r="E21" s="4">
        <v>3.764340696303E-2</v>
      </c>
      <c r="F21" s="4">
        <v>1.349978005886E-2</v>
      </c>
      <c r="G21" s="4">
        <v>6.1787033867210003E-2</v>
      </c>
    </row>
    <row r="22" spans="1:7" x14ac:dyDescent="0.15">
      <c r="A22" s="3" t="s">
        <v>358</v>
      </c>
      <c r="B22" s="13" t="s">
        <v>397</v>
      </c>
      <c r="C22" s="8">
        <v>462</v>
      </c>
      <c r="D22" s="9">
        <v>28423.850853063301</v>
      </c>
      <c r="E22" s="4">
        <v>4.4262764203899997E-2</v>
      </c>
      <c r="F22" s="4">
        <v>1.109973811833E-2</v>
      </c>
      <c r="G22" s="4">
        <v>7.7425790289469998E-2</v>
      </c>
    </row>
    <row r="23" spans="1:7" x14ac:dyDescent="0.15">
      <c r="A23" s="3" t="s">
        <v>358</v>
      </c>
      <c r="B23" s="13" t="s">
        <v>398</v>
      </c>
      <c r="C23" s="8">
        <v>3337</v>
      </c>
      <c r="D23" s="9">
        <v>60677.948176261103</v>
      </c>
      <c r="E23" s="4">
        <v>1.6386125400740002E-2</v>
      </c>
      <c r="F23" s="4">
        <v>1.016996882446E-2</v>
      </c>
      <c r="G23" s="4">
        <v>2.260228197703E-2</v>
      </c>
    </row>
    <row r="24" spans="1:7" x14ac:dyDescent="0.15">
      <c r="A24" s="3" t="s">
        <v>358</v>
      </c>
      <c r="B24" s="13" t="s">
        <v>464</v>
      </c>
      <c r="C24" s="8">
        <v>5266</v>
      </c>
      <c r="D24" s="9">
        <v>186675.420003837</v>
      </c>
      <c r="E24" s="4">
        <v>2.7679438498080002E-2</v>
      </c>
      <c r="F24" s="4">
        <v>2.047364801149E-2</v>
      </c>
      <c r="G24" s="4">
        <v>3.4885228984680001E-2</v>
      </c>
    </row>
    <row r="26" spans="1:7" x14ac:dyDescent="0.15">
      <c r="A26" s="34" t="s">
        <v>410</v>
      </c>
      <c r="B26" s="34"/>
      <c r="C26" s="34"/>
      <c r="D26" s="34"/>
      <c r="E26" s="34"/>
      <c r="F26" s="34"/>
      <c r="G26" s="34"/>
    </row>
    <row r="27" spans="1:7" x14ac:dyDescent="0.15">
      <c r="A27" s="34" t="s">
        <v>474</v>
      </c>
      <c r="B27" s="34"/>
      <c r="C27" s="34"/>
      <c r="D27" s="34"/>
      <c r="E27" s="34"/>
      <c r="F27" s="34"/>
      <c r="G27" s="34"/>
    </row>
    <row r="28" spans="1:7" x14ac:dyDescent="0.15">
      <c r="A28" s="34" t="s">
        <v>475</v>
      </c>
      <c r="B28" s="34"/>
      <c r="C28" s="34"/>
      <c r="D28" s="34"/>
      <c r="E28" s="34"/>
      <c r="F28" s="34"/>
      <c r="G28" s="34"/>
    </row>
    <row r="29" spans="1:7" x14ac:dyDescent="0.15">
      <c r="A29" s="34" t="s">
        <v>476</v>
      </c>
      <c r="B29" s="34"/>
      <c r="C29" s="34"/>
      <c r="D29" s="34"/>
      <c r="E29" s="34"/>
      <c r="F29" s="34"/>
      <c r="G29" s="34"/>
    </row>
    <row r="30" spans="1:7" x14ac:dyDescent="0.15">
      <c r="A30" s="30" t="s">
        <v>413</v>
      </c>
    </row>
  </sheetData>
  <mergeCells count="6">
    <mergeCell ref="A29:G29"/>
    <mergeCell ref="A1:G1"/>
    <mergeCell ref="A2:G2"/>
    <mergeCell ref="A26:G26"/>
    <mergeCell ref="A27:G27"/>
    <mergeCell ref="A28:G28"/>
  </mergeCells>
  <hyperlinks>
    <hyperlink ref="A30" location="'Table of Contents'!A1" display="Return to Table of Contents" xr:uid="{F5AB5971-0DF5-44D9-BED1-3CF768BE6716}"/>
  </hyperlinks>
  <pageMargins left="0.05" right="0.05" top="0.5" bottom="0.5" header="0" footer="0"/>
  <pageSetup orientation="portrait" horizontalDpi="300" verticalDpi="300"/>
</worksheet>
</file>

<file path=xl/worksheets/sheet1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400-000000000000}">
  <dimension ref="A1:G46"/>
  <sheetViews>
    <sheetView zoomScaleNormal="100" workbookViewId="0">
      <pane ySplit="4" topLeftCell="A34" activePane="bottomLeft" state="frozen"/>
      <selection activeCell="A33" sqref="A33"/>
      <selection pane="bottomLeft" activeCell="A46" sqref="A46"/>
    </sheetView>
  </sheetViews>
  <sheetFormatPr baseColWidth="10" defaultColWidth="10.83203125" defaultRowHeight="13" x14ac:dyDescent="0.15"/>
  <cols>
    <col min="1" max="1" width="36" customWidth="1"/>
    <col min="2" max="2" width="15.5" bestFit="1" customWidth="1"/>
    <col min="3" max="3" width="7.5" bestFit="1" customWidth="1"/>
    <col min="4" max="4" width="10.83203125" bestFit="1" customWidth="1"/>
    <col min="5" max="5" width="8" bestFit="1" customWidth="1"/>
    <col min="6" max="7" width="6.83203125" bestFit="1" customWidth="1"/>
  </cols>
  <sheetData>
    <row r="1" spans="1:7" x14ac:dyDescent="0.15">
      <c r="A1" s="32" t="s">
        <v>709</v>
      </c>
      <c r="B1" s="33"/>
      <c r="C1" s="33"/>
      <c r="D1" s="33"/>
      <c r="E1" s="33"/>
      <c r="F1" s="33"/>
      <c r="G1" s="33"/>
    </row>
    <row r="2" spans="1:7" x14ac:dyDescent="0.15">
      <c r="A2" s="32" t="s">
        <v>435</v>
      </c>
      <c r="B2" s="33"/>
      <c r="C2" s="33"/>
      <c r="D2" s="33"/>
      <c r="E2" s="33"/>
      <c r="F2" s="33"/>
      <c r="G2" s="33"/>
    </row>
    <row r="4" spans="1:7" ht="28" x14ac:dyDescent="0.15">
      <c r="A4" s="1" t="s">
        <v>457</v>
      </c>
      <c r="B4" s="6" t="s">
        <v>401</v>
      </c>
      <c r="C4" s="2" t="s">
        <v>458</v>
      </c>
      <c r="D4" s="6" t="s">
        <v>459</v>
      </c>
      <c r="E4" s="6" t="s">
        <v>460</v>
      </c>
      <c r="F4" s="2" t="s">
        <v>461</v>
      </c>
      <c r="G4" s="2" t="s">
        <v>462</v>
      </c>
    </row>
    <row r="5" spans="1:7" x14ac:dyDescent="0.15">
      <c r="A5" s="3" t="s">
        <v>701</v>
      </c>
      <c r="B5" s="14" t="s">
        <v>402</v>
      </c>
      <c r="C5" s="8">
        <v>598</v>
      </c>
      <c r="D5" s="9">
        <v>620562.03800219903</v>
      </c>
      <c r="E5" s="4">
        <v>0.78873096335425996</v>
      </c>
      <c r="F5" s="4">
        <v>0.74326926683370997</v>
      </c>
      <c r="G5" s="4">
        <v>0.83419265987480995</v>
      </c>
    </row>
    <row r="6" spans="1:7" x14ac:dyDescent="0.15">
      <c r="A6" s="3" t="s">
        <v>358</v>
      </c>
      <c r="B6" s="14" t="s">
        <v>403</v>
      </c>
      <c r="C6" s="8">
        <v>536</v>
      </c>
      <c r="D6" s="9">
        <v>575703.24385254399</v>
      </c>
      <c r="E6" s="4">
        <v>0.75612578096896998</v>
      </c>
      <c r="F6" s="4">
        <v>0.70233197786159995</v>
      </c>
      <c r="G6" s="4">
        <v>0.80991958407635001</v>
      </c>
    </row>
    <row r="7" spans="1:7" x14ac:dyDescent="0.15">
      <c r="A7" s="3" t="s">
        <v>358</v>
      </c>
      <c r="B7" s="14" t="s">
        <v>404</v>
      </c>
      <c r="C7" s="8">
        <v>1158</v>
      </c>
      <c r="D7" s="9">
        <v>1124793.96629727</v>
      </c>
      <c r="E7" s="4">
        <v>0.76950587191649999</v>
      </c>
      <c r="F7" s="4">
        <v>0.73292261935710001</v>
      </c>
      <c r="G7" s="4">
        <v>0.80608912447588998</v>
      </c>
    </row>
    <row r="8" spans="1:7" x14ac:dyDescent="0.15">
      <c r="A8" s="3" t="s">
        <v>358</v>
      </c>
      <c r="B8" s="14" t="s">
        <v>405</v>
      </c>
      <c r="C8" s="8">
        <v>453</v>
      </c>
      <c r="D8" s="9">
        <v>534496.71078981005</v>
      </c>
      <c r="E8" s="4">
        <v>0.76290349325108997</v>
      </c>
      <c r="F8" s="4">
        <v>0.70598111998123003</v>
      </c>
      <c r="G8" s="4">
        <v>0.81982586652094003</v>
      </c>
    </row>
    <row r="9" spans="1:7" x14ac:dyDescent="0.15">
      <c r="A9" s="3" t="s">
        <v>358</v>
      </c>
      <c r="B9" s="14" t="s">
        <v>406</v>
      </c>
      <c r="C9" s="8">
        <v>1467</v>
      </c>
      <c r="D9" s="9">
        <v>1304471.0364620099</v>
      </c>
      <c r="E9" s="4">
        <v>0.83015666553069001</v>
      </c>
      <c r="F9" s="4">
        <v>0.80038619088381002</v>
      </c>
      <c r="G9" s="4">
        <v>0.85992714017756999</v>
      </c>
    </row>
    <row r="10" spans="1:7" x14ac:dyDescent="0.15">
      <c r="A10" s="3" t="s">
        <v>358</v>
      </c>
      <c r="B10" s="14" t="s">
        <v>407</v>
      </c>
      <c r="C10" s="8">
        <v>598</v>
      </c>
      <c r="D10" s="9">
        <v>638955.60317277396</v>
      </c>
      <c r="E10" s="4">
        <v>0.75366327358145002</v>
      </c>
      <c r="F10" s="4">
        <v>0.70226808643172001</v>
      </c>
      <c r="G10" s="4">
        <v>0.80505846073118004</v>
      </c>
    </row>
    <row r="11" spans="1:7" x14ac:dyDescent="0.15">
      <c r="A11" s="3" t="s">
        <v>358</v>
      </c>
      <c r="B11" s="14" t="s">
        <v>408</v>
      </c>
      <c r="C11" s="8">
        <v>244</v>
      </c>
      <c r="D11" s="9">
        <v>243753.35943177601</v>
      </c>
      <c r="E11" s="4">
        <v>0.71723414464574997</v>
      </c>
      <c r="F11" s="4">
        <v>0.63442529502801004</v>
      </c>
      <c r="G11" s="4">
        <v>0.80004299426350001</v>
      </c>
    </row>
    <row r="12" spans="1:7" x14ac:dyDescent="0.15">
      <c r="A12" s="3" t="s">
        <v>358</v>
      </c>
      <c r="B12" s="14" t="s">
        <v>409</v>
      </c>
      <c r="C12" s="8">
        <v>207</v>
      </c>
      <c r="D12" s="9">
        <v>188704.591152493</v>
      </c>
      <c r="E12" s="4">
        <v>0.70115037066209995</v>
      </c>
      <c r="F12" s="4">
        <v>0.59232090217553002</v>
      </c>
      <c r="G12" s="4">
        <v>0.80997983914867</v>
      </c>
    </row>
    <row r="13" spans="1:7" x14ac:dyDescent="0.15">
      <c r="A13" s="3" t="s">
        <v>358</v>
      </c>
      <c r="B13" s="14" t="s">
        <v>464</v>
      </c>
      <c r="C13" s="8">
        <v>5266</v>
      </c>
      <c r="D13" s="9">
        <v>5234464.63246933</v>
      </c>
      <c r="E13" s="4">
        <v>0.77614418578438005</v>
      </c>
      <c r="F13" s="4">
        <v>0.75905963422415001</v>
      </c>
      <c r="G13" s="4">
        <v>0.79322873734459998</v>
      </c>
    </row>
    <row r="14" spans="1:7" x14ac:dyDescent="0.15">
      <c r="A14" s="3" t="s">
        <v>702</v>
      </c>
      <c r="B14" s="14" t="s">
        <v>402</v>
      </c>
      <c r="C14" s="8">
        <v>598</v>
      </c>
      <c r="D14" s="9">
        <v>92757.635172602604</v>
      </c>
      <c r="E14" s="4">
        <v>0.11789444804532</v>
      </c>
      <c r="F14" s="4">
        <v>8.2914717969310006E-2</v>
      </c>
      <c r="G14" s="4">
        <v>0.15287417812133</v>
      </c>
    </row>
    <row r="15" spans="1:7" x14ac:dyDescent="0.15">
      <c r="A15" s="3" t="s">
        <v>358</v>
      </c>
      <c r="B15" s="14" t="s">
        <v>403</v>
      </c>
      <c r="C15" s="8">
        <v>536</v>
      </c>
      <c r="D15" s="9">
        <v>94195.865621175704</v>
      </c>
      <c r="E15" s="4">
        <v>0.1237163820378</v>
      </c>
      <c r="F15" s="4">
        <v>8.3717470740720001E-2</v>
      </c>
      <c r="G15" s="4">
        <v>0.16371529333487</v>
      </c>
    </row>
    <row r="16" spans="1:7" x14ac:dyDescent="0.15">
      <c r="A16" s="3" t="s">
        <v>358</v>
      </c>
      <c r="B16" s="14" t="s">
        <v>404</v>
      </c>
      <c r="C16" s="8">
        <v>1158</v>
      </c>
      <c r="D16" s="9">
        <v>241320.04506218201</v>
      </c>
      <c r="E16" s="4">
        <v>0.16509440595401001</v>
      </c>
      <c r="F16" s="4">
        <v>0.13129085162859</v>
      </c>
      <c r="G16" s="4">
        <v>0.19889796027942999</v>
      </c>
    </row>
    <row r="17" spans="1:7" x14ac:dyDescent="0.15">
      <c r="A17" s="3" t="s">
        <v>358</v>
      </c>
      <c r="B17" s="14" t="s">
        <v>405</v>
      </c>
      <c r="C17" s="8">
        <v>453</v>
      </c>
      <c r="D17" s="9">
        <v>96152.172339869197</v>
      </c>
      <c r="E17" s="4">
        <v>0.13724093466052001</v>
      </c>
      <c r="F17" s="4">
        <v>9.1370088417280004E-2</v>
      </c>
      <c r="G17" s="4">
        <v>0.18311178090376001</v>
      </c>
    </row>
    <row r="18" spans="1:7" x14ac:dyDescent="0.15">
      <c r="A18" s="3" t="s">
        <v>358</v>
      </c>
      <c r="B18" s="14" t="s">
        <v>406</v>
      </c>
      <c r="C18" s="8">
        <v>1467</v>
      </c>
      <c r="D18" s="9">
        <v>130753.109800772</v>
      </c>
      <c r="E18" s="4">
        <v>8.3210406828479994E-2</v>
      </c>
      <c r="F18" s="4">
        <v>6.230228123473E-2</v>
      </c>
      <c r="G18" s="4">
        <v>0.10411853242224001</v>
      </c>
    </row>
    <row r="19" spans="1:7" x14ac:dyDescent="0.15">
      <c r="A19" s="3" t="s">
        <v>358</v>
      </c>
      <c r="B19" s="14" t="s">
        <v>407</v>
      </c>
      <c r="C19" s="8">
        <v>598</v>
      </c>
      <c r="D19" s="9">
        <v>147842.77240394099</v>
      </c>
      <c r="E19" s="4">
        <v>0.17438405308918001</v>
      </c>
      <c r="F19" s="4">
        <v>0.12785695354043999</v>
      </c>
      <c r="G19" s="4">
        <v>0.22091115263792999</v>
      </c>
    </row>
    <row r="20" spans="1:7" x14ac:dyDescent="0.15">
      <c r="A20" s="3" t="s">
        <v>358</v>
      </c>
      <c r="B20" s="14" t="s">
        <v>408</v>
      </c>
      <c r="C20" s="8">
        <v>244</v>
      </c>
      <c r="D20" s="9">
        <v>54452.833253986297</v>
      </c>
      <c r="E20" s="4">
        <v>0.16022520212031</v>
      </c>
      <c r="F20" s="4">
        <v>9.1536591728160005E-2</v>
      </c>
      <c r="G20" s="4">
        <v>0.22891381251246001</v>
      </c>
    </row>
    <row r="21" spans="1:7" x14ac:dyDescent="0.15">
      <c r="A21" s="3" t="s">
        <v>358</v>
      </c>
      <c r="B21" s="14" t="s">
        <v>409</v>
      </c>
      <c r="C21" s="8">
        <v>207</v>
      </c>
      <c r="D21" s="9">
        <v>60892.037831157897</v>
      </c>
      <c r="E21" s="4">
        <v>0.22625032403788001</v>
      </c>
      <c r="F21" s="4">
        <v>0.12327218698149001</v>
      </c>
      <c r="G21" s="4">
        <v>0.32922846109427001</v>
      </c>
    </row>
    <row r="22" spans="1:7" x14ac:dyDescent="0.15">
      <c r="A22" s="3" t="s">
        <v>358</v>
      </c>
      <c r="B22" s="14" t="s">
        <v>464</v>
      </c>
      <c r="C22" s="8">
        <v>5266</v>
      </c>
      <c r="D22" s="9">
        <v>918529.16043556097</v>
      </c>
      <c r="E22" s="4">
        <v>0.13619560306574</v>
      </c>
      <c r="F22" s="4">
        <v>0.12189713251176</v>
      </c>
      <c r="G22" s="4">
        <v>0.15049407361973</v>
      </c>
    </row>
    <row r="23" spans="1:7" x14ac:dyDescent="0.15">
      <c r="A23" s="3" t="s">
        <v>703</v>
      </c>
      <c r="B23" s="14" t="s">
        <v>402</v>
      </c>
      <c r="C23" s="8">
        <v>598</v>
      </c>
      <c r="D23" s="9">
        <v>57740.143176739999</v>
      </c>
      <c r="E23" s="4">
        <v>7.3387406839480002E-2</v>
      </c>
      <c r="F23" s="4">
        <v>4.3654749623669997E-2</v>
      </c>
      <c r="G23" s="4">
        <v>0.10312006405528</v>
      </c>
    </row>
    <row r="24" spans="1:7" x14ac:dyDescent="0.15">
      <c r="A24" s="3" t="s">
        <v>358</v>
      </c>
      <c r="B24" s="14" t="s">
        <v>403</v>
      </c>
      <c r="C24" s="8">
        <v>536</v>
      </c>
      <c r="D24" s="9">
        <v>64041.884384558703</v>
      </c>
      <c r="E24" s="4">
        <v>8.4112292855870005E-2</v>
      </c>
      <c r="F24" s="4">
        <v>4.7582996817329998E-2</v>
      </c>
      <c r="G24" s="4">
        <v>0.12064158889440001</v>
      </c>
    </row>
    <row r="25" spans="1:7" x14ac:dyDescent="0.15">
      <c r="A25" s="3" t="s">
        <v>358</v>
      </c>
      <c r="B25" s="14" t="s">
        <v>404</v>
      </c>
      <c r="C25" s="8">
        <v>1158</v>
      </c>
      <c r="D25" s="9">
        <v>58021.870065208597</v>
      </c>
      <c r="E25" s="4">
        <v>3.9694531667639997E-2</v>
      </c>
      <c r="F25" s="4">
        <v>2.6865063398930002E-2</v>
      </c>
      <c r="G25" s="4">
        <v>5.252399993634E-2</v>
      </c>
    </row>
    <row r="26" spans="1:7" x14ac:dyDescent="0.15">
      <c r="A26" s="3" t="s">
        <v>358</v>
      </c>
      <c r="B26" s="14" t="s">
        <v>405</v>
      </c>
      <c r="C26" s="8">
        <v>453</v>
      </c>
      <c r="D26" s="9">
        <v>39862.607430468001</v>
      </c>
      <c r="E26" s="4">
        <v>5.6897118064319997E-2</v>
      </c>
      <c r="F26" s="4">
        <v>3.04526484059E-2</v>
      </c>
      <c r="G26" s="4">
        <v>8.3341587722749993E-2</v>
      </c>
    </row>
    <row r="27" spans="1:7" x14ac:dyDescent="0.15">
      <c r="A27" s="3" t="s">
        <v>358</v>
      </c>
      <c r="B27" s="14" t="s">
        <v>406</v>
      </c>
      <c r="C27" s="8">
        <v>1467</v>
      </c>
      <c r="D27" s="9">
        <v>99167.812330188099</v>
      </c>
      <c r="E27" s="4">
        <v>6.3109734222450004E-2</v>
      </c>
      <c r="F27" s="4">
        <v>4.2220106050540003E-2</v>
      </c>
      <c r="G27" s="4">
        <v>8.3999362394359997E-2</v>
      </c>
    </row>
    <row r="28" spans="1:7" x14ac:dyDescent="0.15">
      <c r="A28" s="3" t="s">
        <v>358</v>
      </c>
      <c r="B28" s="14" t="s">
        <v>407</v>
      </c>
      <c r="C28" s="8">
        <v>598</v>
      </c>
      <c r="D28" s="9">
        <v>44699.584860680603</v>
      </c>
      <c r="E28" s="4">
        <v>5.2724219470879997E-2</v>
      </c>
      <c r="F28" s="4">
        <v>2.8032541782130001E-2</v>
      </c>
      <c r="G28" s="4">
        <v>7.7415897159639993E-2</v>
      </c>
    </row>
    <row r="29" spans="1:7" x14ac:dyDescent="0.15">
      <c r="A29" s="3" t="s">
        <v>358</v>
      </c>
      <c r="B29" s="14" t="s">
        <v>408</v>
      </c>
      <c r="C29" s="8">
        <v>244</v>
      </c>
      <c r="D29" s="9">
        <v>29426.394413366601</v>
      </c>
      <c r="E29" s="4">
        <v>8.6585944400029993E-2</v>
      </c>
      <c r="F29" s="4">
        <v>4.495196779512E-2</v>
      </c>
      <c r="G29" s="4">
        <v>0.12821992100492999</v>
      </c>
    </row>
    <row r="30" spans="1:7" x14ac:dyDescent="0.15">
      <c r="A30" s="3" t="s">
        <v>358</v>
      </c>
      <c r="B30" s="14" t="s">
        <v>409</v>
      </c>
      <c r="C30" s="8">
        <v>207</v>
      </c>
      <c r="D30" s="9">
        <v>11561.4904300656</v>
      </c>
      <c r="E30" s="4">
        <v>4.2957848831009997E-2</v>
      </c>
      <c r="F30" s="4">
        <v>6.9113697785699998E-3</v>
      </c>
      <c r="G30" s="4">
        <v>7.9004327883450007E-2</v>
      </c>
    </row>
    <row r="31" spans="1:7" x14ac:dyDescent="0.15">
      <c r="A31" s="3" t="s">
        <v>358</v>
      </c>
      <c r="B31" s="14" t="s">
        <v>464</v>
      </c>
      <c r="C31" s="8">
        <v>5266</v>
      </c>
      <c r="D31" s="9">
        <v>404521.78709127603</v>
      </c>
      <c r="E31" s="4">
        <v>5.9980772651789999E-2</v>
      </c>
      <c r="F31" s="4">
        <v>5.0785806429929997E-2</v>
      </c>
      <c r="G31" s="4">
        <v>6.9175738873660006E-2</v>
      </c>
    </row>
    <row r="32" spans="1:7" x14ac:dyDescent="0.15">
      <c r="A32" s="3" t="s">
        <v>704</v>
      </c>
      <c r="B32" s="14" t="s">
        <v>402</v>
      </c>
      <c r="C32" s="8">
        <v>598</v>
      </c>
      <c r="D32" s="9">
        <v>15725.6235950752</v>
      </c>
      <c r="E32" s="4">
        <v>1.9987181760940002E-2</v>
      </c>
      <c r="F32" s="4">
        <v>6.3880895632199997E-3</v>
      </c>
      <c r="G32" s="4">
        <v>3.3586273958659998E-2</v>
      </c>
    </row>
    <row r="33" spans="1:7" x14ac:dyDescent="0.15">
      <c r="A33" s="3" t="s">
        <v>358</v>
      </c>
      <c r="B33" s="14" t="s">
        <v>403</v>
      </c>
      <c r="C33" s="8">
        <v>536</v>
      </c>
      <c r="D33" s="9">
        <v>27444.556459529798</v>
      </c>
      <c r="E33" s="4">
        <v>3.6045544137359997E-2</v>
      </c>
      <c r="F33" s="4">
        <v>1.133125550946E-2</v>
      </c>
      <c r="G33" s="4">
        <v>6.0759832765260001E-2</v>
      </c>
    </row>
    <row r="34" spans="1:7" x14ac:dyDescent="0.15">
      <c r="A34" s="3" t="s">
        <v>358</v>
      </c>
      <c r="B34" s="14" t="s">
        <v>404</v>
      </c>
      <c r="C34" s="8">
        <v>1158</v>
      </c>
      <c r="D34" s="9">
        <v>37573.518525611202</v>
      </c>
      <c r="E34" s="4">
        <v>2.5705190461860001E-2</v>
      </c>
      <c r="F34" s="4">
        <v>1.1123438468430001E-2</v>
      </c>
      <c r="G34" s="4">
        <v>4.0286942455289999E-2</v>
      </c>
    </row>
    <row r="35" spans="1:7" x14ac:dyDescent="0.15">
      <c r="A35" s="3" t="s">
        <v>358</v>
      </c>
      <c r="B35" s="14" t="s">
        <v>405</v>
      </c>
      <c r="C35" s="8">
        <v>453</v>
      </c>
      <c r="D35" s="9">
        <v>30097.060217450198</v>
      </c>
      <c r="E35" s="4">
        <v>4.2958454024070003E-2</v>
      </c>
      <c r="F35" s="4">
        <v>8.7337577495800005E-3</v>
      </c>
      <c r="G35" s="4">
        <v>7.7183150298560002E-2</v>
      </c>
    </row>
    <row r="36" spans="1:7" x14ac:dyDescent="0.15">
      <c r="A36" s="3" t="s">
        <v>358</v>
      </c>
      <c r="B36" s="14" t="s">
        <v>406</v>
      </c>
      <c r="C36" s="8">
        <v>1467</v>
      </c>
      <c r="D36" s="9">
        <v>36963.293524543202</v>
      </c>
      <c r="E36" s="4">
        <v>2.3523193418379999E-2</v>
      </c>
      <c r="F36" s="4">
        <v>1.235216004565E-2</v>
      </c>
      <c r="G36" s="4">
        <v>3.4694226791109999E-2</v>
      </c>
    </row>
    <row r="37" spans="1:7" x14ac:dyDescent="0.15">
      <c r="A37" s="3" t="s">
        <v>358</v>
      </c>
      <c r="B37" s="14" t="s">
        <v>407</v>
      </c>
      <c r="C37" s="8">
        <v>598</v>
      </c>
      <c r="D37" s="9">
        <v>16301.8801153001</v>
      </c>
      <c r="E37" s="4">
        <v>1.9228453858490001E-2</v>
      </c>
      <c r="F37" s="4">
        <v>6.0716548495599997E-3</v>
      </c>
      <c r="G37" s="4">
        <v>3.238525286742E-2</v>
      </c>
    </row>
    <row r="38" spans="1:7" x14ac:dyDescent="0.15">
      <c r="A38" s="3" t="s">
        <v>358</v>
      </c>
      <c r="B38" s="14" t="s">
        <v>408</v>
      </c>
      <c r="C38" s="8">
        <v>244</v>
      </c>
      <c r="D38" s="9">
        <v>12219.274739053601</v>
      </c>
      <c r="E38" s="4">
        <v>3.5954708833909998E-2</v>
      </c>
      <c r="F38" s="4">
        <v>0</v>
      </c>
      <c r="G38" s="4">
        <v>7.9513128051729998E-2</v>
      </c>
    </row>
    <row r="39" spans="1:7" x14ac:dyDescent="0.15">
      <c r="A39" s="3" t="s">
        <v>358</v>
      </c>
      <c r="B39" s="14" t="s">
        <v>409</v>
      </c>
      <c r="C39" s="8">
        <v>207</v>
      </c>
      <c r="D39" s="9">
        <v>7977.5739387637404</v>
      </c>
      <c r="E39" s="4">
        <v>2.9641456469010001E-2</v>
      </c>
      <c r="F39" s="4">
        <v>0</v>
      </c>
      <c r="G39" s="4">
        <v>7.9396378654189997E-2</v>
      </c>
    </row>
    <row r="40" spans="1:7" x14ac:dyDescent="0.15">
      <c r="A40" s="3" t="s">
        <v>358</v>
      </c>
      <c r="B40" s="14" t="s">
        <v>464</v>
      </c>
      <c r="C40" s="8">
        <v>5266</v>
      </c>
      <c r="D40" s="9">
        <v>186675.420003837</v>
      </c>
      <c r="E40" s="4">
        <v>2.7679438498080002E-2</v>
      </c>
      <c r="F40" s="4">
        <v>2.047364801149E-2</v>
      </c>
      <c r="G40" s="4">
        <v>3.4885228984680001E-2</v>
      </c>
    </row>
    <row r="42" spans="1:7" x14ac:dyDescent="0.15">
      <c r="A42" s="34" t="s">
        <v>410</v>
      </c>
      <c r="B42" s="34"/>
      <c r="C42" s="34"/>
      <c r="D42" s="34"/>
      <c r="E42" s="34"/>
      <c r="F42" s="34"/>
      <c r="G42" s="34"/>
    </row>
    <row r="43" spans="1:7" x14ac:dyDescent="0.15">
      <c r="A43" s="34" t="s">
        <v>474</v>
      </c>
      <c r="B43" s="34"/>
      <c r="C43" s="34"/>
      <c r="D43" s="34"/>
      <c r="E43" s="34"/>
      <c r="F43" s="34"/>
      <c r="G43" s="34"/>
    </row>
    <row r="44" spans="1:7" x14ac:dyDescent="0.15">
      <c r="A44" s="34" t="s">
        <v>475</v>
      </c>
      <c r="B44" s="34"/>
      <c r="C44" s="34"/>
      <c r="D44" s="34"/>
      <c r="E44" s="34"/>
      <c r="F44" s="34"/>
      <c r="G44" s="34"/>
    </row>
    <row r="45" spans="1:7" x14ac:dyDescent="0.15">
      <c r="A45" s="34" t="s">
        <v>476</v>
      </c>
      <c r="B45" s="34"/>
      <c r="C45" s="34"/>
      <c r="D45" s="34"/>
      <c r="E45" s="34"/>
      <c r="F45" s="34"/>
      <c r="G45" s="34"/>
    </row>
    <row r="46" spans="1:7" x14ac:dyDescent="0.15">
      <c r="A46" s="30" t="s">
        <v>413</v>
      </c>
    </row>
  </sheetData>
  <mergeCells count="6">
    <mergeCell ref="A45:G45"/>
    <mergeCell ref="A1:G1"/>
    <mergeCell ref="A2:G2"/>
    <mergeCell ref="A42:G42"/>
    <mergeCell ref="A43:G43"/>
    <mergeCell ref="A44:G44"/>
  </mergeCells>
  <hyperlinks>
    <hyperlink ref="A46" location="'Table of Contents'!A1" display="Return to Table of Contents" xr:uid="{585F3E44-B08C-4B6A-87DB-0375B4958E12}"/>
  </hyperlinks>
  <pageMargins left="0.05" right="0.05" top="0.5" bottom="0.5" header="0" footer="0"/>
  <pageSetup orientation="portrait" horizontalDpi="300" verticalDpi="30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51"/>
  <sheetViews>
    <sheetView zoomScaleNormal="100" workbookViewId="0">
      <pane ySplit="4" topLeftCell="A45" activePane="bottomLeft" state="frozen"/>
      <selection activeCell="A33" sqref="A33"/>
      <selection pane="bottomLeft" activeCell="A51" sqref="A51"/>
    </sheetView>
  </sheetViews>
  <sheetFormatPr baseColWidth="10" defaultColWidth="10.83203125" defaultRowHeight="13" x14ac:dyDescent="0.15"/>
  <cols>
    <col min="1" max="1" width="86" bestFit="1" customWidth="1"/>
    <col min="2" max="2" width="23.5" bestFit="1" customWidth="1"/>
    <col min="3" max="3" width="7.5" bestFit="1" customWidth="1"/>
    <col min="4" max="4" width="10.5" bestFit="1" customWidth="1"/>
    <col min="5" max="5" width="7.5" bestFit="1" customWidth="1"/>
    <col min="6" max="6" width="6.5" bestFit="1" customWidth="1"/>
    <col min="7" max="7" width="6.83203125" bestFit="1" customWidth="1"/>
  </cols>
  <sheetData>
    <row r="1" spans="1:7" x14ac:dyDescent="0.15">
      <c r="A1" s="32" t="s">
        <v>456</v>
      </c>
      <c r="B1" s="33"/>
      <c r="C1" s="33"/>
      <c r="D1" s="33"/>
      <c r="E1" s="33"/>
      <c r="F1" s="33"/>
      <c r="G1" s="33"/>
    </row>
    <row r="2" spans="1:7" x14ac:dyDescent="0.15">
      <c r="A2" s="32" t="s">
        <v>351</v>
      </c>
      <c r="B2" s="33"/>
      <c r="C2" s="33"/>
      <c r="D2" s="33"/>
      <c r="E2" s="33"/>
      <c r="F2" s="33"/>
      <c r="G2" s="33"/>
    </row>
    <row r="4" spans="1:7" ht="42" x14ac:dyDescent="0.15">
      <c r="A4" s="1" t="s">
        <v>457</v>
      </c>
      <c r="B4" s="6" t="s">
        <v>356</v>
      </c>
      <c r="C4" s="2" t="s">
        <v>458</v>
      </c>
      <c r="D4" s="6" t="s">
        <v>459</v>
      </c>
      <c r="E4" s="6" t="s">
        <v>460</v>
      </c>
      <c r="F4" s="2" t="s">
        <v>461</v>
      </c>
      <c r="G4" s="2" t="s">
        <v>462</v>
      </c>
    </row>
    <row r="5" spans="1:7" x14ac:dyDescent="0.15">
      <c r="A5" s="3" t="s">
        <v>463</v>
      </c>
      <c r="B5" s="7" t="s">
        <v>357</v>
      </c>
      <c r="C5" s="8">
        <v>666</v>
      </c>
      <c r="D5" s="9">
        <v>1405250.3748135199</v>
      </c>
      <c r="E5" s="4">
        <v>0.99393447750563002</v>
      </c>
      <c r="F5" s="4">
        <v>0.98783537221526996</v>
      </c>
      <c r="G5" s="4">
        <v>1</v>
      </c>
    </row>
    <row r="6" spans="1:7" x14ac:dyDescent="0.15">
      <c r="A6" s="3" t="s">
        <v>358</v>
      </c>
      <c r="B6" s="7" t="s">
        <v>359</v>
      </c>
      <c r="C6" s="8">
        <v>3144</v>
      </c>
      <c r="D6" s="9">
        <v>3955288.5148986601</v>
      </c>
      <c r="E6" s="4">
        <v>0.97435076211469995</v>
      </c>
      <c r="F6" s="4">
        <v>0.96390830218572998</v>
      </c>
      <c r="G6" s="4">
        <v>0.98479322204366004</v>
      </c>
    </row>
    <row r="7" spans="1:7" x14ac:dyDescent="0.15">
      <c r="A7" s="3" t="s">
        <v>358</v>
      </c>
      <c r="B7" s="7" t="s">
        <v>360</v>
      </c>
      <c r="C7" s="8">
        <v>1456</v>
      </c>
      <c r="D7" s="9">
        <v>1267057.63936426</v>
      </c>
      <c r="E7" s="4">
        <v>0.99693291945118001</v>
      </c>
      <c r="F7" s="4">
        <v>0.99248852182066005</v>
      </c>
      <c r="G7" s="4">
        <v>1</v>
      </c>
    </row>
    <row r="8" spans="1:7" x14ac:dyDescent="0.15">
      <c r="A8" s="3" t="s">
        <v>358</v>
      </c>
      <c r="B8" s="7" t="s">
        <v>464</v>
      </c>
      <c r="C8" s="8">
        <v>5266</v>
      </c>
      <c r="D8" s="9">
        <v>6627596.5290764403</v>
      </c>
      <c r="E8" s="4">
        <v>0.98271186700917001</v>
      </c>
      <c r="F8" s="4">
        <v>0.97621002996133999</v>
      </c>
      <c r="G8" s="4">
        <v>0.98921370405700004</v>
      </c>
    </row>
    <row r="9" spans="1:7" x14ac:dyDescent="0.15">
      <c r="A9" s="3" t="s">
        <v>465</v>
      </c>
      <c r="B9" s="7" t="s">
        <v>357</v>
      </c>
      <c r="C9" s="8">
        <v>666</v>
      </c>
      <c r="D9" s="9">
        <v>1411052.1473066499</v>
      </c>
      <c r="E9" s="4">
        <v>0.99803807485378004</v>
      </c>
      <c r="F9" s="4">
        <v>0.99419457876143003</v>
      </c>
      <c r="G9" s="4">
        <v>1</v>
      </c>
    </row>
    <row r="10" spans="1:7" x14ac:dyDescent="0.15">
      <c r="A10" s="3" t="s">
        <v>358</v>
      </c>
      <c r="B10" s="7" t="s">
        <v>359</v>
      </c>
      <c r="C10" s="8">
        <v>3144</v>
      </c>
      <c r="D10" s="9">
        <v>3998397.16828749</v>
      </c>
      <c r="E10" s="4">
        <v>0.98497020216942999</v>
      </c>
      <c r="F10" s="4">
        <v>0.97655586285051998</v>
      </c>
      <c r="G10" s="4">
        <v>0.99338454148833999</v>
      </c>
    </row>
    <row r="11" spans="1:7" x14ac:dyDescent="0.15">
      <c r="A11" s="3" t="s">
        <v>358</v>
      </c>
      <c r="B11" s="7" t="s">
        <v>360</v>
      </c>
      <c r="C11" s="8">
        <v>1456</v>
      </c>
      <c r="D11" s="9">
        <v>1269618.9160736201</v>
      </c>
      <c r="E11" s="4">
        <v>0.99894815616027999</v>
      </c>
      <c r="F11" s="4">
        <v>0.99688711951192999</v>
      </c>
      <c r="G11" s="4">
        <v>1</v>
      </c>
    </row>
    <row r="12" spans="1:7" x14ac:dyDescent="0.15">
      <c r="A12" s="3" t="s">
        <v>358</v>
      </c>
      <c r="B12" s="7" t="s">
        <v>464</v>
      </c>
      <c r="C12" s="8">
        <v>5266</v>
      </c>
      <c r="D12" s="9">
        <v>6679068.2316677598</v>
      </c>
      <c r="E12" s="4">
        <v>0.99034387247748001</v>
      </c>
      <c r="F12" s="4">
        <v>0.98518263786417004</v>
      </c>
      <c r="G12" s="4">
        <v>0.99550510709078999</v>
      </c>
    </row>
    <row r="13" spans="1:7" x14ac:dyDescent="0.15">
      <c r="A13" s="3" t="s">
        <v>466</v>
      </c>
      <c r="B13" s="7" t="s">
        <v>357</v>
      </c>
      <c r="C13" s="8">
        <v>666</v>
      </c>
      <c r="D13" s="9">
        <v>17101.4990554779</v>
      </c>
      <c r="E13" s="4">
        <v>1.2095901081350001E-2</v>
      </c>
      <c r="F13" s="4">
        <v>4.7640019596E-4</v>
      </c>
      <c r="G13" s="4">
        <v>2.3715401966729999E-2</v>
      </c>
    </row>
    <row r="14" spans="1:7" x14ac:dyDescent="0.15">
      <c r="A14" s="3" t="s">
        <v>358</v>
      </c>
      <c r="B14" s="7" t="s">
        <v>359</v>
      </c>
      <c r="C14" s="8">
        <v>3144</v>
      </c>
      <c r="D14" s="9">
        <v>89160.095898080501</v>
      </c>
      <c r="E14" s="4">
        <v>2.1963810493540001E-2</v>
      </c>
      <c r="F14" s="4">
        <v>1.254989836471E-2</v>
      </c>
      <c r="G14" s="4">
        <v>3.137772262237E-2</v>
      </c>
    </row>
    <row r="15" spans="1:7" x14ac:dyDescent="0.15">
      <c r="A15" s="3" t="s">
        <v>358</v>
      </c>
      <c r="B15" s="7" t="s">
        <v>360</v>
      </c>
      <c r="C15" s="8">
        <v>1456</v>
      </c>
      <c r="D15" s="9">
        <v>1336.84698993656</v>
      </c>
      <c r="E15" s="4">
        <v>1.0518438397199999E-3</v>
      </c>
      <c r="F15" s="4">
        <v>0</v>
      </c>
      <c r="G15" s="4">
        <v>3.1128804880699999E-3</v>
      </c>
    </row>
    <row r="16" spans="1:7" x14ac:dyDescent="0.15">
      <c r="A16" s="3" t="s">
        <v>358</v>
      </c>
      <c r="B16" s="7" t="s">
        <v>464</v>
      </c>
      <c r="C16" s="8">
        <v>5266</v>
      </c>
      <c r="D16" s="9">
        <v>107598.441943495</v>
      </c>
      <c r="E16" s="4">
        <v>1.5954240018340001E-2</v>
      </c>
      <c r="F16" s="4">
        <v>9.75951786519E-3</v>
      </c>
      <c r="G16" s="4">
        <v>2.2148962171480002E-2</v>
      </c>
    </row>
    <row r="17" spans="1:7" x14ac:dyDescent="0.15">
      <c r="A17" s="3" t="s">
        <v>467</v>
      </c>
      <c r="B17" s="7" t="s">
        <v>357</v>
      </c>
      <c r="C17" s="8">
        <v>666</v>
      </c>
      <c r="D17" s="9">
        <v>1396724.4689702201</v>
      </c>
      <c r="E17" s="4">
        <v>0.98790409891865005</v>
      </c>
      <c r="F17" s="4">
        <v>0.97628459803326995</v>
      </c>
      <c r="G17" s="4">
        <v>0.99952359980404004</v>
      </c>
    </row>
    <row r="18" spans="1:7" x14ac:dyDescent="0.15">
      <c r="A18" s="3" t="s">
        <v>358</v>
      </c>
      <c r="B18" s="7" t="s">
        <v>359</v>
      </c>
      <c r="C18" s="8">
        <v>3144</v>
      </c>
      <c r="D18" s="9">
        <v>3970249.1730126701</v>
      </c>
      <c r="E18" s="4">
        <v>0.97803618950645999</v>
      </c>
      <c r="F18" s="4">
        <v>0.96862227737762996</v>
      </c>
      <c r="G18" s="4">
        <v>0.98745010163529001</v>
      </c>
    </row>
    <row r="19" spans="1:7" x14ac:dyDescent="0.15">
      <c r="A19" s="3" t="s">
        <v>358</v>
      </c>
      <c r="B19" s="7" t="s">
        <v>360</v>
      </c>
      <c r="C19" s="8">
        <v>1456</v>
      </c>
      <c r="D19" s="9">
        <v>1269618.9160736201</v>
      </c>
      <c r="E19" s="4">
        <v>0.99894815616027999</v>
      </c>
      <c r="F19" s="4">
        <v>0.99688711951192999</v>
      </c>
      <c r="G19" s="4">
        <v>1</v>
      </c>
    </row>
    <row r="20" spans="1:7" x14ac:dyDescent="0.15">
      <c r="A20" s="3" t="s">
        <v>358</v>
      </c>
      <c r="B20" s="7" t="s">
        <v>464</v>
      </c>
      <c r="C20" s="8">
        <v>5266</v>
      </c>
      <c r="D20" s="9">
        <v>6636592.5580565101</v>
      </c>
      <c r="E20" s="4">
        <v>0.98404575998166999</v>
      </c>
      <c r="F20" s="4">
        <v>0.97785103782852001</v>
      </c>
      <c r="G20" s="4">
        <v>0.99024048213480997</v>
      </c>
    </row>
    <row r="21" spans="1:7" x14ac:dyDescent="0.15">
      <c r="A21" s="3" t="s">
        <v>468</v>
      </c>
      <c r="B21" s="7" t="s">
        <v>357</v>
      </c>
      <c r="C21" s="8">
        <v>666</v>
      </c>
      <c r="D21" s="9">
        <v>1383663.1253962801</v>
      </c>
      <c r="E21" s="4">
        <v>0.97866580236070999</v>
      </c>
      <c r="F21" s="4">
        <v>0.96407900568995997</v>
      </c>
      <c r="G21" s="4">
        <v>0.99325259903146002</v>
      </c>
    </row>
    <row r="22" spans="1:7" x14ac:dyDescent="0.15">
      <c r="A22" s="3" t="s">
        <v>358</v>
      </c>
      <c r="B22" s="7" t="s">
        <v>359</v>
      </c>
      <c r="C22" s="8">
        <v>3144</v>
      </c>
      <c r="D22" s="9">
        <v>3852501.3221333302</v>
      </c>
      <c r="E22" s="4">
        <v>0.94903003538913</v>
      </c>
      <c r="F22" s="4">
        <v>0.93588782426276995</v>
      </c>
      <c r="G22" s="4">
        <v>0.96217224651549005</v>
      </c>
    </row>
    <row r="23" spans="1:7" x14ac:dyDescent="0.15">
      <c r="A23" s="3" t="s">
        <v>358</v>
      </c>
      <c r="B23" s="7" t="s">
        <v>360</v>
      </c>
      <c r="C23" s="8">
        <v>1456</v>
      </c>
      <c r="D23" s="9">
        <v>1262883.0843056799</v>
      </c>
      <c r="E23" s="4">
        <v>0.99364834009767999</v>
      </c>
      <c r="F23" s="4">
        <v>0.98783247028274002</v>
      </c>
      <c r="G23" s="4">
        <v>0.99946420991260998</v>
      </c>
    </row>
    <row r="24" spans="1:7" x14ac:dyDescent="0.15">
      <c r="A24" s="3" t="s">
        <v>358</v>
      </c>
      <c r="B24" s="7" t="s">
        <v>464</v>
      </c>
      <c r="C24" s="8">
        <v>5266</v>
      </c>
      <c r="D24" s="9">
        <v>6499047.5318352897</v>
      </c>
      <c r="E24" s="4">
        <v>0.96365116762489</v>
      </c>
      <c r="F24" s="4">
        <v>0.9550562213746</v>
      </c>
      <c r="G24" s="4">
        <v>0.97224611387519</v>
      </c>
    </row>
    <row r="25" spans="1:7" x14ac:dyDescent="0.15">
      <c r="A25" s="3" t="s">
        <v>469</v>
      </c>
      <c r="B25" s="7" t="s">
        <v>357</v>
      </c>
      <c r="C25" s="8">
        <v>666</v>
      </c>
      <c r="D25" s="9">
        <v>21587.249417244399</v>
      </c>
      <c r="E25" s="4">
        <v>1.5268675144929999E-2</v>
      </c>
      <c r="F25" s="4">
        <v>1.9484889520000001E-3</v>
      </c>
      <c r="G25" s="4">
        <v>2.8588861337850002E-2</v>
      </c>
    </row>
    <row r="26" spans="1:7" x14ac:dyDescent="0.15">
      <c r="A26" s="3" t="s">
        <v>358</v>
      </c>
      <c r="B26" s="7" t="s">
        <v>359</v>
      </c>
      <c r="C26" s="8">
        <v>3144</v>
      </c>
      <c r="D26" s="9">
        <v>102787.19276532601</v>
      </c>
      <c r="E26" s="4">
        <v>2.5320726725570002E-2</v>
      </c>
      <c r="F26" s="4">
        <v>1.6969113740120001E-2</v>
      </c>
      <c r="G26" s="4">
        <v>3.3672339711010003E-2</v>
      </c>
    </row>
    <row r="27" spans="1:7" x14ac:dyDescent="0.15">
      <c r="A27" s="3" t="s">
        <v>358</v>
      </c>
      <c r="B27" s="7" t="s">
        <v>360</v>
      </c>
      <c r="C27" s="8">
        <v>1456</v>
      </c>
      <c r="D27" s="9">
        <v>4174.5550585768897</v>
      </c>
      <c r="E27" s="4">
        <v>3.2845793535100001E-3</v>
      </c>
      <c r="F27" s="4">
        <v>0</v>
      </c>
      <c r="G27" s="4">
        <v>7.0549065590500004E-3</v>
      </c>
    </row>
    <row r="28" spans="1:7" x14ac:dyDescent="0.15">
      <c r="A28" s="3" t="s">
        <v>358</v>
      </c>
      <c r="B28" s="7" t="s">
        <v>464</v>
      </c>
      <c r="C28" s="8">
        <v>5266</v>
      </c>
      <c r="D28" s="9">
        <v>128548.99724114699</v>
      </c>
      <c r="E28" s="4">
        <v>1.9060699384280001E-2</v>
      </c>
      <c r="F28" s="4">
        <v>1.326407487181E-2</v>
      </c>
      <c r="G28" s="4">
        <v>2.4857323896739999E-2</v>
      </c>
    </row>
    <row r="29" spans="1:7" x14ac:dyDescent="0.15">
      <c r="A29" s="3" t="s">
        <v>470</v>
      </c>
      <c r="B29" s="7" t="s">
        <v>357</v>
      </c>
      <c r="C29" s="8">
        <v>666</v>
      </c>
      <c r="D29" s="9">
        <v>1373162.20177366</v>
      </c>
      <c r="E29" s="4">
        <v>0.97123849245121996</v>
      </c>
      <c r="F29" s="4">
        <v>0.95346247892197</v>
      </c>
      <c r="G29" s="4">
        <v>0.98901450598047003</v>
      </c>
    </row>
    <row r="30" spans="1:7" x14ac:dyDescent="0.15">
      <c r="A30" s="3" t="s">
        <v>358</v>
      </c>
      <c r="B30" s="7" t="s">
        <v>359</v>
      </c>
      <c r="C30" s="8">
        <v>3144</v>
      </c>
      <c r="D30" s="9">
        <v>3797536.6502994602</v>
      </c>
      <c r="E30" s="4">
        <v>0.93548996879500002</v>
      </c>
      <c r="F30" s="4">
        <v>0.92094372984134998</v>
      </c>
      <c r="G30" s="4">
        <v>0.95003620774866004</v>
      </c>
    </row>
    <row r="31" spans="1:7" x14ac:dyDescent="0.15">
      <c r="A31" s="3" t="s">
        <v>358</v>
      </c>
      <c r="B31" s="7" t="s">
        <v>360</v>
      </c>
      <c r="C31" s="8">
        <v>1456</v>
      </c>
      <c r="D31" s="9">
        <v>1259452.57835056</v>
      </c>
      <c r="E31" s="4">
        <v>0.99094918560716005</v>
      </c>
      <c r="F31" s="4">
        <v>0.98397369551319003</v>
      </c>
      <c r="G31" s="4">
        <v>0.99792467570113996</v>
      </c>
    </row>
    <row r="32" spans="1:7" x14ac:dyDescent="0.15">
      <c r="A32" s="3" t="s">
        <v>358</v>
      </c>
      <c r="B32" s="7" t="s">
        <v>464</v>
      </c>
      <c r="C32" s="8">
        <v>5266</v>
      </c>
      <c r="D32" s="9">
        <v>6430151.4304236798</v>
      </c>
      <c r="E32" s="4">
        <v>0.95343554629809002</v>
      </c>
      <c r="F32" s="4">
        <v>0.94379711885651996</v>
      </c>
      <c r="G32" s="4">
        <v>0.96307397373965997</v>
      </c>
    </row>
    <row r="33" spans="1:7" x14ac:dyDescent="0.15">
      <c r="A33" s="3" t="s">
        <v>471</v>
      </c>
      <c r="B33" s="7" t="s">
        <v>357</v>
      </c>
      <c r="C33" s="8">
        <v>666</v>
      </c>
      <c r="D33" s="9">
        <v>1346812.7473383299</v>
      </c>
      <c r="E33" s="4">
        <v>0.95260150668971999</v>
      </c>
      <c r="F33" s="4">
        <v>0.93026017170717001</v>
      </c>
      <c r="G33" s="4">
        <v>0.97494284167226997</v>
      </c>
    </row>
    <row r="34" spans="1:7" x14ac:dyDescent="0.15">
      <c r="A34" s="3" t="s">
        <v>358</v>
      </c>
      <c r="B34" s="7" t="s">
        <v>359</v>
      </c>
      <c r="C34" s="8">
        <v>3144</v>
      </c>
      <c r="D34" s="9">
        <v>3592990.0953891799</v>
      </c>
      <c r="E34" s="4">
        <v>0.88510171243543001</v>
      </c>
      <c r="F34" s="4">
        <v>0.86627039315564003</v>
      </c>
      <c r="G34" s="4">
        <v>0.90393303171521999</v>
      </c>
    </row>
    <row r="35" spans="1:7" x14ac:dyDescent="0.15">
      <c r="A35" s="3" t="s">
        <v>358</v>
      </c>
      <c r="B35" s="7" t="s">
        <v>360</v>
      </c>
      <c r="C35" s="8">
        <v>1456</v>
      </c>
      <c r="D35" s="9">
        <v>1245807.23953467</v>
      </c>
      <c r="E35" s="4">
        <v>0.98021290413108997</v>
      </c>
      <c r="F35" s="4">
        <v>0.97040216093321996</v>
      </c>
      <c r="G35" s="4">
        <v>0.99002364732895998</v>
      </c>
    </row>
    <row r="36" spans="1:7" x14ac:dyDescent="0.15">
      <c r="A36" s="3" t="s">
        <v>358</v>
      </c>
      <c r="B36" s="7" t="s">
        <v>464</v>
      </c>
      <c r="C36" s="8">
        <v>5266</v>
      </c>
      <c r="D36" s="9">
        <v>6185610.0822621798</v>
      </c>
      <c r="E36" s="4">
        <v>0.91717599371995995</v>
      </c>
      <c r="F36" s="4">
        <v>0.90466304689707</v>
      </c>
      <c r="G36" s="4">
        <v>0.92968894054285001</v>
      </c>
    </row>
    <row r="37" spans="1:7" x14ac:dyDescent="0.15">
      <c r="A37" s="3" t="s">
        <v>472</v>
      </c>
      <c r="B37" s="7" t="s">
        <v>357</v>
      </c>
      <c r="C37" s="8">
        <v>666</v>
      </c>
      <c r="D37" s="9">
        <v>31490.6616723277</v>
      </c>
      <c r="E37" s="4">
        <v>2.2273364886840001E-2</v>
      </c>
      <c r="F37" s="4">
        <v>7.8745468971999997E-3</v>
      </c>
      <c r="G37" s="4">
        <v>3.6672182876479997E-2</v>
      </c>
    </row>
    <row r="38" spans="1:7" x14ac:dyDescent="0.15">
      <c r="A38" s="3" t="s">
        <v>358</v>
      </c>
      <c r="B38" s="7" t="s">
        <v>359</v>
      </c>
      <c r="C38" s="8">
        <v>3144</v>
      </c>
      <c r="D38" s="9">
        <v>415106.74791458802</v>
      </c>
      <c r="E38" s="4">
        <v>0.10225791991305</v>
      </c>
      <c r="F38" s="4">
        <v>8.5546138995849993E-2</v>
      </c>
      <c r="G38" s="4">
        <v>0.11896970083026</v>
      </c>
    </row>
    <row r="39" spans="1:7" x14ac:dyDescent="0.15">
      <c r="A39" s="3" t="s">
        <v>358</v>
      </c>
      <c r="B39" s="7" t="s">
        <v>360</v>
      </c>
      <c r="C39" s="8">
        <v>1456</v>
      </c>
      <c r="D39" s="9">
        <v>58510.168892694601</v>
      </c>
      <c r="E39" s="4">
        <v>4.6036353579810001E-2</v>
      </c>
      <c r="F39" s="4">
        <v>3.2062932906269999E-2</v>
      </c>
      <c r="G39" s="4">
        <v>6.0009774253350003E-2</v>
      </c>
    </row>
    <row r="40" spans="1:7" x14ac:dyDescent="0.15">
      <c r="A40" s="3" t="s">
        <v>358</v>
      </c>
      <c r="B40" s="7" t="s">
        <v>464</v>
      </c>
      <c r="C40" s="8">
        <v>5266</v>
      </c>
      <c r="D40" s="9">
        <v>505107.57847960998</v>
      </c>
      <c r="E40" s="4">
        <v>7.4895206627390007E-2</v>
      </c>
      <c r="F40" s="4">
        <v>6.3985190505880002E-2</v>
      </c>
      <c r="G40" s="4">
        <v>8.5805222748910004E-2</v>
      </c>
    </row>
    <row r="41" spans="1:7" x14ac:dyDescent="0.15">
      <c r="A41" s="3" t="s">
        <v>473</v>
      </c>
      <c r="B41" s="7" t="s">
        <v>357</v>
      </c>
      <c r="C41" s="8">
        <v>666</v>
      </c>
      <c r="D41" s="9">
        <v>30760.4141496259</v>
      </c>
      <c r="E41" s="4">
        <v>2.1756860352890001E-2</v>
      </c>
      <c r="F41" s="4">
        <v>7.3103772562699999E-3</v>
      </c>
      <c r="G41" s="4">
        <v>3.6203343449509998E-2</v>
      </c>
    </row>
    <row r="42" spans="1:7" x14ac:dyDescent="0.15">
      <c r="A42" s="3" t="s">
        <v>358</v>
      </c>
      <c r="B42" s="7" t="s">
        <v>359</v>
      </c>
      <c r="C42" s="8">
        <v>3144</v>
      </c>
      <c r="D42" s="9">
        <v>554288.25373577897</v>
      </c>
      <c r="E42" s="4">
        <v>0.13654406762599999</v>
      </c>
      <c r="F42" s="4">
        <v>0.11869844404392001</v>
      </c>
      <c r="G42" s="4">
        <v>0.15438969120809001</v>
      </c>
    </row>
    <row r="43" spans="1:7" x14ac:dyDescent="0.15">
      <c r="A43" s="3" t="s">
        <v>358</v>
      </c>
      <c r="B43" s="7" t="s">
        <v>360</v>
      </c>
      <c r="C43" s="8">
        <v>1456</v>
      </c>
      <c r="D43" s="9">
        <v>177723.583996017</v>
      </c>
      <c r="E43" s="4">
        <v>0.13983459468930001</v>
      </c>
      <c r="F43" s="4">
        <v>0.11574146161681</v>
      </c>
      <c r="G43" s="4">
        <v>0.16392772776178</v>
      </c>
    </row>
    <row r="44" spans="1:7" x14ac:dyDescent="0.15">
      <c r="A44" s="3" t="s">
        <v>358</v>
      </c>
      <c r="B44" s="7" t="s">
        <v>464</v>
      </c>
      <c r="C44" s="8">
        <v>5266</v>
      </c>
      <c r="D44" s="9">
        <v>762772.25188142201</v>
      </c>
      <c r="E44" s="4">
        <v>0.11310063013954</v>
      </c>
      <c r="F44" s="4">
        <v>0.10094880318404</v>
      </c>
      <c r="G44" s="4">
        <v>0.12525245709503999</v>
      </c>
    </row>
    <row r="46" spans="1:7" x14ac:dyDescent="0.15">
      <c r="A46" s="34" t="s">
        <v>410</v>
      </c>
      <c r="B46" s="34"/>
      <c r="C46" s="34"/>
      <c r="D46" s="34"/>
      <c r="E46" s="34"/>
      <c r="F46" s="34"/>
      <c r="G46" s="34"/>
    </row>
    <row r="47" spans="1:7" x14ac:dyDescent="0.15">
      <c r="A47" s="34" t="s">
        <v>474</v>
      </c>
      <c r="B47" s="34"/>
      <c r="C47" s="34"/>
      <c r="D47" s="34"/>
      <c r="E47" s="34"/>
      <c r="F47" s="34"/>
      <c r="G47" s="34"/>
    </row>
    <row r="48" spans="1:7" x14ac:dyDescent="0.15">
      <c r="A48" s="34" t="s">
        <v>475</v>
      </c>
      <c r="B48" s="34"/>
      <c r="C48" s="34"/>
      <c r="D48" s="34"/>
      <c r="E48" s="34"/>
      <c r="F48" s="34"/>
      <c r="G48" s="34"/>
    </row>
    <row r="49" spans="1:7" x14ac:dyDescent="0.15">
      <c r="A49" s="34" t="s">
        <v>476</v>
      </c>
      <c r="B49" s="34"/>
      <c r="C49" s="34"/>
      <c r="D49" s="34"/>
      <c r="E49" s="34"/>
      <c r="F49" s="34"/>
      <c r="G49" s="34"/>
    </row>
    <row r="50" spans="1:7" x14ac:dyDescent="0.15">
      <c r="A50" s="34" t="s">
        <v>477</v>
      </c>
      <c r="B50" s="34"/>
      <c r="C50" s="34"/>
      <c r="D50" s="34"/>
      <c r="E50" s="34"/>
      <c r="F50" s="34"/>
      <c r="G50" s="34"/>
    </row>
    <row r="51" spans="1:7" x14ac:dyDescent="0.15">
      <c r="A51" s="30" t="s">
        <v>413</v>
      </c>
    </row>
  </sheetData>
  <mergeCells count="7">
    <mergeCell ref="A49:G49"/>
    <mergeCell ref="A50:G50"/>
    <mergeCell ref="A1:G1"/>
    <mergeCell ref="A2:G2"/>
    <mergeCell ref="A46:G46"/>
    <mergeCell ref="A47:G47"/>
    <mergeCell ref="A48:G48"/>
  </mergeCells>
  <hyperlinks>
    <hyperlink ref="A51" location="'Table of Contents'!A1" display="Return to Table of Contents" xr:uid="{2247EF50-549B-40A4-B200-39A7433C5575}"/>
  </hyperlinks>
  <pageMargins left="0.05" right="0.05" top="0.5" bottom="0.5" header="0" footer="0"/>
  <pageSetup orientation="portrait" horizontalDpi="300" verticalDpi="300"/>
</worksheet>
</file>

<file path=xl/worksheets/sheet1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500-000000000000}">
  <dimension ref="A1:G22"/>
  <sheetViews>
    <sheetView zoomScaleNormal="100" workbookViewId="0">
      <pane ySplit="4" topLeftCell="A13" activePane="bottomLeft" state="frozen"/>
      <selection activeCell="A33" sqref="A33"/>
      <selection pane="bottomLeft" activeCell="A22" sqref="A22"/>
    </sheetView>
  </sheetViews>
  <sheetFormatPr baseColWidth="10" defaultColWidth="10.83203125" defaultRowHeight="13" x14ac:dyDescent="0.15"/>
  <cols>
    <col min="1" max="1" width="18.5" bestFit="1" customWidth="1"/>
    <col min="2" max="2" width="50.1640625" bestFit="1" customWidth="1"/>
    <col min="3" max="3" width="7.5" bestFit="1" customWidth="1"/>
    <col min="4" max="4" width="10.5" bestFit="1" customWidth="1"/>
    <col min="5" max="5" width="7.5" bestFit="1" customWidth="1"/>
    <col min="6" max="7" width="6.5" bestFit="1" customWidth="1"/>
  </cols>
  <sheetData>
    <row r="1" spans="1:7" x14ac:dyDescent="0.15">
      <c r="A1" s="32" t="s">
        <v>710</v>
      </c>
      <c r="B1" s="33"/>
      <c r="C1" s="33"/>
      <c r="D1" s="33"/>
      <c r="E1" s="33"/>
      <c r="F1" s="33"/>
      <c r="G1" s="33"/>
    </row>
    <row r="2" spans="1:7" x14ac:dyDescent="0.15">
      <c r="A2" s="32" t="s">
        <v>445</v>
      </c>
      <c r="B2" s="33"/>
      <c r="C2" s="33"/>
      <c r="D2" s="33"/>
      <c r="E2" s="33"/>
      <c r="F2" s="33"/>
      <c r="G2" s="33"/>
    </row>
    <row r="4" spans="1:7" ht="42" x14ac:dyDescent="0.15">
      <c r="A4" s="1" t="s">
        <v>457</v>
      </c>
      <c r="B4" s="6" t="s">
        <v>600</v>
      </c>
      <c r="C4" s="2" t="s">
        <v>458</v>
      </c>
      <c r="D4" s="6" t="s">
        <v>459</v>
      </c>
      <c r="E4" s="6" t="s">
        <v>460</v>
      </c>
      <c r="F4" s="2" t="s">
        <v>461</v>
      </c>
      <c r="G4" s="2" t="s">
        <v>462</v>
      </c>
    </row>
    <row r="5" spans="1:7" x14ac:dyDescent="0.15">
      <c r="A5" s="3" t="s">
        <v>701</v>
      </c>
      <c r="B5" s="19" t="s">
        <v>601</v>
      </c>
      <c r="C5" s="8">
        <v>221</v>
      </c>
      <c r="D5" s="9">
        <v>282598.478183567</v>
      </c>
      <c r="E5" s="4">
        <v>0.67951384004681004</v>
      </c>
      <c r="F5" s="4">
        <v>0.59285339261978998</v>
      </c>
      <c r="G5" s="4">
        <v>0.76617428747381999</v>
      </c>
    </row>
    <row r="6" spans="1:7" x14ac:dyDescent="0.15">
      <c r="A6" s="3" t="s">
        <v>358</v>
      </c>
      <c r="B6" s="19" t="s">
        <v>602</v>
      </c>
      <c r="C6" s="8">
        <v>5045</v>
      </c>
      <c r="D6" s="9">
        <v>4951866.1542857597</v>
      </c>
      <c r="E6" s="4">
        <v>0.78249453282815995</v>
      </c>
      <c r="F6" s="4">
        <v>0.76522344310600998</v>
      </c>
      <c r="G6" s="4">
        <v>0.79976562255032002</v>
      </c>
    </row>
    <row r="7" spans="1:7" x14ac:dyDescent="0.15">
      <c r="A7" s="3" t="s">
        <v>358</v>
      </c>
      <c r="B7" s="19" t="s">
        <v>464</v>
      </c>
      <c r="C7" s="8">
        <v>5266</v>
      </c>
      <c r="D7" s="9">
        <v>5234464.63246933</v>
      </c>
      <c r="E7" s="4">
        <v>0.77614418578438005</v>
      </c>
      <c r="F7" s="4">
        <v>0.75905963422415001</v>
      </c>
      <c r="G7" s="4">
        <v>0.79322873734459998</v>
      </c>
    </row>
    <row r="8" spans="1:7" x14ac:dyDescent="0.15">
      <c r="A8" s="3" t="s">
        <v>702</v>
      </c>
      <c r="B8" s="19" t="s">
        <v>601</v>
      </c>
      <c r="C8" s="8">
        <v>221</v>
      </c>
      <c r="D8" s="9">
        <v>75925.741811034706</v>
      </c>
      <c r="E8" s="4">
        <v>0.18256500427049999</v>
      </c>
      <c r="F8" s="4">
        <v>0.10802218517334</v>
      </c>
      <c r="G8" s="4">
        <v>0.25710782336764998</v>
      </c>
    </row>
    <row r="9" spans="1:7" x14ac:dyDescent="0.15">
      <c r="A9" s="3" t="s">
        <v>358</v>
      </c>
      <c r="B9" s="19" t="s">
        <v>602</v>
      </c>
      <c r="C9" s="8">
        <v>5045</v>
      </c>
      <c r="D9" s="9">
        <v>842603.41862452601</v>
      </c>
      <c r="E9" s="4">
        <v>0.13314830164489999</v>
      </c>
      <c r="F9" s="4">
        <v>0.11873416672423</v>
      </c>
      <c r="G9" s="4">
        <v>0.14756243656557</v>
      </c>
    </row>
    <row r="10" spans="1:7" x14ac:dyDescent="0.15">
      <c r="A10" s="3" t="s">
        <v>358</v>
      </c>
      <c r="B10" s="19" t="s">
        <v>464</v>
      </c>
      <c r="C10" s="8">
        <v>5266</v>
      </c>
      <c r="D10" s="9">
        <v>918529.16043556097</v>
      </c>
      <c r="E10" s="4">
        <v>0.13619560306574</v>
      </c>
      <c r="F10" s="4">
        <v>0.12189713251176</v>
      </c>
      <c r="G10" s="4">
        <v>0.15049407361973</v>
      </c>
    </row>
    <row r="11" spans="1:7" x14ac:dyDescent="0.15">
      <c r="A11" s="3" t="s">
        <v>703</v>
      </c>
      <c r="B11" s="19" t="s">
        <v>601</v>
      </c>
      <c r="C11" s="8">
        <v>221</v>
      </c>
      <c r="D11" s="9">
        <v>35978.4601738946</v>
      </c>
      <c r="E11" s="4">
        <v>8.6510945808610004E-2</v>
      </c>
      <c r="F11" s="4">
        <v>3.4928388730029999E-2</v>
      </c>
      <c r="G11" s="4">
        <v>0.13809350288718999</v>
      </c>
    </row>
    <row r="12" spans="1:7" x14ac:dyDescent="0.15">
      <c r="A12" s="3" t="s">
        <v>358</v>
      </c>
      <c r="B12" s="19" t="s">
        <v>602</v>
      </c>
      <c r="C12" s="8">
        <v>5045</v>
      </c>
      <c r="D12" s="9">
        <v>368543.32691738202</v>
      </c>
      <c r="E12" s="4">
        <v>5.8237264384369998E-2</v>
      </c>
      <c r="F12" s="4">
        <v>4.905251184356E-2</v>
      </c>
      <c r="G12" s="4">
        <v>6.7422016925180003E-2</v>
      </c>
    </row>
    <row r="13" spans="1:7" x14ac:dyDescent="0.15">
      <c r="A13" s="3" t="s">
        <v>358</v>
      </c>
      <c r="B13" s="19" t="s">
        <v>464</v>
      </c>
      <c r="C13" s="8">
        <v>5266</v>
      </c>
      <c r="D13" s="9">
        <v>404521.78709127603</v>
      </c>
      <c r="E13" s="4">
        <v>5.9980772651789999E-2</v>
      </c>
      <c r="F13" s="4">
        <v>5.0785806429929997E-2</v>
      </c>
      <c r="G13" s="4">
        <v>6.9175738873660006E-2</v>
      </c>
    </row>
    <row r="14" spans="1:7" x14ac:dyDescent="0.15">
      <c r="A14" s="3" t="s">
        <v>704</v>
      </c>
      <c r="B14" s="19" t="s">
        <v>601</v>
      </c>
      <c r="C14" s="8">
        <v>221</v>
      </c>
      <c r="D14" s="9">
        <v>21380.649248460701</v>
      </c>
      <c r="E14" s="4">
        <v>5.141020987409E-2</v>
      </c>
      <c r="F14" s="4">
        <v>1.5953032017920001E-2</v>
      </c>
      <c r="G14" s="4">
        <v>8.6867387730259996E-2</v>
      </c>
    </row>
    <row r="15" spans="1:7" x14ac:dyDescent="0.15">
      <c r="A15" s="3" t="s">
        <v>358</v>
      </c>
      <c r="B15" s="19" t="s">
        <v>602</v>
      </c>
      <c r="C15" s="8">
        <v>5045</v>
      </c>
      <c r="D15" s="9">
        <v>165294.770755376</v>
      </c>
      <c r="E15" s="4">
        <v>2.6119901142569998E-2</v>
      </c>
      <c r="F15" s="4">
        <v>1.880123574732E-2</v>
      </c>
      <c r="G15" s="4">
        <v>3.343856653782E-2</v>
      </c>
    </row>
    <row r="16" spans="1:7" x14ac:dyDescent="0.15">
      <c r="A16" s="3" t="s">
        <v>358</v>
      </c>
      <c r="B16" s="19" t="s">
        <v>464</v>
      </c>
      <c r="C16" s="8">
        <v>5266</v>
      </c>
      <c r="D16" s="9">
        <v>186675.420003837</v>
      </c>
      <c r="E16" s="4">
        <v>2.7679438498080002E-2</v>
      </c>
      <c r="F16" s="4">
        <v>2.047364801149E-2</v>
      </c>
      <c r="G16" s="4">
        <v>3.4885228984680001E-2</v>
      </c>
    </row>
    <row r="18" spans="1:7" x14ac:dyDescent="0.15">
      <c r="A18" s="34" t="s">
        <v>410</v>
      </c>
      <c r="B18" s="34"/>
      <c r="C18" s="34"/>
      <c r="D18" s="34"/>
      <c r="E18" s="34"/>
      <c r="F18" s="34"/>
      <c r="G18" s="34"/>
    </row>
    <row r="19" spans="1:7" x14ac:dyDescent="0.15">
      <c r="A19" s="34" t="s">
        <v>474</v>
      </c>
      <c r="B19" s="34"/>
      <c r="C19" s="34"/>
      <c r="D19" s="34"/>
      <c r="E19" s="34"/>
      <c r="F19" s="34"/>
      <c r="G19" s="34"/>
    </row>
    <row r="20" spans="1:7" x14ac:dyDescent="0.15">
      <c r="A20" s="34" t="s">
        <v>475</v>
      </c>
      <c r="B20" s="34"/>
      <c r="C20" s="34"/>
      <c r="D20" s="34"/>
      <c r="E20" s="34"/>
      <c r="F20" s="34"/>
      <c r="G20" s="34"/>
    </row>
    <row r="21" spans="1:7" x14ac:dyDescent="0.15">
      <c r="A21" s="34" t="s">
        <v>476</v>
      </c>
      <c r="B21" s="34"/>
      <c r="C21" s="34"/>
      <c r="D21" s="34"/>
      <c r="E21" s="34"/>
      <c r="F21" s="34"/>
      <c r="G21" s="34"/>
    </row>
    <row r="22" spans="1:7" x14ac:dyDescent="0.15">
      <c r="A22" s="30" t="s">
        <v>413</v>
      </c>
    </row>
  </sheetData>
  <mergeCells count="6">
    <mergeCell ref="A21:G21"/>
    <mergeCell ref="A1:G1"/>
    <mergeCell ref="A2:G2"/>
    <mergeCell ref="A18:G18"/>
    <mergeCell ref="A19:G19"/>
    <mergeCell ref="A20:G20"/>
  </mergeCells>
  <hyperlinks>
    <hyperlink ref="A22" location="'Table of Contents'!A1" display="Return to Table of Contents" xr:uid="{42C32990-84C6-4D59-849C-214F6DDFE0E7}"/>
  </hyperlinks>
  <pageMargins left="0.05" right="0.05" top="0.5" bottom="0.5" header="0" footer="0"/>
  <pageSetup orientation="portrait" horizontalDpi="300" verticalDpi="300"/>
</worksheet>
</file>

<file path=xl/worksheets/sheet1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600-000000000000}">
  <dimension ref="A1:G22"/>
  <sheetViews>
    <sheetView zoomScaleNormal="100" workbookViewId="0">
      <pane ySplit="4" topLeftCell="A12" activePane="bottomLeft" state="frozen"/>
      <selection activeCell="A33" sqref="A33"/>
      <selection pane="bottomLeft" activeCell="A22" sqref="A22"/>
    </sheetView>
  </sheetViews>
  <sheetFormatPr baseColWidth="10" defaultColWidth="10.83203125" defaultRowHeight="13" x14ac:dyDescent="0.15"/>
  <cols>
    <col min="1" max="1" width="26.33203125" customWidth="1"/>
    <col min="2" max="2" width="25" bestFit="1" customWidth="1"/>
    <col min="3" max="3" width="7.5" bestFit="1" customWidth="1"/>
    <col min="4" max="4" width="10.83203125" bestFit="1" customWidth="1"/>
    <col min="5" max="5" width="8" bestFit="1" customWidth="1"/>
    <col min="6" max="7" width="6.83203125" bestFit="1" customWidth="1"/>
  </cols>
  <sheetData>
    <row r="1" spans="1:7" x14ac:dyDescent="0.15">
      <c r="A1" s="32" t="s">
        <v>711</v>
      </c>
      <c r="B1" s="33"/>
      <c r="C1" s="33"/>
      <c r="D1" s="33"/>
      <c r="E1" s="33"/>
      <c r="F1" s="33"/>
      <c r="G1" s="33"/>
    </row>
    <row r="2" spans="1:7" x14ac:dyDescent="0.15">
      <c r="A2" s="32" t="s">
        <v>445</v>
      </c>
      <c r="B2" s="33"/>
      <c r="C2" s="33"/>
      <c r="D2" s="33"/>
      <c r="E2" s="33"/>
      <c r="F2" s="33"/>
      <c r="G2" s="33"/>
    </row>
    <row r="4" spans="1:7" ht="28" x14ac:dyDescent="0.15">
      <c r="A4" s="1" t="s">
        <v>457</v>
      </c>
      <c r="B4" s="6" t="s">
        <v>545</v>
      </c>
      <c r="C4" s="2" t="s">
        <v>458</v>
      </c>
      <c r="D4" s="6" t="s">
        <v>459</v>
      </c>
      <c r="E4" s="6" t="s">
        <v>460</v>
      </c>
      <c r="F4" s="2" t="s">
        <v>461</v>
      </c>
      <c r="G4" s="2" t="s">
        <v>462</v>
      </c>
    </row>
    <row r="5" spans="1:7" x14ac:dyDescent="0.15">
      <c r="A5" s="3" t="s">
        <v>701</v>
      </c>
      <c r="B5" s="17" t="s">
        <v>549</v>
      </c>
      <c r="C5" s="8">
        <v>50</v>
      </c>
      <c r="D5" s="9">
        <v>70911.687187076299</v>
      </c>
      <c r="E5" s="4">
        <v>0.60819082264682001</v>
      </c>
      <c r="F5" s="4">
        <v>0.42408958724950002</v>
      </c>
      <c r="G5" s="4">
        <v>0.79229205804414005</v>
      </c>
    </row>
    <row r="6" spans="1:7" x14ac:dyDescent="0.15">
      <c r="A6" s="3" t="s">
        <v>358</v>
      </c>
      <c r="B6" s="17" t="s">
        <v>550</v>
      </c>
      <c r="C6" s="8">
        <v>5216</v>
      </c>
      <c r="D6" s="9">
        <v>5163552.9452822497</v>
      </c>
      <c r="E6" s="4">
        <v>0.77909886678055995</v>
      </c>
      <c r="F6" s="4">
        <v>0.76203476599916997</v>
      </c>
      <c r="G6" s="4">
        <v>0.79616296756196003</v>
      </c>
    </row>
    <row r="7" spans="1:7" x14ac:dyDescent="0.15">
      <c r="A7" s="3" t="s">
        <v>358</v>
      </c>
      <c r="B7" s="17" t="s">
        <v>464</v>
      </c>
      <c r="C7" s="8">
        <v>5266</v>
      </c>
      <c r="D7" s="9">
        <v>5234464.63246933</v>
      </c>
      <c r="E7" s="4">
        <v>0.77614418578438005</v>
      </c>
      <c r="F7" s="4">
        <v>0.75905963422415001</v>
      </c>
      <c r="G7" s="4">
        <v>0.79322873734459998</v>
      </c>
    </row>
    <row r="8" spans="1:7" x14ac:dyDescent="0.15">
      <c r="A8" s="3" t="s">
        <v>702</v>
      </c>
      <c r="B8" s="17" t="s">
        <v>549</v>
      </c>
      <c r="C8" s="8">
        <v>50</v>
      </c>
      <c r="D8" s="9">
        <v>28468.953702124501</v>
      </c>
      <c r="E8" s="4">
        <v>0.24417070103423999</v>
      </c>
      <c r="F8" s="4">
        <v>8.1419557128380005E-2</v>
      </c>
      <c r="G8" s="4">
        <v>0.40692184494009997</v>
      </c>
    </row>
    <row r="9" spans="1:7" x14ac:dyDescent="0.15">
      <c r="A9" s="3" t="s">
        <v>358</v>
      </c>
      <c r="B9" s="17" t="s">
        <v>550</v>
      </c>
      <c r="C9" s="8">
        <v>5216</v>
      </c>
      <c r="D9" s="9">
        <v>890060.20673343597</v>
      </c>
      <c r="E9" s="4">
        <v>0.13429607593470999</v>
      </c>
      <c r="F9" s="4">
        <v>0.1200374552507</v>
      </c>
      <c r="G9" s="4">
        <v>0.14855469661871001</v>
      </c>
    </row>
    <row r="10" spans="1:7" x14ac:dyDescent="0.15">
      <c r="A10" s="3" t="s">
        <v>358</v>
      </c>
      <c r="B10" s="17" t="s">
        <v>464</v>
      </c>
      <c r="C10" s="8">
        <v>5266</v>
      </c>
      <c r="D10" s="9">
        <v>918529.16043556097</v>
      </c>
      <c r="E10" s="4">
        <v>0.13619560306574</v>
      </c>
      <c r="F10" s="4">
        <v>0.12189713251176</v>
      </c>
      <c r="G10" s="4">
        <v>0.15049407361973</v>
      </c>
    </row>
    <row r="11" spans="1:7" x14ac:dyDescent="0.15">
      <c r="A11" s="3" t="s">
        <v>703</v>
      </c>
      <c r="B11" s="17" t="s">
        <v>549</v>
      </c>
      <c r="C11" s="8">
        <v>50</v>
      </c>
      <c r="D11" s="9">
        <v>9761.7491093855206</v>
      </c>
      <c r="E11" s="4">
        <v>8.3723945329999994E-2</v>
      </c>
      <c r="F11" s="4">
        <v>0</v>
      </c>
      <c r="G11" s="4">
        <v>0.19497353853770999</v>
      </c>
    </row>
    <row r="12" spans="1:7" x14ac:dyDescent="0.15">
      <c r="A12" s="3" t="s">
        <v>358</v>
      </c>
      <c r="B12" s="17" t="s">
        <v>550</v>
      </c>
      <c r="C12" s="8">
        <v>5216</v>
      </c>
      <c r="D12" s="9">
        <v>394760.03798189102</v>
      </c>
      <c r="E12" s="4">
        <v>5.9563076335440002E-2</v>
      </c>
      <c r="F12" s="4">
        <v>5.041865472432E-2</v>
      </c>
      <c r="G12" s="4">
        <v>6.8707497946560003E-2</v>
      </c>
    </row>
    <row r="13" spans="1:7" x14ac:dyDescent="0.15">
      <c r="A13" s="3" t="s">
        <v>358</v>
      </c>
      <c r="B13" s="17" t="s">
        <v>464</v>
      </c>
      <c r="C13" s="8">
        <v>5266</v>
      </c>
      <c r="D13" s="9">
        <v>404521.78709127603</v>
      </c>
      <c r="E13" s="4">
        <v>5.9980772651789999E-2</v>
      </c>
      <c r="F13" s="4">
        <v>5.0785806429929997E-2</v>
      </c>
      <c r="G13" s="4">
        <v>6.9175738873660006E-2</v>
      </c>
    </row>
    <row r="14" spans="1:7" x14ac:dyDescent="0.15">
      <c r="A14" s="3" t="s">
        <v>704</v>
      </c>
      <c r="B14" s="17" t="s">
        <v>549</v>
      </c>
      <c r="C14" s="8">
        <v>50</v>
      </c>
      <c r="D14" s="9">
        <v>7452.0809249828399</v>
      </c>
      <c r="E14" s="4">
        <v>6.3914530988930005E-2</v>
      </c>
      <c r="F14" s="4">
        <v>0</v>
      </c>
      <c r="G14" s="4">
        <v>0.13586442386622999</v>
      </c>
    </row>
    <row r="15" spans="1:7" x14ac:dyDescent="0.15">
      <c r="A15" s="3" t="s">
        <v>358</v>
      </c>
      <c r="B15" s="17" t="s">
        <v>550</v>
      </c>
      <c r="C15" s="8">
        <v>5216</v>
      </c>
      <c r="D15" s="9">
        <v>179223.33907885401</v>
      </c>
      <c r="E15" s="4">
        <v>2.7041980949290001E-2</v>
      </c>
      <c r="F15" s="4">
        <v>1.9815086086100001E-2</v>
      </c>
      <c r="G15" s="4">
        <v>3.4268875812469998E-2</v>
      </c>
    </row>
    <row r="16" spans="1:7" x14ac:dyDescent="0.15">
      <c r="A16" s="3" t="s">
        <v>358</v>
      </c>
      <c r="B16" s="17" t="s">
        <v>464</v>
      </c>
      <c r="C16" s="8">
        <v>5266</v>
      </c>
      <c r="D16" s="9">
        <v>186675.420003837</v>
      </c>
      <c r="E16" s="4">
        <v>2.7679438498080002E-2</v>
      </c>
      <c r="F16" s="4">
        <v>2.047364801149E-2</v>
      </c>
      <c r="G16" s="4">
        <v>3.4885228984680001E-2</v>
      </c>
    </row>
    <row r="18" spans="1:7" x14ac:dyDescent="0.15">
      <c r="A18" s="34" t="s">
        <v>410</v>
      </c>
      <c r="B18" s="34"/>
      <c r="C18" s="34"/>
      <c r="D18" s="34"/>
      <c r="E18" s="34"/>
      <c r="F18" s="34"/>
      <c r="G18" s="34"/>
    </row>
    <row r="19" spans="1:7" x14ac:dyDescent="0.15">
      <c r="A19" s="34" t="s">
        <v>474</v>
      </c>
      <c r="B19" s="34"/>
      <c r="C19" s="34"/>
      <c r="D19" s="34"/>
      <c r="E19" s="34"/>
      <c r="F19" s="34"/>
      <c r="G19" s="34"/>
    </row>
    <row r="20" spans="1:7" x14ac:dyDescent="0.15">
      <c r="A20" s="34" t="s">
        <v>475</v>
      </c>
      <c r="B20" s="34"/>
      <c r="C20" s="34"/>
      <c r="D20" s="34"/>
      <c r="E20" s="34"/>
      <c r="F20" s="34"/>
      <c r="G20" s="34"/>
    </row>
    <row r="21" spans="1:7" x14ac:dyDescent="0.15">
      <c r="A21" s="34" t="s">
        <v>476</v>
      </c>
      <c r="B21" s="34"/>
      <c r="C21" s="34"/>
      <c r="D21" s="34"/>
      <c r="E21" s="34"/>
      <c r="F21" s="34"/>
      <c r="G21" s="34"/>
    </row>
    <row r="22" spans="1:7" x14ac:dyDescent="0.15">
      <c r="A22" s="30" t="s">
        <v>413</v>
      </c>
    </row>
  </sheetData>
  <mergeCells count="6">
    <mergeCell ref="A21:G21"/>
    <mergeCell ref="A1:G1"/>
    <mergeCell ref="A2:G2"/>
    <mergeCell ref="A18:G18"/>
    <mergeCell ref="A19:G19"/>
    <mergeCell ref="A20:G20"/>
  </mergeCells>
  <hyperlinks>
    <hyperlink ref="A22" location="'Table of Contents'!A1" display="Return to Table of Contents" xr:uid="{F2658040-8A6E-4DA2-B72C-FB8041ABCD96}"/>
  </hyperlinks>
  <pageMargins left="0.05" right="0.05" top="0.5" bottom="0.5" header="0" footer="0"/>
  <pageSetup orientation="portrait" horizontalDpi="300" verticalDpi="300"/>
</worksheet>
</file>

<file path=xl/worksheets/sheet1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700-000000000000}">
  <dimension ref="A1:G26"/>
  <sheetViews>
    <sheetView zoomScaleNormal="100" workbookViewId="0">
      <pane ySplit="4" topLeftCell="A15" activePane="bottomLeft" state="frozen"/>
      <selection activeCell="A33" sqref="A33"/>
      <selection pane="bottomLeft" activeCell="A26" sqref="A26"/>
    </sheetView>
  </sheetViews>
  <sheetFormatPr baseColWidth="10" defaultColWidth="10.83203125" defaultRowHeight="13" x14ac:dyDescent="0.15"/>
  <cols>
    <col min="1" max="1" width="27.5" customWidth="1"/>
    <col min="2" max="2" width="23.83203125" bestFit="1" customWidth="1"/>
    <col min="3" max="3" width="7.5" bestFit="1" customWidth="1"/>
    <col min="4" max="4" width="10.83203125" bestFit="1" customWidth="1"/>
    <col min="5" max="5" width="8" bestFit="1" customWidth="1"/>
    <col min="6" max="7" width="6.83203125" bestFit="1" customWidth="1"/>
  </cols>
  <sheetData>
    <row r="1" spans="1:7" x14ac:dyDescent="0.15">
      <c r="A1" s="32" t="s">
        <v>712</v>
      </c>
      <c r="B1" s="33"/>
      <c r="C1" s="33"/>
      <c r="D1" s="33"/>
      <c r="E1" s="33"/>
      <c r="F1" s="33"/>
      <c r="G1" s="33"/>
    </row>
    <row r="2" spans="1:7" x14ac:dyDescent="0.15">
      <c r="A2" s="32" t="s">
        <v>452</v>
      </c>
      <c r="B2" s="33"/>
      <c r="C2" s="33"/>
      <c r="D2" s="33"/>
      <c r="E2" s="33"/>
      <c r="F2" s="33"/>
      <c r="G2" s="33"/>
    </row>
    <row r="4" spans="1:7" ht="28" x14ac:dyDescent="0.15">
      <c r="A4" s="1" t="s">
        <v>457</v>
      </c>
      <c r="B4" s="6" t="s">
        <v>489</v>
      </c>
      <c r="C4" s="2" t="s">
        <v>458</v>
      </c>
      <c r="D4" s="6" t="s">
        <v>459</v>
      </c>
      <c r="E4" s="6" t="s">
        <v>460</v>
      </c>
      <c r="F4" s="2" t="s">
        <v>461</v>
      </c>
      <c r="G4" s="2" t="s">
        <v>462</v>
      </c>
    </row>
    <row r="5" spans="1:7" x14ac:dyDescent="0.15">
      <c r="A5" s="3" t="s">
        <v>701</v>
      </c>
      <c r="B5" s="15" t="s">
        <v>378</v>
      </c>
      <c r="C5" s="8">
        <v>1467</v>
      </c>
      <c r="D5" s="9">
        <v>1293687.1316058901</v>
      </c>
      <c r="E5" s="4">
        <v>0.78475947101628996</v>
      </c>
      <c r="F5" s="4">
        <v>0.75375266993531997</v>
      </c>
      <c r="G5" s="4">
        <v>0.81576627209726005</v>
      </c>
    </row>
    <row r="6" spans="1:7" x14ac:dyDescent="0.15">
      <c r="A6" s="3" t="s">
        <v>358</v>
      </c>
      <c r="B6" s="15" t="s">
        <v>379</v>
      </c>
      <c r="C6" s="8">
        <v>1500</v>
      </c>
      <c r="D6" s="9">
        <v>1190860.73073736</v>
      </c>
      <c r="E6" s="4">
        <v>0.73754850131317995</v>
      </c>
      <c r="F6" s="4">
        <v>0.70441643944207999</v>
      </c>
      <c r="G6" s="4">
        <v>0.77068056318429001</v>
      </c>
    </row>
    <row r="7" spans="1:7" x14ac:dyDescent="0.15">
      <c r="A7" s="3" t="s">
        <v>358</v>
      </c>
      <c r="B7" s="15" t="s">
        <v>380</v>
      </c>
      <c r="C7" s="8">
        <v>2299</v>
      </c>
      <c r="D7" s="9">
        <v>2749916.7701260801</v>
      </c>
      <c r="E7" s="4">
        <v>0.78996612516470999</v>
      </c>
      <c r="F7" s="4">
        <v>0.76448216578440997</v>
      </c>
      <c r="G7" s="4">
        <v>0.81545008454501</v>
      </c>
    </row>
    <row r="8" spans="1:7" x14ac:dyDescent="0.15">
      <c r="A8" s="3" t="s">
        <v>358</v>
      </c>
      <c r="B8" s="15" t="s">
        <v>464</v>
      </c>
      <c r="C8" s="8">
        <v>5266</v>
      </c>
      <c r="D8" s="9">
        <v>5234464.63246933</v>
      </c>
      <c r="E8" s="4">
        <v>0.77614418578438005</v>
      </c>
      <c r="F8" s="4">
        <v>0.75905963422415001</v>
      </c>
      <c r="G8" s="4">
        <v>0.79322873734459998</v>
      </c>
    </row>
    <row r="9" spans="1:7" x14ac:dyDescent="0.15">
      <c r="A9" s="3" t="s">
        <v>702</v>
      </c>
      <c r="B9" s="15" t="s">
        <v>378</v>
      </c>
      <c r="C9" s="8">
        <v>1467</v>
      </c>
      <c r="D9" s="9">
        <v>218257.921990392</v>
      </c>
      <c r="E9" s="4">
        <v>0.13239674974094001</v>
      </c>
      <c r="F9" s="4">
        <v>0.1066790733166</v>
      </c>
      <c r="G9" s="4">
        <v>0.15811442616526999</v>
      </c>
    </row>
    <row r="10" spans="1:7" x14ac:dyDescent="0.15">
      <c r="A10" s="3" t="s">
        <v>358</v>
      </c>
      <c r="B10" s="15" t="s">
        <v>379</v>
      </c>
      <c r="C10" s="8">
        <v>1500</v>
      </c>
      <c r="D10" s="9">
        <v>244864.596546874</v>
      </c>
      <c r="E10" s="4">
        <v>0.1516546070807</v>
      </c>
      <c r="F10" s="4">
        <v>0.12415972804603</v>
      </c>
      <c r="G10" s="4">
        <v>0.17914948611536</v>
      </c>
    </row>
    <row r="11" spans="1:7" x14ac:dyDescent="0.15">
      <c r="A11" s="3" t="s">
        <v>358</v>
      </c>
      <c r="B11" s="15" t="s">
        <v>380</v>
      </c>
      <c r="C11" s="8">
        <v>2299</v>
      </c>
      <c r="D11" s="9">
        <v>455406.64189829503</v>
      </c>
      <c r="E11" s="4">
        <v>0.13082425773133</v>
      </c>
      <c r="F11" s="4">
        <v>0.10950464673127</v>
      </c>
      <c r="G11" s="4">
        <v>0.15214386873138</v>
      </c>
    </row>
    <row r="12" spans="1:7" x14ac:dyDescent="0.15">
      <c r="A12" s="3" t="s">
        <v>358</v>
      </c>
      <c r="B12" s="15" t="s">
        <v>464</v>
      </c>
      <c r="C12" s="8">
        <v>5266</v>
      </c>
      <c r="D12" s="9">
        <v>918529.16043556097</v>
      </c>
      <c r="E12" s="4">
        <v>0.13619560306574</v>
      </c>
      <c r="F12" s="4">
        <v>0.12189713251176</v>
      </c>
      <c r="G12" s="4">
        <v>0.15049407361973</v>
      </c>
    </row>
    <row r="13" spans="1:7" x14ac:dyDescent="0.15">
      <c r="A13" s="3" t="s">
        <v>703</v>
      </c>
      <c r="B13" s="15" t="s">
        <v>378</v>
      </c>
      <c r="C13" s="8">
        <v>1467</v>
      </c>
      <c r="D13" s="9">
        <v>107620.89402519001</v>
      </c>
      <c r="E13" s="4">
        <v>6.5283571121769995E-2</v>
      </c>
      <c r="F13" s="4">
        <v>4.7037242604119997E-2</v>
      </c>
      <c r="G13" s="4">
        <v>8.3529899639419994E-2</v>
      </c>
    </row>
    <row r="14" spans="1:7" x14ac:dyDescent="0.15">
      <c r="A14" s="3" t="s">
        <v>358</v>
      </c>
      <c r="B14" s="15" t="s">
        <v>379</v>
      </c>
      <c r="C14" s="8">
        <v>1500</v>
      </c>
      <c r="D14" s="9">
        <v>136756.749074616</v>
      </c>
      <c r="E14" s="4">
        <v>8.4699018718999999E-2</v>
      </c>
      <c r="F14" s="4">
        <v>6.5914696799869998E-2</v>
      </c>
      <c r="G14" s="4">
        <v>0.10348334063813</v>
      </c>
    </row>
    <row r="15" spans="1:7" x14ac:dyDescent="0.15">
      <c r="A15" s="3" t="s">
        <v>358</v>
      </c>
      <c r="B15" s="15" t="s">
        <v>380</v>
      </c>
      <c r="C15" s="8">
        <v>2299</v>
      </c>
      <c r="D15" s="9">
        <v>160144.14399146999</v>
      </c>
      <c r="E15" s="4">
        <v>4.600446467002E-2</v>
      </c>
      <c r="F15" s="4">
        <v>3.3069477156379999E-2</v>
      </c>
      <c r="G15" s="4">
        <v>5.893945218366E-2</v>
      </c>
    </row>
    <row r="16" spans="1:7" x14ac:dyDescent="0.15">
      <c r="A16" s="3" t="s">
        <v>358</v>
      </c>
      <c r="B16" s="15" t="s">
        <v>464</v>
      </c>
      <c r="C16" s="8">
        <v>5266</v>
      </c>
      <c r="D16" s="9">
        <v>404521.78709127603</v>
      </c>
      <c r="E16" s="4">
        <v>5.9980772651789999E-2</v>
      </c>
      <c r="F16" s="4">
        <v>5.0785806429929997E-2</v>
      </c>
      <c r="G16" s="4">
        <v>6.9175738873660006E-2</v>
      </c>
    </row>
    <row r="17" spans="1:7" x14ac:dyDescent="0.15">
      <c r="A17" s="3" t="s">
        <v>704</v>
      </c>
      <c r="B17" s="15" t="s">
        <v>378</v>
      </c>
      <c r="C17" s="8">
        <v>1467</v>
      </c>
      <c r="D17" s="9">
        <v>28948.252443582001</v>
      </c>
      <c r="E17" s="4">
        <v>1.7560208121010001E-2</v>
      </c>
      <c r="F17" s="4">
        <v>7.6298282636100001E-3</v>
      </c>
      <c r="G17" s="4">
        <v>2.7490587978409999E-2</v>
      </c>
    </row>
    <row r="18" spans="1:7" x14ac:dyDescent="0.15">
      <c r="A18" s="3" t="s">
        <v>358</v>
      </c>
      <c r="B18" s="15" t="s">
        <v>379</v>
      </c>
      <c r="C18" s="8">
        <v>1500</v>
      </c>
      <c r="D18" s="9">
        <v>42138.153520363201</v>
      </c>
      <c r="E18" s="4">
        <v>2.609787288712E-2</v>
      </c>
      <c r="F18" s="4">
        <v>1.233051702024E-2</v>
      </c>
      <c r="G18" s="4">
        <v>3.9865228753999997E-2</v>
      </c>
    </row>
    <row r="19" spans="1:7" x14ac:dyDescent="0.15">
      <c r="A19" s="3" t="s">
        <v>358</v>
      </c>
      <c r="B19" s="15" t="s">
        <v>380</v>
      </c>
      <c r="C19" s="8">
        <v>2299</v>
      </c>
      <c r="D19" s="9">
        <v>115589.014039892</v>
      </c>
      <c r="E19" s="4">
        <v>3.3205152433950003E-2</v>
      </c>
      <c r="F19" s="4">
        <v>2.173038430378E-2</v>
      </c>
      <c r="G19" s="4">
        <v>4.4679920564119999E-2</v>
      </c>
    </row>
    <row r="20" spans="1:7" x14ac:dyDescent="0.15">
      <c r="A20" s="3" t="s">
        <v>358</v>
      </c>
      <c r="B20" s="15" t="s">
        <v>464</v>
      </c>
      <c r="C20" s="8">
        <v>5266</v>
      </c>
      <c r="D20" s="9">
        <v>186675.420003837</v>
      </c>
      <c r="E20" s="4">
        <v>2.7679438498080002E-2</v>
      </c>
      <c r="F20" s="4">
        <v>2.047364801149E-2</v>
      </c>
      <c r="G20" s="4">
        <v>3.4885228984680001E-2</v>
      </c>
    </row>
    <row r="22" spans="1:7" x14ac:dyDescent="0.15">
      <c r="A22" s="34" t="s">
        <v>410</v>
      </c>
      <c r="B22" s="34"/>
      <c r="C22" s="34"/>
      <c r="D22" s="34"/>
      <c r="E22" s="34"/>
      <c r="F22" s="34"/>
      <c r="G22" s="34"/>
    </row>
    <row r="23" spans="1:7" x14ac:dyDescent="0.15">
      <c r="A23" s="34" t="s">
        <v>474</v>
      </c>
      <c r="B23" s="34"/>
      <c r="C23" s="34"/>
      <c r="D23" s="34"/>
      <c r="E23" s="34"/>
      <c r="F23" s="34"/>
      <c r="G23" s="34"/>
    </row>
    <row r="24" spans="1:7" x14ac:dyDescent="0.15">
      <c r="A24" s="34" t="s">
        <v>475</v>
      </c>
      <c r="B24" s="34"/>
      <c r="C24" s="34"/>
      <c r="D24" s="34"/>
      <c r="E24" s="34"/>
      <c r="F24" s="34"/>
      <c r="G24" s="34"/>
    </row>
    <row r="25" spans="1:7" x14ac:dyDescent="0.15">
      <c r="A25" s="34" t="s">
        <v>476</v>
      </c>
      <c r="B25" s="34"/>
      <c r="C25" s="34"/>
      <c r="D25" s="34"/>
      <c r="E25" s="34"/>
      <c r="F25" s="34"/>
      <c r="G25" s="34"/>
    </row>
    <row r="26" spans="1:7" x14ac:dyDescent="0.15">
      <c r="A26" s="30" t="s">
        <v>413</v>
      </c>
    </row>
  </sheetData>
  <mergeCells count="6">
    <mergeCell ref="A25:G25"/>
    <mergeCell ref="A1:G1"/>
    <mergeCell ref="A2:G2"/>
    <mergeCell ref="A22:G22"/>
    <mergeCell ref="A23:G23"/>
    <mergeCell ref="A24:G24"/>
  </mergeCells>
  <hyperlinks>
    <hyperlink ref="A26" location="'Table of Contents'!A1" display="Return to Table of Contents" xr:uid="{2EF3D4F6-CCC8-42CA-8E49-A7A97D762BAE}"/>
  </hyperlinks>
  <pageMargins left="0.05" right="0.05" top="0.5" bottom="0.5" header="0" footer="0"/>
  <pageSetup orientation="portrait" horizontalDpi="300" verticalDpi="300"/>
</worksheet>
</file>

<file path=xl/worksheets/sheet1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800-000000000000}">
  <dimension ref="A1:G36"/>
  <sheetViews>
    <sheetView zoomScaleNormal="100" workbookViewId="0">
      <pane ySplit="4" topLeftCell="A26" activePane="bottomLeft" state="frozen"/>
      <selection activeCell="A33" sqref="A33"/>
      <selection pane="bottomLeft" activeCell="A36" sqref="A36"/>
    </sheetView>
  </sheetViews>
  <sheetFormatPr baseColWidth="10" defaultColWidth="10.83203125" defaultRowHeight="13" x14ac:dyDescent="0.15"/>
  <cols>
    <col min="1" max="1" width="72" bestFit="1" customWidth="1"/>
    <col min="2" max="2" width="23.5" bestFit="1" customWidth="1"/>
    <col min="3" max="3" width="7.5" bestFit="1" customWidth="1"/>
    <col min="4" max="4" width="10.5" bestFit="1" customWidth="1"/>
    <col min="5" max="5" width="7.5" bestFit="1" customWidth="1"/>
    <col min="6" max="7" width="6.5" bestFit="1" customWidth="1"/>
  </cols>
  <sheetData>
    <row r="1" spans="1:7" x14ac:dyDescent="0.15">
      <c r="A1" s="32" t="s">
        <v>713</v>
      </c>
      <c r="B1" s="33"/>
      <c r="C1" s="33"/>
      <c r="D1" s="33"/>
      <c r="E1" s="33"/>
      <c r="F1" s="33"/>
      <c r="G1" s="33"/>
    </row>
    <row r="2" spans="1:7" x14ac:dyDescent="0.15">
      <c r="A2" s="32" t="s">
        <v>351</v>
      </c>
      <c r="B2" s="33"/>
      <c r="C2" s="33"/>
      <c r="D2" s="33"/>
      <c r="E2" s="33"/>
      <c r="F2" s="33"/>
      <c r="G2" s="33"/>
    </row>
    <row r="4" spans="1:7" ht="42" x14ac:dyDescent="0.15">
      <c r="A4" s="1" t="s">
        <v>457</v>
      </c>
      <c r="B4" s="6" t="s">
        <v>356</v>
      </c>
      <c r="C4" s="2" t="s">
        <v>458</v>
      </c>
      <c r="D4" s="6" t="s">
        <v>459</v>
      </c>
      <c r="E4" s="6" t="s">
        <v>460</v>
      </c>
      <c r="F4" s="2" t="s">
        <v>461</v>
      </c>
      <c r="G4" s="2" t="s">
        <v>462</v>
      </c>
    </row>
    <row r="5" spans="1:7" x14ac:dyDescent="0.15">
      <c r="A5" s="3" t="s">
        <v>714</v>
      </c>
      <c r="B5" s="7" t="s">
        <v>715</v>
      </c>
      <c r="C5" s="8">
        <v>501</v>
      </c>
      <c r="D5" s="9">
        <v>263101.423530598</v>
      </c>
      <c r="E5" s="4">
        <v>0.24813427866516999</v>
      </c>
      <c r="F5" s="4">
        <v>0.20044089180482</v>
      </c>
      <c r="G5" s="4">
        <v>0.29582766552550999</v>
      </c>
    </row>
    <row r="6" spans="1:7" x14ac:dyDescent="0.15">
      <c r="A6" s="3" t="s">
        <v>358</v>
      </c>
      <c r="B6" s="7" t="s">
        <v>359</v>
      </c>
      <c r="C6" s="8">
        <v>3139</v>
      </c>
      <c r="D6" s="9">
        <v>973703.05944754195</v>
      </c>
      <c r="E6" s="4">
        <v>0.24068615049993</v>
      </c>
      <c r="F6" s="4">
        <v>0.21802494213497001</v>
      </c>
      <c r="G6" s="4">
        <v>0.26334735886487998</v>
      </c>
    </row>
    <row r="7" spans="1:7" x14ac:dyDescent="0.15">
      <c r="A7" s="3" t="s">
        <v>358</v>
      </c>
      <c r="B7" s="7" t="s">
        <v>360</v>
      </c>
      <c r="C7" s="8">
        <v>1452</v>
      </c>
      <c r="D7" s="9">
        <v>140360.91287856401</v>
      </c>
      <c r="E7" s="4">
        <v>0.11063517392037001</v>
      </c>
      <c r="F7" s="4">
        <v>8.8610611825300001E-2</v>
      </c>
      <c r="G7" s="4">
        <v>0.13265973601544001</v>
      </c>
    </row>
    <row r="8" spans="1:7" x14ac:dyDescent="0.15">
      <c r="A8" s="3" t="s">
        <v>358</v>
      </c>
      <c r="B8" s="7" t="s">
        <v>464</v>
      </c>
      <c r="C8" s="8">
        <v>5092</v>
      </c>
      <c r="D8" s="9">
        <v>1377165.3958566999</v>
      </c>
      <c r="E8" s="4">
        <v>0.21604182693997001</v>
      </c>
      <c r="F8" s="4">
        <v>0.19906214163631</v>
      </c>
      <c r="G8" s="4">
        <v>0.23302151224362999</v>
      </c>
    </row>
    <row r="9" spans="1:7" x14ac:dyDescent="0.15">
      <c r="A9" s="3" t="s">
        <v>716</v>
      </c>
      <c r="B9" s="7" t="s">
        <v>715</v>
      </c>
      <c r="C9" s="8">
        <v>501</v>
      </c>
      <c r="D9" s="9">
        <v>260447.145209546</v>
      </c>
      <c r="E9" s="4">
        <v>0.24563099522514001</v>
      </c>
      <c r="F9" s="4">
        <v>0.19807135569666001</v>
      </c>
      <c r="G9" s="4">
        <v>0.29319063475362001</v>
      </c>
    </row>
    <row r="10" spans="1:7" x14ac:dyDescent="0.15">
      <c r="A10" s="3" t="s">
        <v>358</v>
      </c>
      <c r="B10" s="7" t="s">
        <v>359</v>
      </c>
      <c r="C10" s="8">
        <v>3139</v>
      </c>
      <c r="D10" s="9">
        <v>965628.91912775801</v>
      </c>
      <c r="E10" s="4">
        <v>0.23869033284965999</v>
      </c>
      <c r="F10" s="4">
        <v>0.2160599041373</v>
      </c>
      <c r="G10" s="4">
        <v>0.26132076156201001</v>
      </c>
    </row>
    <row r="11" spans="1:7" x14ac:dyDescent="0.15">
      <c r="A11" s="3" t="s">
        <v>358</v>
      </c>
      <c r="B11" s="7" t="s">
        <v>360</v>
      </c>
      <c r="C11" s="8">
        <v>1452</v>
      </c>
      <c r="D11" s="9">
        <v>138302.10055454701</v>
      </c>
      <c r="E11" s="4">
        <v>0.10901237840796001</v>
      </c>
      <c r="F11" s="4">
        <v>8.7049875821509998E-2</v>
      </c>
      <c r="G11" s="4">
        <v>0.13097488099442001</v>
      </c>
    </row>
    <row r="12" spans="1:7" x14ac:dyDescent="0.15">
      <c r="A12" s="3" t="s">
        <v>358</v>
      </c>
      <c r="B12" s="7" t="s">
        <v>464</v>
      </c>
      <c r="C12" s="8">
        <v>5092</v>
      </c>
      <c r="D12" s="9">
        <v>1364378.16489185</v>
      </c>
      <c r="E12" s="4">
        <v>0.21403583931678999</v>
      </c>
      <c r="F12" s="4">
        <v>0.19708718394388</v>
      </c>
      <c r="G12" s="4">
        <v>0.23098449468971</v>
      </c>
    </row>
    <row r="13" spans="1:7" x14ac:dyDescent="0.15">
      <c r="A13" s="3" t="s">
        <v>717</v>
      </c>
      <c r="B13" s="7" t="s">
        <v>718</v>
      </c>
      <c r="C13" s="8">
        <v>501</v>
      </c>
      <c r="D13" s="9">
        <v>13790.883300903201</v>
      </c>
      <c r="E13" s="4">
        <v>1.30063563857E-2</v>
      </c>
      <c r="F13" s="4">
        <v>5.0541196249999998E-5</v>
      </c>
      <c r="G13" s="4">
        <v>2.5962171575159999E-2</v>
      </c>
    </row>
    <row r="14" spans="1:7" x14ac:dyDescent="0.15">
      <c r="A14" s="3" t="s">
        <v>358</v>
      </c>
      <c r="B14" s="7" t="s">
        <v>359</v>
      </c>
      <c r="C14" s="8">
        <v>3139</v>
      </c>
      <c r="D14" s="9">
        <v>54056.404029349003</v>
      </c>
      <c r="E14" s="4">
        <v>1.3362007718319999E-2</v>
      </c>
      <c r="F14" s="4">
        <v>7.2398754761000004E-3</v>
      </c>
      <c r="G14" s="4">
        <v>1.9484139960539999E-2</v>
      </c>
    </row>
    <row r="15" spans="1:7" x14ac:dyDescent="0.15">
      <c r="A15" s="3" t="s">
        <v>358</v>
      </c>
      <c r="B15" s="7" t="s">
        <v>360</v>
      </c>
      <c r="C15" s="8">
        <v>1452</v>
      </c>
      <c r="D15" s="9">
        <v>5156.20717502974</v>
      </c>
      <c r="E15" s="4">
        <v>4.0642217685799998E-3</v>
      </c>
      <c r="F15" s="4">
        <v>6.4545453506999998E-4</v>
      </c>
      <c r="G15" s="4">
        <v>7.4829890020899998E-3</v>
      </c>
    </row>
    <row r="16" spans="1:7" x14ac:dyDescent="0.15">
      <c r="A16" s="3" t="s">
        <v>358</v>
      </c>
      <c r="B16" s="7" t="s">
        <v>464</v>
      </c>
      <c r="C16" s="8">
        <v>5092</v>
      </c>
      <c r="D16" s="9">
        <v>73003.494505281895</v>
      </c>
      <c r="E16" s="4">
        <v>1.145237048024E-2</v>
      </c>
      <c r="F16" s="4">
        <v>6.9495463715900001E-3</v>
      </c>
      <c r="G16" s="4">
        <v>1.5955194588890002E-2</v>
      </c>
    </row>
    <row r="17" spans="1:7" x14ac:dyDescent="0.15">
      <c r="A17" s="3" t="s">
        <v>719</v>
      </c>
      <c r="B17" s="7" t="s">
        <v>715</v>
      </c>
      <c r="C17" s="8">
        <v>501</v>
      </c>
      <c r="D17" s="9">
        <v>92108</v>
      </c>
      <c r="E17" s="4">
        <v>8.6868000000000001E-2</v>
      </c>
      <c r="F17" s="4">
        <v>5.6127999999999997E-2</v>
      </c>
      <c r="G17" s="4">
        <v>0.11760799999999999</v>
      </c>
    </row>
    <row r="18" spans="1:7" x14ac:dyDescent="0.15">
      <c r="A18" s="3" t="s">
        <v>358</v>
      </c>
      <c r="B18" s="7" t="s">
        <v>359</v>
      </c>
      <c r="C18" s="8">
        <v>3139</v>
      </c>
      <c r="D18" s="9">
        <v>494283</v>
      </c>
      <c r="E18" s="4">
        <v>0.12218</v>
      </c>
      <c r="F18" s="4">
        <v>0.1041</v>
      </c>
      <c r="G18" s="4">
        <v>0.14026</v>
      </c>
    </row>
    <row r="19" spans="1:7" x14ac:dyDescent="0.15">
      <c r="A19" s="3" t="s">
        <v>358</v>
      </c>
      <c r="B19" s="7" t="s">
        <v>360</v>
      </c>
      <c r="C19" s="8">
        <v>1452</v>
      </c>
      <c r="D19" s="9">
        <v>42184</v>
      </c>
      <c r="E19" s="4">
        <v>3.3250000000000002E-2</v>
      </c>
      <c r="F19" s="4">
        <v>2.1589999999999998E-2</v>
      </c>
      <c r="G19" s="4">
        <v>4.4911000000000006E-2</v>
      </c>
    </row>
    <row r="20" spans="1:7" x14ac:dyDescent="0.15">
      <c r="A20" s="3" t="s">
        <v>358</v>
      </c>
      <c r="B20" s="7" t="s">
        <v>464</v>
      </c>
      <c r="C20" s="8">
        <v>5092</v>
      </c>
      <c r="D20" s="9">
        <v>628575</v>
      </c>
      <c r="E20" s="4">
        <v>9.8607E-2</v>
      </c>
      <c r="F20" s="4">
        <v>8.5768999999999998E-2</v>
      </c>
      <c r="G20" s="4">
        <v>0.111446</v>
      </c>
    </row>
    <row r="21" spans="1:7" x14ac:dyDescent="0.15">
      <c r="A21" s="3" t="s">
        <v>720</v>
      </c>
      <c r="B21" s="7" t="s">
        <v>715</v>
      </c>
      <c r="C21" s="8">
        <v>501</v>
      </c>
      <c r="D21" s="9">
        <v>90796</v>
      </c>
      <c r="E21" s="4">
        <v>8.5630999999999999E-2</v>
      </c>
      <c r="F21" s="4">
        <v>5.4931000000000001E-2</v>
      </c>
      <c r="G21" s="4">
        <v>0.11632999999999999</v>
      </c>
    </row>
    <row r="22" spans="1:7" x14ac:dyDescent="0.15">
      <c r="A22" s="3" t="s">
        <v>358</v>
      </c>
      <c r="B22" s="7" t="s">
        <v>359</v>
      </c>
      <c r="C22" s="8">
        <v>3139</v>
      </c>
      <c r="D22" s="9">
        <v>461131</v>
      </c>
      <c r="E22" s="4">
        <v>0.113985</v>
      </c>
      <c r="F22" s="4">
        <v>9.6888000000000002E-2</v>
      </c>
      <c r="G22" s="4">
        <v>0.131082</v>
      </c>
    </row>
    <row r="23" spans="1:7" x14ac:dyDescent="0.15">
      <c r="A23" s="3" t="s">
        <v>358</v>
      </c>
      <c r="B23" s="7" t="s">
        <v>360</v>
      </c>
      <c r="C23" s="8">
        <v>1452</v>
      </c>
      <c r="D23" s="9">
        <v>31407</v>
      </c>
      <c r="E23" s="4">
        <v>2.4756E-2</v>
      </c>
      <c r="F23" s="4">
        <v>1.5819E-2</v>
      </c>
      <c r="G23" s="4">
        <v>3.3692E-2</v>
      </c>
    </row>
    <row r="24" spans="1:7" x14ac:dyDescent="0.15">
      <c r="A24" s="3" t="s">
        <v>358</v>
      </c>
      <c r="B24" s="7" t="s">
        <v>464</v>
      </c>
      <c r="C24" s="8">
        <v>5092</v>
      </c>
      <c r="D24" s="9">
        <v>583334</v>
      </c>
      <c r="E24" s="4">
        <v>9.1509999999999994E-2</v>
      </c>
      <c r="F24" s="4">
        <v>7.9329999999999998E-2</v>
      </c>
      <c r="G24" s="4">
        <v>0.10369</v>
      </c>
    </row>
    <row r="25" spans="1:7" x14ac:dyDescent="0.15">
      <c r="A25" s="3" t="s">
        <v>721</v>
      </c>
      <c r="B25" s="7" t="s">
        <v>718</v>
      </c>
      <c r="C25" s="8">
        <v>501</v>
      </c>
      <c r="D25" s="9">
        <v>23522</v>
      </c>
      <c r="E25" s="4">
        <v>2.2183999999999999E-2</v>
      </c>
      <c r="F25" s="4">
        <v>2.5540000000000003E-3</v>
      </c>
      <c r="G25" s="4">
        <v>4.1813000000000003E-2</v>
      </c>
    </row>
    <row r="26" spans="1:7" x14ac:dyDescent="0.15">
      <c r="A26" s="3" t="s">
        <v>358</v>
      </c>
      <c r="B26" s="7" t="s">
        <v>359</v>
      </c>
      <c r="C26" s="8">
        <v>3139</v>
      </c>
      <c r="D26" s="9">
        <v>97453</v>
      </c>
      <c r="E26" s="4">
        <v>2.4088999999999999E-2</v>
      </c>
      <c r="F26" s="4">
        <v>1.4674E-2</v>
      </c>
      <c r="G26" s="4">
        <v>3.3503999999999999E-2</v>
      </c>
    </row>
    <row r="27" spans="1:7" x14ac:dyDescent="0.15">
      <c r="A27" s="3" t="s">
        <v>358</v>
      </c>
      <c r="B27" s="7" t="s">
        <v>360</v>
      </c>
      <c r="C27" s="8">
        <v>1452</v>
      </c>
      <c r="D27" s="9">
        <v>16713</v>
      </c>
      <c r="E27" s="4">
        <v>1.3172999999999999E-2</v>
      </c>
      <c r="F27" s="4">
        <v>4.6129999999999999E-3</v>
      </c>
      <c r="G27" s="4">
        <v>2.1734E-2</v>
      </c>
    </row>
    <row r="28" spans="1:7" x14ac:dyDescent="0.15">
      <c r="A28" s="3" t="s">
        <v>358</v>
      </c>
      <c r="B28" s="7" t="s">
        <v>464</v>
      </c>
      <c r="C28" s="8">
        <v>5092</v>
      </c>
      <c r="D28" s="9">
        <v>137687</v>
      </c>
      <c r="E28" s="4">
        <v>2.1600000000000001E-2</v>
      </c>
      <c r="F28" s="4">
        <v>1.4577E-2</v>
      </c>
      <c r="G28" s="4">
        <v>2.8622000000000002E-2</v>
      </c>
    </row>
    <row r="30" spans="1:7" x14ac:dyDescent="0.15">
      <c r="A30" s="34" t="s">
        <v>410</v>
      </c>
      <c r="B30" s="34"/>
      <c r="C30" s="34"/>
      <c r="D30" s="34"/>
      <c r="E30" s="34"/>
      <c r="F30" s="34"/>
      <c r="G30" s="34"/>
    </row>
    <row r="31" spans="1:7" x14ac:dyDescent="0.15">
      <c r="A31" s="34" t="s">
        <v>474</v>
      </c>
      <c r="B31" s="34"/>
      <c r="C31" s="34"/>
      <c r="D31" s="34"/>
      <c r="E31" s="34"/>
      <c r="F31" s="34"/>
      <c r="G31" s="34"/>
    </row>
    <row r="32" spans="1:7" x14ac:dyDescent="0.15">
      <c r="A32" s="34" t="s">
        <v>475</v>
      </c>
      <c r="B32" s="34"/>
      <c r="C32" s="34"/>
      <c r="D32" s="34"/>
      <c r="E32" s="34"/>
      <c r="F32" s="34"/>
      <c r="G32" s="34"/>
    </row>
    <row r="33" spans="1:7" x14ac:dyDescent="0.15">
      <c r="A33" s="34" t="s">
        <v>476</v>
      </c>
      <c r="B33" s="34"/>
      <c r="C33" s="34"/>
      <c r="D33" s="34"/>
      <c r="E33" s="34"/>
      <c r="F33" s="34"/>
      <c r="G33" s="34"/>
    </row>
    <row r="34" spans="1:7" x14ac:dyDescent="0.15">
      <c r="A34" s="34" t="s">
        <v>477</v>
      </c>
      <c r="B34" s="34"/>
      <c r="C34" s="34"/>
      <c r="D34" s="34"/>
      <c r="E34" s="34"/>
      <c r="F34" s="34"/>
      <c r="G34" s="34"/>
    </row>
    <row r="35" spans="1:7" ht="15" x14ac:dyDescent="0.15">
      <c r="A35" s="31" t="s">
        <v>722</v>
      </c>
      <c r="B35" s="5"/>
      <c r="C35" s="5"/>
      <c r="D35" s="5"/>
      <c r="E35" s="5"/>
      <c r="F35" s="5"/>
      <c r="G35" s="5"/>
    </row>
    <row r="36" spans="1:7" x14ac:dyDescent="0.15">
      <c r="A36" s="30" t="s">
        <v>413</v>
      </c>
    </row>
  </sheetData>
  <mergeCells count="7">
    <mergeCell ref="A33:G33"/>
    <mergeCell ref="A34:G34"/>
    <mergeCell ref="A1:G1"/>
    <mergeCell ref="A2:G2"/>
    <mergeCell ref="A30:G30"/>
    <mergeCell ref="A31:G31"/>
    <mergeCell ref="A32:G32"/>
  </mergeCells>
  <hyperlinks>
    <hyperlink ref="A36" location="'Table of Contents'!A1" display="Return to Table of Contents" xr:uid="{3CAE484A-51DA-490F-8162-FAACDB905DCC}"/>
  </hyperlinks>
  <pageMargins left="0.05" right="0.05" top="0.5" bottom="0.5" header="0" footer="0"/>
  <pageSetup orientation="portrait" horizontalDpi="300" verticalDpi="300"/>
</worksheet>
</file>

<file path=xl/worksheets/sheet1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900-000000000000}">
  <dimension ref="A1:G29"/>
  <sheetViews>
    <sheetView zoomScaleNormal="100" workbookViewId="0">
      <pane ySplit="4" topLeftCell="A23" activePane="bottomLeft" state="frozen"/>
      <selection activeCell="A33" sqref="A33"/>
      <selection pane="bottomLeft" activeCell="A29" sqref="A29"/>
    </sheetView>
  </sheetViews>
  <sheetFormatPr baseColWidth="10" defaultColWidth="10.83203125" defaultRowHeight="13" x14ac:dyDescent="0.15"/>
  <cols>
    <col min="1" max="1" width="72" bestFit="1" customWidth="1"/>
    <col min="2" max="2" width="13.6640625" bestFit="1" customWidth="1"/>
    <col min="3" max="3" width="7.5" bestFit="1" customWidth="1"/>
    <col min="4" max="4" width="10.5" bestFit="1" customWidth="1"/>
    <col min="5" max="5" width="7.5" bestFit="1" customWidth="1"/>
    <col min="6" max="7" width="6.5" bestFit="1" customWidth="1"/>
  </cols>
  <sheetData>
    <row r="1" spans="1:7" x14ac:dyDescent="0.15">
      <c r="A1" s="32" t="s">
        <v>723</v>
      </c>
      <c r="B1" s="33"/>
      <c r="C1" s="33"/>
      <c r="D1" s="33"/>
      <c r="E1" s="33"/>
      <c r="F1" s="33"/>
      <c r="G1" s="33"/>
    </row>
    <row r="2" spans="1:7" x14ac:dyDescent="0.15">
      <c r="A2" s="32" t="s">
        <v>415</v>
      </c>
      <c r="B2" s="33"/>
      <c r="C2" s="33"/>
      <c r="D2" s="33"/>
      <c r="E2" s="33"/>
      <c r="F2" s="33"/>
      <c r="G2" s="33"/>
    </row>
    <row r="4" spans="1:7" ht="42" x14ac:dyDescent="0.15">
      <c r="A4" s="1" t="s">
        <v>457</v>
      </c>
      <c r="B4" s="6" t="s">
        <v>361</v>
      </c>
      <c r="C4" s="2" t="s">
        <v>458</v>
      </c>
      <c r="D4" s="6" t="s">
        <v>459</v>
      </c>
      <c r="E4" s="6" t="s">
        <v>460</v>
      </c>
      <c r="F4" s="2" t="s">
        <v>461</v>
      </c>
      <c r="G4" s="2" t="s">
        <v>462</v>
      </c>
    </row>
    <row r="5" spans="1:7" x14ac:dyDescent="0.15">
      <c r="A5" s="3" t="s">
        <v>714</v>
      </c>
      <c r="B5" s="10" t="s">
        <v>416</v>
      </c>
      <c r="C5" s="8">
        <v>2410</v>
      </c>
      <c r="D5" s="9">
        <v>527577.58742593497</v>
      </c>
      <c r="E5" s="4">
        <v>0.17110739885087001</v>
      </c>
      <c r="F5" s="4">
        <v>0.14941981936467999</v>
      </c>
      <c r="G5" s="4">
        <v>0.19279497833706</v>
      </c>
    </row>
    <row r="6" spans="1:7" x14ac:dyDescent="0.15">
      <c r="A6" s="3" t="s">
        <v>358</v>
      </c>
      <c r="B6" s="10" t="s">
        <v>362</v>
      </c>
      <c r="C6" s="8">
        <v>2682</v>
      </c>
      <c r="D6" s="9">
        <v>849587.80843076902</v>
      </c>
      <c r="E6" s="4">
        <v>0.25813774750502999</v>
      </c>
      <c r="F6" s="4">
        <v>0.23249184248473001</v>
      </c>
      <c r="G6" s="4">
        <v>0.28378365252532001</v>
      </c>
    </row>
    <row r="7" spans="1:7" x14ac:dyDescent="0.15">
      <c r="A7" s="3" t="s">
        <v>358</v>
      </c>
      <c r="B7" s="10" t="s">
        <v>464</v>
      </c>
      <c r="C7" s="8">
        <v>5092</v>
      </c>
      <c r="D7" s="9">
        <v>1377165.3958566999</v>
      </c>
      <c r="E7" s="4">
        <v>0.21604182693997001</v>
      </c>
      <c r="F7" s="4">
        <v>0.19906214163631</v>
      </c>
      <c r="G7" s="4">
        <v>0.23302151224362999</v>
      </c>
    </row>
    <row r="8" spans="1:7" x14ac:dyDescent="0.15">
      <c r="A8" s="3" t="s">
        <v>716</v>
      </c>
      <c r="B8" s="10" t="s">
        <v>416</v>
      </c>
      <c r="C8" s="8">
        <v>2410</v>
      </c>
      <c r="D8" s="9">
        <v>519707.31947019201</v>
      </c>
      <c r="E8" s="4">
        <v>0.16855486229461</v>
      </c>
      <c r="F8" s="4">
        <v>0.14693722824809999</v>
      </c>
      <c r="G8" s="4">
        <v>0.19017249634111999</v>
      </c>
    </row>
    <row r="9" spans="1:7" x14ac:dyDescent="0.15">
      <c r="A9" s="3" t="s">
        <v>358</v>
      </c>
      <c r="B9" s="10" t="s">
        <v>362</v>
      </c>
      <c r="C9" s="8">
        <v>2682</v>
      </c>
      <c r="D9" s="9">
        <v>844670.84542165697</v>
      </c>
      <c r="E9" s="4">
        <v>0.25664378332246002</v>
      </c>
      <c r="F9" s="4">
        <v>0.23101957259702999</v>
      </c>
      <c r="G9" s="4">
        <v>0.28226799404789998</v>
      </c>
    </row>
    <row r="10" spans="1:7" x14ac:dyDescent="0.15">
      <c r="A10" s="3" t="s">
        <v>358</v>
      </c>
      <c r="B10" s="10" t="s">
        <v>464</v>
      </c>
      <c r="C10" s="8">
        <v>5092</v>
      </c>
      <c r="D10" s="9">
        <v>1364378.16489185</v>
      </c>
      <c r="E10" s="4">
        <v>0.21403583931678999</v>
      </c>
      <c r="F10" s="4">
        <v>0.19708718394388</v>
      </c>
      <c r="G10" s="4">
        <v>0.23098449468971</v>
      </c>
    </row>
    <row r="11" spans="1:7" x14ac:dyDescent="0.15">
      <c r="A11" s="3" t="s">
        <v>717</v>
      </c>
      <c r="B11" s="10" t="s">
        <v>416</v>
      </c>
      <c r="C11" s="8">
        <v>2410</v>
      </c>
      <c r="D11" s="9">
        <v>42340.567547375897</v>
      </c>
      <c r="E11" s="4">
        <v>1.37321685977E-2</v>
      </c>
      <c r="F11" s="4">
        <v>7.0623136083799998E-3</v>
      </c>
      <c r="G11" s="4">
        <v>2.040202358702E-2</v>
      </c>
    </row>
    <row r="12" spans="1:7" x14ac:dyDescent="0.15">
      <c r="A12" s="3" t="s">
        <v>358</v>
      </c>
      <c r="B12" s="10" t="s">
        <v>362</v>
      </c>
      <c r="C12" s="8">
        <v>2682</v>
      </c>
      <c r="D12" s="9">
        <v>30662.9269579059</v>
      </c>
      <c r="E12" s="4">
        <v>9.3165871947300007E-3</v>
      </c>
      <c r="F12" s="4">
        <v>3.2364883258300002E-3</v>
      </c>
      <c r="G12" s="4">
        <v>1.539668606363E-2</v>
      </c>
    </row>
    <row r="13" spans="1:7" x14ac:dyDescent="0.15">
      <c r="A13" s="3" t="s">
        <v>358</v>
      </c>
      <c r="B13" s="10" t="s">
        <v>464</v>
      </c>
      <c r="C13" s="8">
        <v>5092</v>
      </c>
      <c r="D13" s="9">
        <v>73003.494505281895</v>
      </c>
      <c r="E13" s="4">
        <v>1.145237048024E-2</v>
      </c>
      <c r="F13" s="4">
        <v>6.9495463715900001E-3</v>
      </c>
      <c r="G13" s="4">
        <v>1.5955194588890002E-2</v>
      </c>
    </row>
    <row r="14" spans="1:7" x14ac:dyDescent="0.15">
      <c r="A14" s="3" t="s">
        <v>719</v>
      </c>
      <c r="B14" s="10" t="s">
        <v>416</v>
      </c>
      <c r="C14" s="8">
        <v>2410</v>
      </c>
      <c r="D14" s="9">
        <v>310207</v>
      </c>
      <c r="E14" s="4">
        <v>0.100608</v>
      </c>
      <c r="F14" s="4">
        <v>8.1824999999999995E-2</v>
      </c>
      <c r="G14" s="4">
        <v>0.119391</v>
      </c>
    </row>
    <row r="15" spans="1:7" x14ac:dyDescent="0.15">
      <c r="A15" s="3" t="s">
        <v>358</v>
      </c>
      <c r="B15" s="10" t="s">
        <v>362</v>
      </c>
      <c r="C15" s="8">
        <v>2682</v>
      </c>
      <c r="D15" s="9">
        <v>318368</v>
      </c>
      <c r="E15" s="4">
        <v>9.6733E-2</v>
      </c>
      <c r="F15" s="4">
        <v>7.9172000000000006E-2</v>
      </c>
      <c r="G15" s="4">
        <v>0.11429299999999999</v>
      </c>
    </row>
    <row r="16" spans="1:7" x14ac:dyDescent="0.15">
      <c r="A16" s="3" t="s">
        <v>358</v>
      </c>
      <c r="B16" s="10" t="s">
        <v>464</v>
      </c>
      <c r="C16" s="8">
        <v>5092</v>
      </c>
      <c r="D16" s="9">
        <v>628575</v>
      </c>
      <c r="E16" s="4">
        <v>9.8607E-2</v>
      </c>
      <c r="F16" s="4">
        <v>8.5768999999999998E-2</v>
      </c>
      <c r="G16" s="4">
        <v>0.111446</v>
      </c>
    </row>
    <row r="17" spans="1:7" x14ac:dyDescent="0.15">
      <c r="A17" s="3" t="s">
        <v>720</v>
      </c>
      <c r="B17" s="10" t="s">
        <v>416</v>
      </c>
      <c r="C17" s="8">
        <v>2410</v>
      </c>
      <c r="D17" s="9">
        <v>289505</v>
      </c>
      <c r="E17" s="4">
        <v>9.3894000000000005E-2</v>
      </c>
      <c r="F17" s="4">
        <v>7.6003000000000001E-2</v>
      </c>
      <c r="G17" s="4">
        <v>0.111785</v>
      </c>
    </row>
    <row r="18" spans="1:7" x14ac:dyDescent="0.15">
      <c r="A18" s="3" t="s">
        <v>358</v>
      </c>
      <c r="B18" s="10" t="s">
        <v>362</v>
      </c>
      <c r="C18" s="8">
        <v>2682</v>
      </c>
      <c r="D18" s="9">
        <v>293829</v>
      </c>
      <c r="E18" s="4">
        <v>8.9276999999999995E-2</v>
      </c>
      <c r="F18" s="4">
        <v>7.2676999999999992E-2</v>
      </c>
      <c r="G18" s="4">
        <v>0.105876</v>
      </c>
    </row>
    <row r="19" spans="1:7" x14ac:dyDescent="0.15">
      <c r="A19" s="3" t="s">
        <v>358</v>
      </c>
      <c r="B19" s="10" t="s">
        <v>464</v>
      </c>
      <c r="C19" s="8">
        <v>5092</v>
      </c>
      <c r="D19" s="9">
        <v>583334</v>
      </c>
      <c r="E19" s="4">
        <v>9.1509999999999994E-2</v>
      </c>
      <c r="F19" s="4">
        <v>7.9329999999999998E-2</v>
      </c>
      <c r="G19" s="4">
        <v>0.10369</v>
      </c>
    </row>
    <row r="20" spans="1:7" x14ac:dyDescent="0.15">
      <c r="A20" s="3" t="s">
        <v>721</v>
      </c>
      <c r="B20" s="10" t="s">
        <v>416</v>
      </c>
      <c r="C20" s="8">
        <v>2410</v>
      </c>
      <c r="D20" s="9">
        <v>74753</v>
      </c>
      <c r="E20" s="4">
        <v>2.4243999999999998E-2</v>
      </c>
      <c r="F20" s="4">
        <v>1.3117E-2</v>
      </c>
      <c r="G20" s="4">
        <v>3.5371E-2</v>
      </c>
    </row>
    <row r="21" spans="1:7" x14ac:dyDescent="0.15">
      <c r="A21" s="3" t="s">
        <v>358</v>
      </c>
      <c r="B21" s="10" t="s">
        <v>362</v>
      </c>
      <c r="C21" s="8">
        <v>2682</v>
      </c>
      <c r="D21" s="9">
        <v>62935</v>
      </c>
      <c r="E21" s="4">
        <v>1.9122E-2</v>
      </c>
      <c r="F21" s="4">
        <v>1.0385999999999999E-2</v>
      </c>
      <c r="G21" s="4">
        <v>2.7858000000000001E-2</v>
      </c>
    </row>
    <row r="22" spans="1:7" x14ac:dyDescent="0.15">
      <c r="A22" s="3" t="s">
        <v>358</v>
      </c>
      <c r="B22" s="10" t="s">
        <v>464</v>
      </c>
      <c r="C22" s="8">
        <v>5092</v>
      </c>
      <c r="D22" s="9">
        <v>137687</v>
      </c>
      <c r="E22" s="4">
        <v>2.1600000000000001E-2</v>
      </c>
      <c r="F22" s="4">
        <v>1.4577E-2</v>
      </c>
      <c r="G22" s="4">
        <v>2.8622000000000002E-2</v>
      </c>
    </row>
    <row r="24" spans="1:7" x14ac:dyDescent="0.15">
      <c r="A24" s="34" t="s">
        <v>410</v>
      </c>
      <c r="B24" s="34"/>
      <c r="C24" s="34"/>
      <c r="D24" s="34"/>
      <c r="E24" s="34"/>
      <c r="F24" s="34"/>
      <c r="G24" s="34"/>
    </row>
    <row r="25" spans="1:7" x14ac:dyDescent="0.15">
      <c r="A25" s="34" t="s">
        <v>474</v>
      </c>
      <c r="B25" s="34"/>
      <c r="C25" s="34"/>
      <c r="D25" s="34"/>
      <c r="E25" s="34"/>
      <c r="F25" s="34"/>
      <c r="G25" s="34"/>
    </row>
    <row r="26" spans="1:7" x14ac:dyDescent="0.15">
      <c r="A26" s="34" t="s">
        <v>475</v>
      </c>
      <c r="B26" s="34"/>
      <c r="C26" s="34"/>
      <c r="D26" s="34"/>
      <c r="E26" s="34"/>
      <c r="F26" s="34"/>
      <c r="G26" s="34"/>
    </row>
    <row r="27" spans="1:7" x14ac:dyDescent="0.15">
      <c r="A27" s="34" t="s">
        <v>476</v>
      </c>
      <c r="B27" s="34"/>
      <c r="C27" s="34"/>
      <c r="D27" s="34"/>
      <c r="E27" s="34"/>
      <c r="F27" s="34"/>
      <c r="G27" s="34"/>
    </row>
    <row r="28" spans="1:7" ht="15" x14ac:dyDescent="0.15">
      <c r="A28" s="31" t="s">
        <v>724</v>
      </c>
      <c r="B28" s="5"/>
      <c r="C28" s="5"/>
      <c r="D28" s="5"/>
      <c r="E28" s="5"/>
      <c r="F28" s="5"/>
      <c r="G28" s="5"/>
    </row>
    <row r="29" spans="1:7" x14ac:dyDescent="0.15">
      <c r="A29" s="30" t="s">
        <v>413</v>
      </c>
    </row>
  </sheetData>
  <mergeCells count="6">
    <mergeCell ref="A27:G27"/>
    <mergeCell ref="A1:G1"/>
    <mergeCell ref="A2:G2"/>
    <mergeCell ref="A24:G24"/>
    <mergeCell ref="A25:G25"/>
    <mergeCell ref="A26:G26"/>
  </mergeCells>
  <hyperlinks>
    <hyperlink ref="A29" location="'Table of Contents'!A1" display="Return to Table of Contents" xr:uid="{66789EF6-8F5B-4E93-AFDF-37264138EDDD}"/>
  </hyperlinks>
  <pageMargins left="0.05" right="0.05" top="0.5" bottom="0.5" header="0" footer="0"/>
  <pageSetup orientation="portrait" horizontalDpi="300" verticalDpi="300"/>
</worksheet>
</file>

<file path=xl/worksheets/sheet1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A00-000000000000}">
  <dimension ref="A1:G47"/>
  <sheetViews>
    <sheetView zoomScaleNormal="100" workbookViewId="0">
      <pane ySplit="4" topLeftCell="A41" activePane="bottomLeft" state="frozen"/>
      <selection activeCell="A33" sqref="A33"/>
      <selection pane="bottomLeft" activeCell="A47" sqref="A47"/>
    </sheetView>
  </sheetViews>
  <sheetFormatPr baseColWidth="10" defaultColWidth="10.83203125" defaultRowHeight="13" x14ac:dyDescent="0.15"/>
  <cols>
    <col min="1" max="1" width="72" bestFit="1" customWidth="1"/>
    <col min="2" max="2" width="30.83203125" bestFit="1" customWidth="1"/>
    <col min="3" max="3" width="7.5" bestFit="1" customWidth="1"/>
    <col min="4" max="4" width="10.5" bestFit="1" customWidth="1"/>
    <col min="5" max="5" width="7.5" bestFit="1" customWidth="1"/>
    <col min="6" max="7" width="6.5" bestFit="1" customWidth="1"/>
  </cols>
  <sheetData>
    <row r="1" spans="1:7" x14ac:dyDescent="0.15">
      <c r="A1" s="32" t="s">
        <v>725</v>
      </c>
      <c r="B1" s="33"/>
      <c r="C1" s="33"/>
      <c r="D1" s="33"/>
      <c r="E1" s="33"/>
      <c r="F1" s="33"/>
      <c r="G1" s="33"/>
    </row>
    <row r="2" spans="1:7" x14ac:dyDescent="0.15">
      <c r="A2" s="32" t="s">
        <v>418</v>
      </c>
      <c r="B2" s="33"/>
      <c r="C2" s="33"/>
      <c r="D2" s="33"/>
      <c r="E2" s="33"/>
      <c r="F2" s="33"/>
      <c r="G2" s="33"/>
    </row>
    <row r="4" spans="1:7" ht="42" x14ac:dyDescent="0.15">
      <c r="A4" s="1" t="s">
        <v>457</v>
      </c>
      <c r="B4" s="6" t="s">
        <v>480</v>
      </c>
      <c r="C4" s="2" t="s">
        <v>458</v>
      </c>
      <c r="D4" s="6" t="s">
        <v>459</v>
      </c>
      <c r="E4" s="6" t="s">
        <v>460</v>
      </c>
      <c r="F4" s="2" t="s">
        <v>461</v>
      </c>
      <c r="G4" s="2" t="s">
        <v>462</v>
      </c>
    </row>
    <row r="5" spans="1:7" x14ac:dyDescent="0.15">
      <c r="A5" s="3" t="s">
        <v>714</v>
      </c>
      <c r="B5" s="11" t="s">
        <v>364</v>
      </c>
      <c r="C5" s="8">
        <v>3948</v>
      </c>
      <c r="D5" s="9">
        <v>958518.221028556</v>
      </c>
      <c r="E5" s="4">
        <v>0.21648740683827</v>
      </c>
      <c r="F5" s="4">
        <v>0.19690825470534001</v>
      </c>
      <c r="G5" s="4">
        <v>0.23606655897121001</v>
      </c>
    </row>
    <row r="6" spans="1:7" x14ac:dyDescent="0.15">
      <c r="A6" s="3" t="s">
        <v>358</v>
      </c>
      <c r="B6" s="11" t="s">
        <v>365</v>
      </c>
      <c r="C6" s="8">
        <v>254</v>
      </c>
      <c r="D6" s="9">
        <v>74541.343427984102</v>
      </c>
      <c r="E6" s="4">
        <v>0.19847172301346</v>
      </c>
      <c r="F6" s="4">
        <v>0.12530237997686999</v>
      </c>
      <c r="G6" s="4">
        <v>0.27164106605006</v>
      </c>
    </row>
    <row r="7" spans="1:7" x14ac:dyDescent="0.15">
      <c r="A7" s="3" t="s">
        <v>358</v>
      </c>
      <c r="B7" s="11" t="s">
        <v>366</v>
      </c>
      <c r="C7" s="8">
        <v>285</v>
      </c>
      <c r="D7" s="9">
        <v>56753.785332981599</v>
      </c>
      <c r="E7" s="4">
        <v>0.12875571033294</v>
      </c>
      <c r="F7" s="4">
        <v>7.4514609093770001E-2</v>
      </c>
      <c r="G7" s="4">
        <v>0.18299681157209999</v>
      </c>
    </row>
    <row r="8" spans="1:7" x14ac:dyDescent="0.15">
      <c r="A8" s="3" t="s">
        <v>358</v>
      </c>
      <c r="B8" s="11" t="s">
        <v>367</v>
      </c>
      <c r="C8" s="8">
        <v>146</v>
      </c>
      <c r="D8" s="9">
        <v>111585.82721205799</v>
      </c>
      <c r="E8" s="4">
        <v>0.32659210155054003</v>
      </c>
      <c r="F8" s="4">
        <v>0.22720684627043999</v>
      </c>
      <c r="G8" s="4">
        <v>0.42597735683063997</v>
      </c>
    </row>
    <row r="9" spans="1:7" x14ac:dyDescent="0.15">
      <c r="A9" s="3" t="s">
        <v>358</v>
      </c>
      <c r="B9" s="11" t="s">
        <v>368</v>
      </c>
      <c r="C9" s="8">
        <v>459</v>
      </c>
      <c r="D9" s="9">
        <v>175766.218855124</v>
      </c>
      <c r="E9" s="4">
        <v>0.22279700612785999</v>
      </c>
      <c r="F9" s="4">
        <v>0.17230512333164999</v>
      </c>
      <c r="G9" s="4">
        <v>0.27328888892406999</v>
      </c>
    </row>
    <row r="10" spans="1:7" x14ac:dyDescent="0.15">
      <c r="A10" s="3" t="s">
        <v>358</v>
      </c>
      <c r="B10" s="11" t="s">
        <v>464</v>
      </c>
      <c r="C10" s="8">
        <v>5092</v>
      </c>
      <c r="D10" s="9">
        <v>1377165.3958566999</v>
      </c>
      <c r="E10" s="4">
        <v>0.21604182693997001</v>
      </c>
      <c r="F10" s="4">
        <v>0.19906214163631</v>
      </c>
      <c r="G10" s="4">
        <v>0.23302151224362999</v>
      </c>
    </row>
    <row r="11" spans="1:7" x14ac:dyDescent="0.15">
      <c r="A11" s="3" t="s">
        <v>716</v>
      </c>
      <c r="B11" s="11" t="s">
        <v>364</v>
      </c>
      <c r="C11" s="8">
        <v>3948</v>
      </c>
      <c r="D11" s="9">
        <v>950380.05888848298</v>
      </c>
      <c r="E11" s="4">
        <v>0.21464935141117</v>
      </c>
      <c r="F11" s="4">
        <v>0.19509504565756999</v>
      </c>
      <c r="G11" s="4">
        <v>0.23420365716478</v>
      </c>
    </row>
    <row r="12" spans="1:7" x14ac:dyDescent="0.15">
      <c r="A12" s="3" t="s">
        <v>358</v>
      </c>
      <c r="B12" s="11" t="s">
        <v>365</v>
      </c>
      <c r="C12" s="8">
        <v>254</v>
      </c>
      <c r="D12" s="9">
        <v>73316.165652985903</v>
      </c>
      <c r="E12" s="4">
        <v>0.19520959849545</v>
      </c>
      <c r="F12" s="4">
        <v>0.12222433613927999</v>
      </c>
      <c r="G12" s="4">
        <v>0.26819486085163002</v>
      </c>
    </row>
    <row r="13" spans="1:7" x14ac:dyDescent="0.15">
      <c r="A13" s="3" t="s">
        <v>358</v>
      </c>
      <c r="B13" s="11" t="s">
        <v>366</v>
      </c>
      <c r="C13" s="8">
        <v>285</v>
      </c>
      <c r="D13" s="9">
        <v>53805.291654169698</v>
      </c>
      <c r="E13" s="4">
        <v>0.122066545975</v>
      </c>
      <c r="F13" s="4">
        <v>6.8750940240269995E-2</v>
      </c>
      <c r="G13" s="4">
        <v>0.17538215170973001</v>
      </c>
    </row>
    <row r="14" spans="1:7" x14ac:dyDescent="0.15">
      <c r="A14" s="3" t="s">
        <v>358</v>
      </c>
      <c r="B14" s="11" t="s">
        <v>367</v>
      </c>
      <c r="C14" s="8">
        <v>146</v>
      </c>
      <c r="D14" s="9">
        <v>111585.82721205799</v>
      </c>
      <c r="E14" s="4">
        <v>0.32659210155054003</v>
      </c>
      <c r="F14" s="4">
        <v>0.22720684627043999</v>
      </c>
      <c r="G14" s="4">
        <v>0.42597735683063997</v>
      </c>
    </row>
    <row r="15" spans="1:7" x14ac:dyDescent="0.15">
      <c r="A15" s="3" t="s">
        <v>358</v>
      </c>
      <c r="B15" s="11" t="s">
        <v>368</v>
      </c>
      <c r="C15" s="8">
        <v>459</v>
      </c>
      <c r="D15" s="9">
        <v>175290.821484154</v>
      </c>
      <c r="E15" s="4">
        <v>0.22219440392327</v>
      </c>
      <c r="F15" s="4">
        <v>0.17171774727651001</v>
      </c>
      <c r="G15" s="4">
        <v>0.27267106057003998</v>
      </c>
    </row>
    <row r="16" spans="1:7" x14ac:dyDescent="0.15">
      <c r="A16" s="3" t="s">
        <v>358</v>
      </c>
      <c r="B16" s="11" t="s">
        <v>464</v>
      </c>
      <c r="C16" s="8">
        <v>5092</v>
      </c>
      <c r="D16" s="9">
        <v>1364378.16489185</v>
      </c>
      <c r="E16" s="4">
        <v>0.21403583931678999</v>
      </c>
      <c r="F16" s="4">
        <v>0.19708718394388</v>
      </c>
      <c r="G16" s="4">
        <v>0.23098449468971</v>
      </c>
    </row>
    <row r="17" spans="1:7" x14ac:dyDescent="0.15">
      <c r="A17" s="3" t="s">
        <v>717</v>
      </c>
      <c r="B17" s="11" t="s">
        <v>364</v>
      </c>
      <c r="C17" s="8">
        <v>3948</v>
      </c>
      <c r="D17" s="9">
        <v>51194.694310301304</v>
      </c>
      <c r="E17" s="4">
        <v>1.15626457296E-2</v>
      </c>
      <c r="F17" s="4">
        <v>5.7834227916099996E-3</v>
      </c>
      <c r="G17" s="4">
        <v>1.7341868667580002E-2</v>
      </c>
    </row>
    <row r="18" spans="1:7" x14ac:dyDescent="0.15">
      <c r="A18" s="3" t="s">
        <v>358</v>
      </c>
      <c r="B18" s="11" t="s">
        <v>365</v>
      </c>
      <c r="C18" s="8">
        <v>254</v>
      </c>
      <c r="D18" s="9">
        <v>1225.17777499827</v>
      </c>
      <c r="E18" s="4">
        <v>3.2621245180099998E-3</v>
      </c>
      <c r="F18" s="4">
        <v>0</v>
      </c>
      <c r="G18" s="4">
        <v>9.6649546319599999E-3</v>
      </c>
    </row>
    <row r="19" spans="1:7" x14ac:dyDescent="0.15">
      <c r="A19" s="3" t="s">
        <v>358</v>
      </c>
      <c r="B19" s="11" t="s">
        <v>366</v>
      </c>
      <c r="C19" s="8">
        <v>285</v>
      </c>
      <c r="D19" s="9">
        <v>3553.4012930415402</v>
      </c>
      <c r="E19" s="4">
        <v>8.06150118268E-3</v>
      </c>
      <c r="F19" s="4">
        <v>0</v>
      </c>
      <c r="G19" s="4">
        <v>2.0227836517319998E-2</v>
      </c>
    </row>
    <row r="20" spans="1:7" x14ac:dyDescent="0.15">
      <c r="A20" s="3" t="s">
        <v>358</v>
      </c>
      <c r="B20" s="11" t="s">
        <v>367</v>
      </c>
      <c r="C20" s="8">
        <v>146</v>
      </c>
      <c r="D20" s="9">
        <v>6878.33784298721</v>
      </c>
      <c r="E20" s="4">
        <v>2.0131685783419999E-2</v>
      </c>
      <c r="F20" s="4">
        <v>0</v>
      </c>
      <c r="G20" s="4">
        <v>4.2172414707869997E-2</v>
      </c>
    </row>
    <row r="21" spans="1:7" x14ac:dyDescent="0.15">
      <c r="A21" s="3" t="s">
        <v>358</v>
      </c>
      <c r="B21" s="11" t="s">
        <v>368</v>
      </c>
      <c r="C21" s="8">
        <v>459</v>
      </c>
      <c r="D21" s="9">
        <v>10151.883283953501</v>
      </c>
      <c r="E21" s="4">
        <v>1.2868281612679999E-2</v>
      </c>
      <c r="F21" s="4">
        <v>1.7278954790500001E-3</v>
      </c>
      <c r="G21" s="4">
        <v>2.4008667746310001E-2</v>
      </c>
    </row>
    <row r="22" spans="1:7" x14ac:dyDescent="0.15">
      <c r="A22" s="3" t="s">
        <v>358</v>
      </c>
      <c r="B22" s="11" t="s">
        <v>464</v>
      </c>
      <c r="C22" s="8">
        <v>5092</v>
      </c>
      <c r="D22" s="9">
        <v>73003.494505281895</v>
      </c>
      <c r="E22" s="4">
        <v>1.145237048024E-2</v>
      </c>
      <c r="F22" s="4">
        <v>6.9495463715900001E-3</v>
      </c>
      <c r="G22" s="4">
        <v>1.5955194588890002E-2</v>
      </c>
    </row>
    <row r="23" spans="1:7" x14ac:dyDescent="0.15">
      <c r="A23" s="3" t="s">
        <v>719</v>
      </c>
      <c r="B23" s="11" t="s">
        <v>364</v>
      </c>
      <c r="C23" s="8">
        <v>3948</v>
      </c>
      <c r="D23" s="9">
        <v>423882</v>
      </c>
      <c r="E23" s="4">
        <v>9.5736000000000002E-2</v>
      </c>
      <c r="F23" s="4">
        <v>8.0908999999999995E-2</v>
      </c>
      <c r="G23" s="4">
        <v>0.110564</v>
      </c>
    </row>
    <row r="24" spans="1:7" x14ac:dyDescent="0.15">
      <c r="A24" s="3" t="s">
        <v>358</v>
      </c>
      <c r="B24" s="11" t="s">
        <v>365</v>
      </c>
      <c r="C24" s="8">
        <v>254</v>
      </c>
      <c r="D24" s="9">
        <v>39129</v>
      </c>
      <c r="E24" s="4">
        <v>0.104184</v>
      </c>
      <c r="F24" s="4">
        <v>4.4662E-2</v>
      </c>
      <c r="G24" s="4">
        <v>0.16370699999999999</v>
      </c>
    </row>
    <row r="25" spans="1:7" x14ac:dyDescent="0.15">
      <c r="A25" s="3" t="s">
        <v>358</v>
      </c>
      <c r="B25" s="11" t="s">
        <v>366</v>
      </c>
      <c r="C25" s="8">
        <v>285</v>
      </c>
      <c r="D25" s="9">
        <v>29158</v>
      </c>
      <c r="E25" s="4">
        <v>6.615E-2</v>
      </c>
      <c r="F25" s="4">
        <v>2.5127999999999998E-2</v>
      </c>
      <c r="G25" s="4">
        <v>0.107172</v>
      </c>
    </row>
    <row r="26" spans="1:7" x14ac:dyDescent="0.15">
      <c r="A26" s="3" t="s">
        <v>358</v>
      </c>
      <c r="B26" s="11" t="s">
        <v>367</v>
      </c>
      <c r="C26" s="8">
        <v>146</v>
      </c>
      <c r="D26" s="9">
        <v>26555</v>
      </c>
      <c r="E26" s="4">
        <v>7.7723E-2</v>
      </c>
      <c r="F26" s="4">
        <v>2.453E-2</v>
      </c>
      <c r="G26" s="4">
        <v>0.130916</v>
      </c>
    </row>
    <row r="27" spans="1:7" x14ac:dyDescent="0.15">
      <c r="A27" s="3" t="s">
        <v>358</v>
      </c>
      <c r="B27" s="11" t="s">
        <v>368</v>
      </c>
      <c r="C27" s="8">
        <v>459</v>
      </c>
      <c r="D27" s="9">
        <v>109851</v>
      </c>
      <c r="E27" s="4">
        <v>0.13924500000000001</v>
      </c>
      <c r="F27" s="4">
        <v>9.5143000000000005E-2</v>
      </c>
      <c r="G27" s="4">
        <v>0.18334700000000001</v>
      </c>
    </row>
    <row r="28" spans="1:7" x14ac:dyDescent="0.15">
      <c r="A28" s="3" t="s">
        <v>358</v>
      </c>
      <c r="B28" s="11" t="s">
        <v>464</v>
      </c>
      <c r="C28" s="8">
        <v>5092</v>
      </c>
      <c r="D28" s="9">
        <v>628575</v>
      </c>
      <c r="E28" s="4">
        <v>9.8607E-2</v>
      </c>
      <c r="F28" s="4">
        <v>8.5768999999999998E-2</v>
      </c>
      <c r="G28" s="4">
        <v>0.111446</v>
      </c>
    </row>
    <row r="29" spans="1:7" x14ac:dyDescent="0.15">
      <c r="A29" s="3" t="s">
        <v>720</v>
      </c>
      <c r="B29" s="11" t="s">
        <v>364</v>
      </c>
      <c r="C29" s="8">
        <v>3948</v>
      </c>
      <c r="D29" s="9">
        <v>417439</v>
      </c>
      <c r="E29" s="4">
        <v>9.4281000000000004E-2</v>
      </c>
      <c r="F29" s="4">
        <v>7.9474000000000003E-2</v>
      </c>
      <c r="G29" s="4">
        <v>0.10908899999999999</v>
      </c>
    </row>
    <row r="30" spans="1:7" x14ac:dyDescent="0.15">
      <c r="A30" s="3" t="s">
        <v>358</v>
      </c>
      <c r="B30" s="11" t="s">
        <v>365</v>
      </c>
      <c r="C30" s="8">
        <v>254</v>
      </c>
      <c r="D30" s="9">
        <v>30306</v>
      </c>
      <c r="E30" s="4">
        <v>8.0692E-2</v>
      </c>
      <c r="F30" s="4">
        <v>3.1082000000000002E-2</v>
      </c>
      <c r="G30" s="4">
        <v>0.130301</v>
      </c>
    </row>
    <row r="31" spans="1:7" x14ac:dyDescent="0.15">
      <c r="A31" s="3" t="s">
        <v>358</v>
      </c>
      <c r="B31" s="11" t="s">
        <v>366</v>
      </c>
      <c r="C31" s="8">
        <v>285</v>
      </c>
      <c r="D31" s="9">
        <v>22303</v>
      </c>
      <c r="E31" s="4">
        <v>5.0597000000000003E-2</v>
      </c>
      <c r="F31" s="4">
        <v>2.1680000000000001E-2</v>
      </c>
      <c r="G31" s="4">
        <v>7.9514000000000001E-2</v>
      </c>
    </row>
    <row r="32" spans="1:7" x14ac:dyDescent="0.15">
      <c r="A32" s="3" t="s">
        <v>358</v>
      </c>
      <c r="B32" s="11" t="s">
        <v>367</v>
      </c>
      <c r="C32" s="8">
        <v>146</v>
      </c>
      <c r="D32" s="9">
        <v>22488</v>
      </c>
      <c r="E32" s="4">
        <v>6.5819000000000003E-2</v>
      </c>
      <c r="F32" s="4">
        <v>1.7297E-2</v>
      </c>
      <c r="G32" s="4">
        <v>0.11434100000000001</v>
      </c>
    </row>
    <row r="33" spans="1:7" x14ac:dyDescent="0.15">
      <c r="A33" s="3" t="s">
        <v>358</v>
      </c>
      <c r="B33" s="11" t="s">
        <v>368</v>
      </c>
      <c r="C33" s="8">
        <v>459</v>
      </c>
      <c r="D33" s="9">
        <v>90799</v>
      </c>
      <c r="E33" s="4">
        <v>0.11509399999999999</v>
      </c>
      <c r="F33" s="4">
        <v>7.6646000000000006E-2</v>
      </c>
      <c r="G33" s="4">
        <v>0.15354200000000001</v>
      </c>
    </row>
    <row r="34" spans="1:7" x14ac:dyDescent="0.15">
      <c r="A34" s="3" t="s">
        <v>358</v>
      </c>
      <c r="B34" s="11" t="s">
        <v>464</v>
      </c>
      <c r="C34" s="8">
        <v>5092</v>
      </c>
      <c r="D34" s="9">
        <v>583334</v>
      </c>
      <c r="E34" s="4">
        <v>9.1509999999999994E-2</v>
      </c>
      <c r="F34" s="4">
        <v>7.9329999999999998E-2</v>
      </c>
      <c r="G34" s="4">
        <v>0.10369</v>
      </c>
    </row>
    <row r="35" spans="1:7" x14ac:dyDescent="0.15">
      <c r="A35" s="3" t="s">
        <v>721</v>
      </c>
      <c r="B35" s="11" t="s">
        <v>364</v>
      </c>
      <c r="C35" s="8">
        <v>3948</v>
      </c>
      <c r="D35" s="9">
        <v>59171</v>
      </c>
      <c r="E35" s="4">
        <v>1.3364000000000001E-2</v>
      </c>
      <c r="F35" s="4">
        <v>7.0980000000000001E-3</v>
      </c>
      <c r="G35" s="4">
        <v>1.9630000000000002E-2</v>
      </c>
    </row>
    <row r="36" spans="1:7" x14ac:dyDescent="0.15">
      <c r="A36" s="3" t="s">
        <v>358</v>
      </c>
      <c r="B36" s="11" t="s">
        <v>365</v>
      </c>
      <c r="C36" s="8">
        <v>254</v>
      </c>
      <c r="D36" s="9">
        <v>27354</v>
      </c>
      <c r="E36" s="4">
        <v>7.2832999999999995E-2</v>
      </c>
      <c r="F36" s="4">
        <v>1.5741000000000002E-2</v>
      </c>
      <c r="G36" s="4">
        <v>0.12992400000000001</v>
      </c>
    </row>
    <row r="37" spans="1:7" x14ac:dyDescent="0.15">
      <c r="A37" s="3" t="s">
        <v>358</v>
      </c>
      <c r="B37" s="11" t="s">
        <v>366</v>
      </c>
      <c r="C37" s="8">
        <v>285</v>
      </c>
      <c r="D37" s="9">
        <v>12321</v>
      </c>
      <c r="E37" s="4">
        <v>2.7953000000000002E-2</v>
      </c>
      <c r="F37" s="4">
        <v>0</v>
      </c>
      <c r="G37" s="4">
        <v>5.9756999999999998E-2</v>
      </c>
    </row>
    <row r="38" spans="1:7" x14ac:dyDescent="0.15">
      <c r="A38" s="3" t="s">
        <v>358</v>
      </c>
      <c r="B38" s="11" t="s">
        <v>367</v>
      </c>
      <c r="C38" s="8">
        <v>146</v>
      </c>
      <c r="D38" s="9">
        <v>7370</v>
      </c>
      <c r="E38" s="4">
        <v>2.1570999999999996E-2</v>
      </c>
      <c r="F38" s="4">
        <v>0</v>
      </c>
      <c r="G38" s="4">
        <v>4.8627999999999998E-2</v>
      </c>
    </row>
    <row r="39" spans="1:7" x14ac:dyDescent="0.15">
      <c r="A39" s="3" t="s">
        <v>358</v>
      </c>
      <c r="B39" s="11" t="s">
        <v>368</v>
      </c>
      <c r="C39" s="8">
        <v>459</v>
      </c>
      <c r="D39" s="9">
        <v>31471</v>
      </c>
      <c r="E39" s="4">
        <v>3.9891999999999997E-2</v>
      </c>
      <c r="F39" s="4">
        <v>1.2750999999999998E-2</v>
      </c>
      <c r="G39" s="4">
        <v>6.7032999999999995E-2</v>
      </c>
    </row>
    <row r="40" spans="1:7" x14ac:dyDescent="0.15">
      <c r="A40" s="3" t="s">
        <v>358</v>
      </c>
      <c r="B40" s="11" t="s">
        <v>464</v>
      </c>
      <c r="C40" s="8">
        <v>5092</v>
      </c>
      <c r="D40" s="9">
        <v>137687</v>
      </c>
      <c r="E40" s="4">
        <v>2.1600000000000001E-2</v>
      </c>
      <c r="F40" s="4">
        <v>1.4577E-2</v>
      </c>
      <c r="G40" s="4">
        <v>2.8622000000000002E-2</v>
      </c>
    </row>
    <row r="42" spans="1:7" x14ac:dyDescent="0.15">
      <c r="A42" s="34" t="s">
        <v>410</v>
      </c>
      <c r="B42" s="34"/>
      <c r="C42" s="34"/>
      <c r="D42" s="34"/>
      <c r="E42" s="34"/>
      <c r="F42" s="34"/>
      <c r="G42" s="34"/>
    </row>
    <row r="43" spans="1:7" x14ac:dyDescent="0.15">
      <c r="A43" s="34" t="s">
        <v>474</v>
      </c>
      <c r="B43" s="34"/>
      <c r="C43" s="34"/>
      <c r="D43" s="34"/>
      <c r="E43" s="34"/>
      <c r="F43" s="34"/>
      <c r="G43" s="34"/>
    </row>
    <row r="44" spans="1:7" x14ac:dyDescent="0.15">
      <c r="A44" s="34" t="s">
        <v>475</v>
      </c>
      <c r="B44" s="34"/>
      <c r="C44" s="34"/>
      <c r="D44" s="34"/>
      <c r="E44" s="34"/>
      <c r="F44" s="34"/>
      <c r="G44" s="34"/>
    </row>
    <row r="45" spans="1:7" x14ac:dyDescent="0.15">
      <c r="A45" s="34" t="s">
        <v>476</v>
      </c>
      <c r="B45" s="34"/>
      <c r="C45" s="34"/>
      <c r="D45" s="34"/>
      <c r="E45" s="34"/>
      <c r="F45" s="34"/>
      <c r="G45" s="34"/>
    </row>
    <row r="46" spans="1:7" ht="15" x14ac:dyDescent="0.15">
      <c r="A46" s="31" t="s">
        <v>724</v>
      </c>
      <c r="B46" s="5"/>
      <c r="C46" s="5"/>
      <c r="D46" s="5"/>
      <c r="E46" s="5"/>
      <c r="F46" s="5"/>
      <c r="G46" s="5"/>
    </row>
    <row r="47" spans="1:7" x14ac:dyDescent="0.15">
      <c r="A47" s="30" t="s">
        <v>413</v>
      </c>
    </row>
  </sheetData>
  <mergeCells count="6">
    <mergeCell ref="A45:G45"/>
    <mergeCell ref="A1:G1"/>
    <mergeCell ref="A2:G2"/>
    <mergeCell ref="A42:G42"/>
    <mergeCell ref="A43:G43"/>
    <mergeCell ref="A44:G44"/>
  </mergeCells>
  <hyperlinks>
    <hyperlink ref="A47" location="'Table of Contents'!A1" display="Return to Table of Contents" xr:uid="{AD44228B-2738-4DFD-8B44-694B797DDD78}"/>
  </hyperlinks>
  <pageMargins left="0.05" right="0.05" top="0.5" bottom="0.5" header="0" footer="0"/>
  <pageSetup orientation="portrait" horizontalDpi="300" verticalDpi="300"/>
</worksheet>
</file>

<file path=xl/worksheets/sheet1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B00-000000000000}">
  <dimension ref="A1:G29"/>
  <sheetViews>
    <sheetView zoomScaleNormal="100" workbookViewId="0">
      <pane ySplit="4" topLeftCell="A20" activePane="bottomLeft" state="frozen"/>
      <selection activeCell="A33" sqref="A33"/>
      <selection pane="bottomLeft" activeCell="A29" sqref="A29"/>
    </sheetView>
  </sheetViews>
  <sheetFormatPr baseColWidth="10" defaultColWidth="10.83203125" defaultRowHeight="13" x14ac:dyDescent="0.15"/>
  <cols>
    <col min="1" max="1" width="68.5" bestFit="1" customWidth="1"/>
    <col min="2" max="2" width="24" customWidth="1"/>
    <col min="3" max="3" width="7.5" bestFit="1" customWidth="1"/>
    <col min="4" max="4" width="10.5" bestFit="1" customWidth="1"/>
    <col min="5" max="5" width="7.5" bestFit="1" customWidth="1"/>
    <col min="6" max="7" width="6.5" bestFit="1" customWidth="1"/>
  </cols>
  <sheetData>
    <row r="1" spans="1:7" x14ac:dyDescent="0.15">
      <c r="A1" s="32" t="s">
        <v>726</v>
      </c>
      <c r="B1" s="33"/>
      <c r="C1" s="33"/>
      <c r="D1" s="33"/>
      <c r="E1" s="33"/>
      <c r="F1" s="33"/>
      <c r="G1" s="33"/>
    </row>
    <row r="2" spans="1:7" x14ac:dyDescent="0.15">
      <c r="A2" s="32" t="s">
        <v>424</v>
      </c>
      <c r="B2" s="33"/>
      <c r="C2" s="33"/>
      <c r="D2" s="33"/>
      <c r="E2" s="33"/>
      <c r="F2" s="33"/>
      <c r="G2" s="33"/>
    </row>
    <row r="4" spans="1:7" ht="42" x14ac:dyDescent="0.15">
      <c r="A4" s="1" t="s">
        <v>457</v>
      </c>
      <c r="B4" s="6" t="s">
        <v>482</v>
      </c>
      <c r="C4" s="2" t="s">
        <v>458</v>
      </c>
      <c r="D4" s="6" t="s">
        <v>459</v>
      </c>
      <c r="E4" s="6" t="s">
        <v>460</v>
      </c>
      <c r="F4" s="2" t="s">
        <v>461</v>
      </c>
      <c r="G4" s="2" t="s">
        <v>462</v>
      </c>
    </row>
    <row r="5" spans="1:7" x14ac:dyDescent="0.15">
      <c r="A5" s="3" t="s">
        <v>714</v>
      </c>
      <c r="B5" s="12" t="s">
        <v>483</v>
      </c>
      <c r="C5" s="8">
        <v>3582</v>
      </c>
      <c r="D5" s="9">
        <v>771226</v>
      </c>
      <c r="E5" s="4">
        <f>16.98/100</f>
        <v>0.16980000000000001</v>
      </c>
      <c r="F5" s="4">
        <f>15.1438/100</f>
        <v>0.15143800000000002</v>
      </c>
      <c r="G5" s="4">
        <f>18.8162/100</f>
        <v>0.188162</v>
      </c>
    </row>
    <row r="6" spans="1:7" x14ac:dyDescent="0.15">
      <c r="A6" s="3" t="s">
        <v>358</v>
      </c>
      <c r="B6" s="12" t="s">
        <v>484</v>
      </c>
      <c r="C6" s="8">
        <v>1510</v>
      </c>
      <c r="D6" s="9">
        <v>605939</v>
      </c>
      <c r="E6" s="4">
        <f>33.0651/100</f>
        <v>0.33065100000000003</v>
      </c>
      <c r="F6" s="4">
        <f>29.4427/100</f>
        <v>0.29442699999999999</v>
      </c>
      <c r="G6" s="4">
        <f>36.6874/100</f>
        <v>0.36687399999999998</v>
      </c>
    </row>
    <row r="7" spans="1:7" x14ac:dyDescent="0.15">
      <c r="A7" s="3" t="s">
        <v>358</v>
      </c>
      <c r="B7" s="12" t="s">
        <v>464</v>
      </c>
      <c r="C7" s="8">
        <v>5092</v>
      </c>
      <c r="D7" s="9">
        <v>1377165</v>
      </c>
      <c r="E7" s="4">
        <v>0.21604199999999998</v>
      </c>
      <c r="F7" s="4">
        <v>0.19906199999999999</v>
      </c>
      <c r="G7" s="4">
        <v>0.23302199999999998</v>
      </c>
    </row>
    <row r="8" spans="1:7" x14ac:dyDescent="0.15">
      <c r="A8" s="3" t="s">
        <v>716</v>
      </c>
      <c r="B8" s="12" t="s">
        <v>483</v>
      </c>
      <c r="C8" s="8">
        <v>3582</v>
      </c>
      <c r="D8" s="9">
        <v>763328</v>
      </c>
      <c r="E8" s="27">
        <v>0.16806100000000002</v>
      </c>
      <c r="F8" s="27">
        <v>0.14974000000000001</v>
      </c>
      <c r="G8" s="27">
        <v>0.18638300000000002</v>
      </c>
    </row>
    <row r="9" spans="1:7" x14ac:dyDescent="0.15">
      <c r="A9" s="3" t="s">
        <v>358</v>
      </c>
      <c r="B9" s="12" t="s">
        <v>484</v>
      </c>
      <c r="C9" s="8">
        <v>1510</v>
      </c>
      <c r="D9" s="9">
        <v>601050</v>
      </c>
      <c r="E9" s="27">
        <v>0.32798299999999997</v>
      </c>
      <c r="F9" s="27">
        <v>0.29180099999999998</v>
      </c>
      <c r="G9" s="27">
        <v>0.36416500000000002</v>
      </c>
    </row>
    <row r="10" spans="1:7" x14ac:dyDescent="0.15">
      <c r="A10" s="3" t="s">
        <v>358</v>
      </c>
      <c r="B10" s="12" t="s">
        <v>464</v>
      </c>
      <c r="C10" s="8">
        <v>5092</v>
      </c>
      <c r="D10" s="9">
        <v>1364378</v>
      </c>
      <c r="E10" s="27">
        <v>0.21403583931678999</v>
      </c>
      <c r="F10" s="27">
        <v>0.19708718394388</v>
      </c>
      <c r="G10" s="27">
        <v>0.23098449468971</v>
      </c>
    </row>
    <row r="11" spans="1:7" x14ac:dyDescent="0.15">
      <c r="A11" s="3" t="s">
        <v>717</v>
      </c>
      <c r="B11" s="12" t="s">
        <v>483</v>
      </c>
      <c r="C11" s="8">
        <v>3582</v>
      </c>
      <c r="D11" s="9">
        <v>27290</v>
      </c>
      <c r="E11" s="27">
        <v>6.0080000000000003E-3</v>
      </c>
      <c r="F11" s="27">
        <v>2.1819999999999999E-3</v>
      </c>
      <c r="G11" s="27">
        <v>9.835E-3</v>
      </c>
    </row>
    <row r="12" spans="1:7" x14ac:dyDescent="0.15">
      <c r="A12" s="3" t="s">
        <v>358</v>
      </c>
      <c r="B12" s="12" t="s">
        <v>484</v>
      </c>
      <c r="C12" s="8">
        <v>1510</v>
      </c>
      <c r="D12" s="9">
        <v>45713</v>
      </c>
      <c r="E12" s="27">
        <v>2.4944999999999998E-2</v>
      </c>
      <c r="F12" s="27">
        <v>1.2551000000000001E-2</v>
      </c>
      <c r="G12" s="27">
        <v>3.7339000000000004E-2</v>
      </c>
    </row>
    <row r="13" spans="1:7" x14ac:dyDescent="0.15">
      <c r="A13" s="3" t="s">
        <v>358</v>
      </c>
      <c r="B13" s="12" t="s">
        <v>464</v>
      </c>
      <c r="C13" s="8">
        <v>5092</v>
      </c>
      <c r="D13" s="9">
        <v>73003</v>
      </c>
      <c r="E13" s="27">
        <v>1.145237048024E-2</v>
      </c>
      <c r="F13" s="27">
        <v>6.9495463715900001E-3</v>
      </c>
      <c r="G13" s="27">
        <v>1.5955194588890002E-2</v>
      </c>
    </row>
    <row r="14" spans="1:7" x14ac:dyDescent="0.15">
      <c r="A14" s="3" t="s">
        <v>719</v>
      </c>
      <c r="B14" s="12" t="s">
        <v>483</v>
      </c>
      <c r="C14" s="8">
        <v>3582</v>
      </c>
      <c r="D14" s="9">
        <v>273307</v>
      </c>
      <c r="E14" s="27">
        <v>6.0174000000000005E-2</v>
      </c>
      <c r="F14" s="27">
        <v>4.8581000000000006E-2</v>
      </c>
      <c r="G14" s="27">
        <v>7.1766999999999997E-2</v>
      </c>
    </row>
    <row r="15" spans="1:7" x14ac:dyDescent="0.15">
      <c r="A15" s="3" t="s">
        <v>358</v>
      </c>
      <c r="B15" s="12" t="s">
        <v>484</v>
      </c>
      <c r="C15" s="8">
        <v>1510</v>
      </c>
      <c r="D15" s="9">
        <v>355268</v>
      </c>
      <c r="E15" s="27">
        <v>0.19386399999999998</v>
      </c>
      <c r="F15" s="27">
        <v>0.16150500000000001</v>
      </c>
      <c r="G15" s="27">
        <v>0.22622299999999998</v>
      </c>
    </row>
    <row r="16" spans="1:7" x14ac:dyDescent="0.15">
      <c r="A16" s="3" t="s">
        <v>358</v>
      </c>
      <c r="B16" s="12" t="s">
        <v>464</v>
      </c>
      <c r="C16" s="8">
        <v>5092</v>
      </c>
      <c r="D16" s="9">
        <v>628575</v>
      </c>
      <c r="E16" s="27">
        <v>9.8607E-2</v>
      </c>
      <c r="F16" s="27">
        <v>8.5768999999999998E-2</v>
      </c>
      <c r="G16" s="27">
        <v>0.111446</v>
      </c>
    </row>
    <row r="17" spans="1:7" x14ac:dyDescent="0.15">
      <c r="A17" s="3" t="s">
        <v>720</v>
      </c>
      <c r="B17" s="12" t="s">
        <v>483</v>
      </c>
      <c r="C17" s="8">
        <v>3582</v>
      </c>
      <c r="D17" s="9">
        <v>261224</v>
      </c>
      <c r="E17" s="27">
        <v>5.7512999999999995E-2</v>
      </c>
      <c r="F17" s="27">
        <v>4.6052000000000003E-2</v>
      </c>
      <c r="G17" s="27">
        <v>6.8974999999999995E-2</v>
      </c>
    </row>
    <row r="18" spans="1:7" x14ac:dyDescent="0.15">
      <c r="A18" s="3" t="s">
        <v>358</v>
      </c>
      <c r="B18" s="12" t="s">
        <v>484</v>
      </c>
      <c r="C18" s="8">
        <v>1510</v>
      </c>
      <c r="D18" s="9">
        <v>322110</v>
      </c>
      <c r="E18" s="27">
        <v>0.17577000000000001</v>
      </c>
      <c r="F18" s="27">
        <v>0.14566899999999999</v>
      </c>
      <c r="G18" s="27">
        <v>0.205871</v>
      </c>
    </row>
    <row r="19" spans="1:7" x14ac:dyDescent="0.15">
      <c r="A19" s="3" t="s">
        <v>358</v>
      </c>
      <c r="B19" s="12" t="s">
        <v>464</v>
      </c>
      <c r="C19" s="8">
        <v>5092</v>
      </c>
      <c r="D19" s="9">
        <v>583334</v>
      </c>
      <c r="E19" s="27">
        <v>9.1509999999999994E-2</v>
      </c>
      <c r="F19" s="27">
        <v>7.9329999999999998E-2</v>
      </c>
      <c r="G19" s="27">
        <v>0.10369</v>
      </c>
    </row>
    <row r="20" spans="1:7" x14ac:dyDescent="0.15">
      <c r="A20" s="3" t="s">
        <v>721</v>
      </c>
      <c r="B20" s="12" t="s">
        <v>483</v>
      </c>
      <c r="C20" s="8">
        <v>3582</v>
      </c>
      <c r="D20" s="9">
        <v>45335</v>
      </c>
      <c r="E20" s="27">
        <v>9.9810000000000003E-3</v>
      </c>
      <c r="F20" s="27">
        <v>5.0429999999999997E-3</v>
      </c>
      <c r="G20" s="27">
        <v>1.4919E-2</v>
      </c>
    </row>
    <row r="21" spans="1:7" x14ac:dyDescent="0.15">
      <c r="A21" s="3" t="s">
        <v>358</v>
      </c>
      <c r="B21" s="12" t="s">
        <v>484</v>
      </c>
      <c r="C21" s="8">
        <v>1510</v>
      </c>
      <c r="D21" s="9">
        <v>92353</v>
      </c>
      <c r="E21" s="27">
        <v>5.0395000000000002E-2</v>
      </c>
      <c r="F21" s="27">
        <v>2.9628999999999999E-2</v>
      </c>
      <c r="G21" s="27">
        <v>7.1161000000000002E-2</v>
      </c>
    </row>
    <row r="22" spans="1:7" x14ac:dyDescent="0.15">
      <c r="A22" s="3" t="s">
        <v>358</v>
      </c>
      <c r="B22" s="12" t="s">
        <v>464</v>
      </c>
      <c r="C22" s="8">
        <v>5092</v>
      </c>
      <c r="D22" s="9">
        <v>137687</v>
      </c>
      <c r="E22" s="27">
        <v>2.1600000000000001E-2</v>
      </c>
      <c r="F22" s="27">
        <v>1.4577E-2</v>
      </c>
      <c r="G22" s="27">
        <v>2.8622000000000002E-2</v>
      </c>
    </row>
    <row r="24" spans="1:7" x14ac:dyDescent="0.15">
      <c r="A24" s="34" t="s">
        <v>410</v>
      </c>
      <c r="B24" s="34"/>
      <c r="C24" s="34"/>
      <c r="D24" s="34"/>
      <c r="E24" s="34"/>
      <c r="F24" s="34"/>
      <c r="G24" s="34"/>
    </row>
    <row r="25" spans="1:7" x14ac:dyDescent="0.15">
      <c r="A25" s="34" t="s">
        <v>474</v>
      </c>
      <c r="B25" s="34"/>
      <c r="C25" s="34"/>
      <c r="D25" s="34"/>
      <c r="E25" s="34"/>
      <c r="F25" s="34"/>
      <c r="G25" s="34"/>
    </row>
    <row r="26" spans="1:7" x14ac:dyDescent="0.15">
      <c r="A26" s="34" t="s">
        <v>475</v>
      </c>
      <c r="B26" s="34"/>
      <c r="C26" s="34"/>
      <c r="D26" s="34"/>
      <c r="E26" s="34"/>
      <c r="F26" s="34"/>
      <c r="G26" s="34"/>
    </row>
    <row r="27" spans="1:7" x14ac:dyDescent="0.15">
      <c r="A27" s="34" t="s">
        <v>476</v>
      </c>
      <c r="B27" s="34"/>
      <c r="C27" s="34"/>
      <c r="D27" s="34"/>
      <c r="E27" s="34"/>
      <c r="F27" s="34"/>
      <c r="G27" s="34"/>
    </row>
    <row r="28" spans="1:7" ht="15" x14ac:dyDescent="0.15">
      <c r="A28" s="31" t="s">
        <v>724</v>
      </c>
      <c r="B28" s="5"/>
      <c r="C28" s="5"/>
      <c r="D28" s="5"/>
      <c r="E28" s="5"/>
      <c r="F28" s="5"/>
      <c r="G28" s="5"/>
    </row>
    <row r="29" spans="1:7" x14ac:dyDescent="0.15">
      <c r="A29" s="30" t="s">
        <v>413</v>
      </c>
    </row>
  </sheetData>
  <mergeCells count="6">
    <mergeCell ref="A27:G27"/>
    <mergeCell ref="A1:G1"/>
    <mergeCell ref="A2:G2"/>
    <mergeCell ref="A24:G24"/>
    <mergeCell ref="A25:G25"/>
    <mergeCell ref="A26:G26"/>
  </mergeCells>
  <hyperlinks>
    <hyperlink ref="A29" location="'Table of Contents'!A1" display="Return to Table of Contents" xr:uid="{EAEDA3E1-44EB-46EC-A22D-59C29A67D52A}"/>
  </hyperlinks>
  <pageMargins left="0.05" right="0.05" top="0.5" bottom="0.5" header="0" footer="0"/>
  <pageSetup orientation="portrait" horizontalDpi="300" verticalDpi="300"/>
</worksheet>
</file>

<file path=xl/worksheets/sheet1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C00-000000000000}">
  <dimension ref="A1:G41"/>
  <sheetViews>
    <sheetView zoomScaleNormal="100" workbookViewId="0">
      <pane ySplit="4" topLeftCell="A32" activePane="bottomLeft" state="frozen"/>
      <selection activeCell="A33" sqref="A33"/>
      <selection pane="bottomLeft" activeCell="A41" sqref="A41"/>
    </sheetView>
  </sheetViews>
  <sheetFormatPr baseColWidth="10" defaultColWidth="10.83203125" defaultRowHeight="13" x14ac:dyDescent="0.15"/>
  <cols>
    <col min="1" max="1" width="72" bestFit="1" customWidth="1"/>
    <col min="2" max="2" width="29" bestFit="1" customWidth="1"/>
    <col min="3" max="3" width="7.5" bestFit="1" customWidth="1"/>
    <col min="4" max="4" width="10.5" bestFit="1" customWidth="1"/>
    <col min="5" max="5" width="7.5" bestFit="1" customWidth="1"/>
    <col min="6" max="7" width="6.5" bestFit="1" customWidth="1"/>
  </cols>
  <sheetData>
    <row r="1" spans="1:7" x14ac:dyDescent="0.15">
      <c r="A1" s="32" t="s">
        <v>727</v>
      </c>
      <c r="B1" s="33"/>
      <c r="C1" s="33"/>
      <c r="D1" s="33"/>
      <c r="E1" s="33"/>
      <c r="F1" s="33"/>
      <c r="G1" s="33"/>
    </row>
    <row r="2" spans="1:7" x14ac:dyDescent="0.15">
      <c r="A2" s="32" t="s">
        <v>429</v>
      </c>
      <c r="B2" s="33"/>
      <c r="C2" s="33"/>
      <c r="D2" s="33"/>
      <c r="E2" s="33"/>
      <c r="F2" s="33"/>
      <c r="G2" s="33"/>
    </row>
    <row r="4" spans="1:7" ht="42" x14ac:dyDescent="0.15">
      <c r="A4" s="1" t="s">
        <v>457</v>
      </c>
      <c r="B4" s="6" t="s">
        <v>486</v>
      </c>
      <c r="C4" s="2" t="s">
        <v>458</v>
      </c>
      <c r="D4" s="6" t="s">
        <v>459</v>
      </c>
      <c r="E4" s="6" t="s">
        <v>460</v>
      </c>
      <c r="F4" s="2" t="s">
        <v>461</v>
      </c>
      <c r="G4" s="2" t="s">
        <v>462</v>
      </c>
    </row>
    <row r="5" spans="1:7" x14ac:dyDescent="0.15">
      <c r="A5" s="3" t="s">
        <v>714</v>
      </c>
      <c r="B5" s="13" t="s">
        <v>395</v>
      </c>
      <c r="C5" s="8">
        <v>738</v>
      </c>
      <c r="D5" s="9">
        <v>369969.36068417999</v>
      </c>
      <c r="E5" s="4">
        <v>0.27596517287416</v>
      </c>
      <c r="F5" s="4">
        <v>0.22987656532305001</v>
      </c>
      <c r="G5" s="4">
        <v>0.32205378042527</v>
      </c>
    </row>
    <row r="6" spans="1:7" x14ac:dyDescent="0.15">
      <c r="A6" s="3" t="s">
        <v>358</v>
      </c>
      <c r="B6" s="13" t="s">
        <v>396</v>
      </c>
      <c r="C6" s="8">
        <v>678</v>
      </c>
      <c r="D6" s="9">
        <v>163103.513041681</v>
      </c>
      <c r="E6" s="4">
        <v>0.17475850574717</v>
      </c>
      <c r="F6" s="4">
        <v>0.13357191042595001</v>
      </c>
      <c r="G6" s="4">
        <v>0.21594510106838999</v>
      </c>
    </row>
    <row r="7" spans="1:7" x14ac:dyDescent="0.15">
      <c r="A7" s="3" t="s">
        <v>358</v>
      </c>
      <c r="B7" s="13" t="s">
        <v>397</v>
      </c>
      <c r="C7" s="8">
        <v>446</v>
      </c>
      <c r="D7" s="9">
        <v>123756.13209544199</v>
      </c>
      <c r="E7" s="4">
        <v>0.20539546918261001</v>
      </c>
      <c r="F7" s="4">
        <v>0.15047271442544999</v>
      </c>
      <c r="G7" s="4">
        <v>0.26031822393977999</v>
      </c>
    </row>
    <row r="8" spans="1:7" x14ac:dyDescent="0.15">
      <c r="A8" s="3" t="s">
        <v>358</v>
      </c>
      <c r="B8" s="13" t="s">
        <v>398</v>
      </c>
      <c r="C8" s="8">
        <v>3230</v>
      </c>
      <c r="D8" s="9">
        <v>720336.39003540005</v>
      </c>
      <c r="E8" s="4">
        <v>0.20592457611883</v>
      </c>
      <c r="F8" s="4">
        <v>0.1851455161137</v>
      </c>
      <c r="G8" s="4">
        <v>0.22670363612396999</v>
      </c>
    </row>
    <row r="9" spans="1:7" x14ac:dyDescent="0.15">
      <c r="A9" s="3" t="s">
        <v>358</v>
      </c>
      <c r="B9" s="13" t="s">
        <v>464</v>
      </c>
      <c r="C9" s="8">
        <v>5092</v>
      </c>
      <c r="D9" s="9">
        <v>1377165.3958566999</v>
      </c>
      <c r="E9" s="4">
        <v>0.21604182693997001</v>
      </c>
      <c r="F9" s="4">
        <v>0.19906214163631</v>
      </c>
      <c r="G9" s="4">
        <v>0.23302151224362999</v>
      </c>
    </row>
    <row r="10" spans="1:7" x14ac:dyDescent="0.15">
      <c r="A10" s="3" t="s">
        <v>716</v>
      </c>
      <c r="B10" s="13" t="s">
        <v>395</v>
      </c>
      <c r="C10" s="8">
        <v>738</v>
      </c>
      <c r="D10" s="9">
        <v>366745.15436289698</v>
      </c>
      <c r="E10" s="4">
        <v>0.27356019357212003</v>
      </c>
      <c r="F10" s="4">
        <v>0.22750327509731999</v>
      </c>
      <c r="G10" s="4">
        <v>0.31961711204692</v>
      </c>
    </row>
    <row r="11" spans="1:7" x14ac:dyDescent="0.15">
      <c r="A11" s="3" t="s">
        <v>358</v>
      </c>
      <c r="B11" s="13" t="s">
        <v>396</v>
      </c>
      <c r="C11" s="8">
        <v>678</v>
      </c>
      <c r="D11" s="9">
        <v>161032.08950891401</v>
      </c>
      <c r="E11" s="4">
        <v>0.17253906316984999</v>
      </c>
      <c r="F11" s="4">
        <v>0.13142298256387999</v>
      </c>
      <c r="G11" s="4">
        <v>0.21365514377580999</v>
      </c>
    </row>
    <row r="12" spans="1:7" x14ac:dyDescent="0.15">
      <c r="A12" s="3" t="s">
        <v>358</v>
      </c>
      <c r="B12" s="13" t="s">
        <v>397</v>
      </c>
      <c r="C12" s="8">
        <v>446</v>
      </c>
      <c r="D12" s="9">
        <v>123243.537337104</v>
      </c>
      <c r="E12" s="4">
        <v>0.20454472636198001</v>
      </c>
      <c r="F12" s="4">
        <v>0.14963356737587</v>
      </c>
      <c r="G12" s="4">
        <v>0.25945588534809999</v>
      </c>
    </row>
    <row r="13" spans="1:7" x14ac:dyDescent="0.15">
      <c r="A13" s="3" t="s">
        <v>358</v>
      </c>
      <c r="B13" s="13" t="s">
        <v>398</v>
      </c>
      <c r="C13" s="8">
        <v>3230</v>
      </c>
      <c r="D13" s="9">
        <v>713357.38368293503</v>
      </c>
      <c r="E13" s="4">
        <v>0.20392946807661999</v>
      </c>
      <c r="F13" s="4">
        <v>0.18321475412287999</v>
      </c>
      <c r="G13" s="4">
        <v>0.22464418203035</v>
      </c>
    </row>
    <row r="14" spans="1:7" x14ac:dyDescent="0.15">
      <c r="A14" s="3" t="s">
        <v>358</v>
      </c>
      <c r="B14" s="13" t="s">
        <v>464</v>
      </c>
      <c r="C14" s="8">
        <v>5092</v>
      </c>
      <c r="D14" s="9">
        <v>1364378.16489185</v>
      </c>
      <c r="E14" s="4">
        <v>0.21403583931678999</v>
      </c>
      <c r="F14" s="4">
        <v>0.19708718394388</v>
      </c>
      <c r="G14" s="4">
        <v>0.23098449468971</v>
      </c>
    </row>
    <row r="15" spans="1:7" x14ac:dyDescent="0.15">
      <c r="A15" s="3" t="s">
        <v>717</v>
      </c>
      <c r="B15" s="13" t="s">
        <v>395</v>
      </c>
      <c r="C15" s="8">
        <v>738</v>
      </c>
      <c r="D15" s="9">
        <v>38578.950326491104</v>
      </c>
      <c r="E15" s="4">
        <v>2.8776563217199999E-2</v>
      </c>
      <c r="F15" s="4">
        <v>1.081759410064E-2</v>
      </c>
      <c r="G15" s="4">
        <v>4.6735532333750003E-2</v>
      </c>
    </row>
    <row r="16" spans="1:7" x14ac:dyDescent="0.15">
      <c r="A16" s="3" t="s">
        <v>358</v>
      </c>
      <c r="B16" s="13" t="s">
        <v>396</v>
      </c>
      <c r="C16" s="8">
        <v>678</v>
      </c>
      <c r="D16" s="9">
        <v>6068.9367777874104</v>
      </c>
      <c r="E16" s="4">
        <v>6.5026086991099999E-3</v>
      </c>
      <c r="F16" s="4">
        <v>1.0740477782699999E-3</v>
      </c>
      <c r="G16" s="4">
        <v>1.1931169619949999E-2</v>
      </c>
    </row>
    <row r="17" spans="1:7" x14ac:dyDescent="0.15">
      <c r="A17" s="3" t="s">
        <v>358</v>
      </c>
      <c r="B17" s="13" t="s">
        <v>397</v>
      </c>
      <c r="C17" s="8">
        <v>446</v>
      </c>
      <c r="D17" s="9">
        <v>1989.58515665562</v>
      </c>
      <c r="E17" s="4">
        <v>3.3020729543700002E-3</v>
      </c>
      <c r="F17" s="4">
        <v>1.2010422447E-4</v>
      </c>
      <c r="G17" s="4">
        <v>6.4840416842700003E-3</v>
      </c>
    </row>
    <row r="18" spans="1:7" x14ac:dyDescent="0.15">
      <c r="A18" s="3" t="s">
        <v>358</v>
      </c>
      <c r="B18" s="13" t="s">
        <v>398</v>
      </c>
      <c r="C18" s="8">
        <v>3230</v>
      </c>
      <c r="D18" s="9">
        <v>26366.022244347801</v>
      </c>
      <c r="E18" s="4">
        <v>7.5373284339299998E-3</v>
      </c>
      <c r="F18" s="4">
        <v>3.4425638063499998E-3</v>
      </c>
      <c r="G18" s="4">
        <v>1.163209306151E-2</v>
      </c>
    </row>
    <row r="19" spans="1:7" x14ac:dyDescent="0.15">
      <c r="A19" s="3" t="s">
        <v>358</v>
      </c>
      <c r="B19" s="13" t="s">
        <v>464</v>
      </c>
      <c r="C19" s="8">
        <v>5092</v>
      </c>
      <c r="D19" s="9">
        <v>73003.494505281895</v>
      </c>
      <c r="E19" s="4">
        <v>1.145237048024E-2</v>
      </c>
      <c r="F19" s="4">
        <v>6.9495463715900001E-3</v>
      </c>
      <c r="G19" s="4">
        <v>1.5955194588890002E-2</v>
      </c>
    </row>
    <row r="20" spans="1:7" x14ac:dyDescent="0.15">
      <c r="A20" s="3" t="s">
        <v>719</v>
      </c>
      <c r="B20" s="13" t="s">
        <v>395</v>
      </c>
      <c r="C20" s="8">
        <v>738</v>
      </c>
      <c r="D20" s="9">
        <v>191950</v>
      </c>
      <c r="E20" s="4">
        <v>0.143178</v>
      </c>
      <c r="F20" s="4">
        <v>0.10597200000000001</v>
      </c>
      <c r="G20" s="4">
        <v>0.18038399999999999</v>
      </c>
    </row>
    <row r="21" spans="1:7" x14ac:dyDescent="0.15">
      <c r="A21" s="3" t="s">
        <v>358</v>
      </c>
      <c r="B21" s="13" t="s">
        <v>396</v>
      </c>
      <c r="C21" s="8">
        <v>678</v>
      </c>
      <c r="D21" s="9">
        <v>116198</v>
      </c>
      <c r="E21" s="4">
        <v>0.12450100000000001</v>
      </c>
      <c r="F21" s="4">
        <v>8.4014000000000005E-2</v>
      </c>
      <c r="G21" s="4">
        <v>0.164988</v>
      </c>
    </row>
    <row r="22" spans="1:7" x14ac:dyDescent="0.15">
      <c r="A22" s="3" t="s">
        <v>358</v>
      </c>
      <c r="B22" s="13" t="s">
        <v>397</v>
      </c>
      <c r="C22" s="8">
        <v>446</v>
      </c>
      <c r="D22" s="9">
        <v>61137</v>
      </c>
      <c r="E22" s="4">
        <v>0.101468</v>
      </c>
      <c r="F22" s="4">
        <v>6.1716E-2</v>
      </c>
      <c r="G22" s="4">
        <v>0.14121900000000001</v>
      </c>
    </row>
    <row r="23" spans="1:7" x14ac:dyDescent="0.15">
      <c r="A23" s="3" t="s">
        <v>358</v>
      </c>
      <c r="B23" s="13" t="s">
        <v>398</v>
      </c>
      <c r="C23" s="8">
        <v>3230</v>
      </c>
      <c r="D23" s="9">
        <v>259291</v>
      </c>
      <c r="E23" s="4">
        <v>7.4123999999999995E-2</v>
      </c>
      <c r="F23" s="4">
        <v>6.1062999999999999E-2</v>
      </c>
      <c r="G23" s="4">
        <v>8.7185000000000012E-2</v>
      </c>
    </row>
    <row r="24" spans="1:7" x14ac:dyDescent="0.15">
      <c r="A24" s="3" t="s">
        <v>358</v>
      </c>
      <c r="B24" s="13" t="s">
        <v>464</v>
      </c>
      <c r="C24" s="8">
        <v>5092</v>
      </c>
      <c r="D24" s="9">
        <v>628575</v>
      </c>
      <c r="E24" s="4">
        <v>9.8607E-2</v>
      </c>
      <c r="F24" s="4">
        <v>8.5768999999999998E-2</v>
      </c>
      <c r="G24" s="4">
        <v>0.111446</v>
      </c>
    </row>
    <row r="25" spans="1:7" x14ac:dyDescent="0.15">
      <c r="A25" s="3" t="s">
        <v>720</v>
      </c>
      <c r="B25" s="13" t="s">
        <v>395</v>
      </c>
      <c r="C25" s="8">
        <v>738</v>
      </c>
      <c r="D25" s="9">
        <v>167926</v>
      </c>
      <c r="E25" s="4">
        <v>0.12525800000000001</v>
      </c>
      <c r="F25" s="4">
        <v>9.1098999999999999E-2</v>
      </c>
      <c r="G25" s="4">
        <v>0.159417</v>
      </c>
    </row>
    <row r="26" spans="1:7" x14ac:dyDescent="0.15">
      <c r="A26" s="3" t="s">
        <v>358</v>
      </c>
      <c r="B26" s="13" t="s">
        <v>396</v>
      </c>
      <c r="C26" s="8">
        <v>678</v>
      </c>
      <c r="D26" s="9">
        <v>102506</v>
      </c>
      <c r="E26" s="4">
        <v>0.109831</v>
      </c>
      <c r="F26" s="4">
        <v>7.2232000000000005E-2</v>
      </c>
      <c r="G26" s="4">
        <v>0.14743100000000001</v>
      </c>
    </row>
    <row r="27" spans="1:7" x14ac:dyDescent="0.15">
      <c r="A27" s="3" t="s">
        <v>358</v>
      </c>
      <c r="B27" s="13" t="s">
        <v>397</v>
      </c>
      <c r="C27" s="8">
        <v>446</v>
      </c>
      <c r="D27" s="9">
        <v>55575</v>
      </c>
      <c r="E27" s="4">
        <v>9.2236999999999986E-2</v>
      </c>
      <c r="F27" s="4">
        <v>5.3339999999999999E-2</v>
      </c>
      <c r="G27" s="4">
        <v>0.131134</v>
      </c>
    </row>
    <row r="28" spans="1:7" x14ac:dyDescent="0.15">
      <c r="A28" s="3" t="s">
        <v>358</v>
      </c>
      <c r="B28" s="13" t="s">
        <v>398</v>
      </c>
      <c r="C28" s="8">
        <v>3230</v>
      </c>
      <c r="D28" s="9">
        <v>257326</v>
      </c>
      <c r="E28" s="4">
        <v>7.3563000000000003E-2</v>
      </c>
      <c r="F28" s="4">
        <v>6.0511000000000002E-2</v>
      </c>
      <c r="G28" s="4">
        <v>8.661400000000001E-2</v>
      </c>
    </row>
    <row r="29" spans="1:7" x14ac:dyDescent="0.15">
      <c r="A29" s="3" t="s">
        <v>358</v>
      </c>
      <c r="B29" s="13" t="s">
        <v>464</v>
      </c>
      <c r="C29" s="8">
        <v>5092</v>
      </c>
      <c r="D29" s="9">
        <v>583334</v>
      </c>
      <c r="E29" s="4">
        <v>9.1509999999999994E-2</v>
      </c>
      <c r="F29" s="4">
        <v>7.9329999999999998E-2</v>
      </c>
      <c r="G29" s="4">
        <v>0.10369</v>
      </c>
    </row>
    <row r="30" spans="1:7" x14ac:dyDescent="0.15">
      <c r="A30" s="3" t="s">
        <v>721</v>
      </c>
      <c r="B30" s="13" t="s">
        <v>395</v>
      </c>
      <c r="C30" s="8">
        <v>738</v>
      </c>
      <c r="D30" s="9">
        <v>61320</v>
      </c>
      <c r="E30" s="4">
        <v>4.5739999999999996E-2</v>
      </c>
      <c r="F30" s="4">
        <v>2.2086999999999999E-2</v>
      </c>
      <c r="G30" s="4">
        <v>6.9392999999999996E-2</v>
      </c>
    </row>
    <row r="31" spans="1:7" x14ac:dyDescent="0.15">
      <c r="A31" s="3" t="s">
        <v>358</v>
      </c>
      <c r="B31" s="13" t="s">
        <v>396</v>
      </c>
      <c r="C31" s="8">
        <v>678</v>
      </c>
      <c r="D31" s="9">
        <v>34284</v>
      </c>
      <c r="E31" s="4">
        <v>3.6734000000000003E-2</v>
      </c>
      <c r="F31" s="4">
        <v>1.1023E-2</v>
      </c>
      <c r="G31" s="4">
        <v>6.2444E-2</v>
      </c>
    </row>
    <row r="32" spans="1:7" x14ac:dyDescent="0.15">
      <c r="A32" s="3" t="s">
        <v>358</v>
      </c>
      <c r="B32" s="13" t="s">
        <v>397</v>
      </c>
      <c r="C32" s="8">
        <v>446</v>
      </c>
      <c r="D32" s="9">
        <v>6685</v>
      </c>
      <c r="E32" s="4">
        <v>1.1094E-2</v>
      </c>
      <c r="F32" s="4">
        <v>1.818E-3</v>
      </c>
      <c r="G32" s="4">
        <v>2.0371E-2</v>
      </c>
    </row>
    <row r="33" spans="1:7" x14ac:dyDescent="0.15">
      <c r="A33" s="3" t="s">
        <v>358</v>
      </c>
      <c r="B33" s="13" t="s">
        <v>398</v>
      </c>
      <c r="C33" s="8">
        <v>3230</v>
      </c>
      <c r="D33" s="9">
        <v>35398</v>
      </c>
      <c r="E33" s="4">
        <v>1.0119E-2</v>
      </c>
      <c r="F33" s="4">
        <v>4.7029999999999997E-3</v>
      </c>
      <c r="G33" s="4">
        <v>1.5535E-2</v>
      </c>
    </row>
    <row r="34" spans="1:7" x14ac:dyDescent="0.15">
      <c r="A34" s="3" t="s">
        <v>358</v>
      </c>
      <c r="B34" s="13" t="s">
        <v>464</v>
      </c>
      <c r="C34" s="8">
        <v>5092</v>
      </c>
      <c r="D34" s="9">
        <v>137687</v>
      </c>
      <c r="E34" s="4">
        <v>2.1600000000000001E-2</v>
      </c>
      <c r="F34" s="4">
        <v>1.4577E-2</v>
      </c>
      <c r="G34" s="4">
        <v>2.8622000000000002E-2</v>
      </c>
    </row>
    <row r="36" spans="1:7" x14ac:dyDescent="0.15">
      <c r="A36" s="34" t="s">
        <v>410</v>
      </c>
      <c r="B36" s="34"/>
      <c r="C36" s="34"/>
      <c r="D36" s="34"/>
      <c r="E36" s="34"/>
      <c r="F36" s="34"/>
      <c r="G36" s="34"/>
    </row>
    <row r="37" spans="1:7" x14ac:dyDescent="0.15">
      <c r="A37" s="34" t="s">
        <v>474</v>
      </c>
      <c r="B37" s="34"/>
      <c r="C37" s="34"/>
      <c r="D37" s="34"/>
      <c r="E37" s="34"/>
      <c r="F37" s="34"/>
      <c r="G37" s="34"/>
    </row>
    <row r="38" spans="1:7" x14ac:dyDescent="0.15">
      <c r="A38" s="34" t="s">
        <v>475</v>
      </c>
      <c r="B38" s="34"/>
      <c r="C38" s="34"/>
      <c r="D38" s="34"/>
      <c r="E38" s="34"/>
      <c r="F38" s="34"/>
      <c r="G38" s="34"/>
    </row>
    <row r="39" spans="1:7" x14ac:dyDescent="0.15">
      <c r="A39" s="34" t="s">
        <v>476</v>
      </c>
      <c r="B39" s="34"/>
      <c r="C39" s="34"/>
      <c r="D39" s="34"/>
      <c r="E39" s="34"/>
      <c r="F39" s="34"/>
      <c r="G39" s="34"/>
    </row>
    <row r="40" spans="1:7" ht="15" x14ac:dyDescent="0.15">
      <c r="A40" s="31" t="s">
        <v>724</v>
      </c>
      <c r="B40" s="5"/>
      <c r="C40" s="5"/>
      <c r="D40" s="5"/>
      <c r="E40" s="5"/>
      <c r="F40" s="5"/>
      <c r="G40" s="5"/>
    </row>
    <row r="41" spans="1:7" x14ac:dyDescent="0.15">
      <c r="A41" s="30" t="s">
        <v>413</v>
      </c>
    </row>
  </sheetData>
  <mergeCells count="6">
    <mergeCell ref="A39:G39"/>
    <mergeCell ref="A1:G1"/>
    <mergeCell ref="A2:G2"/>
    <mergeCell ref="A36:G36"/>
    <mergeCell ref="A37:G37"/>
    <mergeCell ref="A38:G38"/>
  </mergeCells>
  <hyperlinks>
    <hyperlink ref="A41" location="'Table of Contents'!A1" display="Return to Table of Contents" xr:uid="{D91EDE9C-5F07-42C9-A91A-EA47AC4006BD}"/>
  </hyperlinks>
  <pageMargins left="0.05" right="0.05" top="0.5" bottom="0.5" header="0" footer="0"/>
  <pageSetup orientation="portrait" horizontalDpi="300" verticalDpi="300"/>
</worksheet>
</file>

<file path=xl/worksheets/sheet1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D00-000000000000}">
  <dimension ref="A1:G65"/>
  <sheetViews>
    <sheetView zoomScaleNormal="100" workbookViewId="0">
      <pane ySplit="4" topLeftCell="A61" activePane="bottomLeft" state="frozen"/>
      <selection activeCell="A33" sqref="A33"/>
      <selection pane="bottomLeft" activeCell="A65" sqref="A65"/>
    </sheetView>
  </sheetViews>
  <sheetFormatPr baseColWidth="10" defaultColWidth="10.83203125" defaultRowHeight="13" x14ac:dyDescent="0.15"/>
  <cols>
    <col min="1" max="1" width="72" bestFit="1" customWidth="1"/>
    <col min="2" max="2" width="14.6640625" bestFit="1" customWidth="1"/>
    <col min="3" max="3" width="7.5" bestFit="1" customWidth="1"/>
    <col min="4" max="4" width="10.5" bestFit="1" customWidth="1"/>
    <col min="5" max="5" width="7.5" bestFit="1" customWidth="1"/>
    <col min="6" max="7" width="6.5" bestFit="1" customWidth="1"/>
  </cols>
  <sheetData>
    <row r="1" spans="1:7" x14ac:dyDescent="0.15">
      <c r="A1" s="32" t="s">
        <v>728</v>
      </c>
      <c r="B1" s="33"/>
      <c r="C1" s="33"/>
      <c r="D1" s="33"/>
      <c r="E1" s="33"/>
      <c r="F1" s="33"/>
      <c r="G1" s="33"/>
    </row>
    <row r="2" spans="1:7" x14ac:dyDescent="0.15">
      <c r="A2" s="32" t="s">
        <v>435</v>
      </c>
      <c r="B2" s="33"/>
      <c r="C2" s="33"/>
      <c r="D2" s="33"/>
      <c r="E2" s="33"/>
      <c r="F2" s="33"/>
      <c r="G2" s="33"/>
    </row>
    <row r="4" spans="1:7" ht="42" x14ac:dyDescent="0.15">
      <c r="A4" s="1" t="s">
        <v>457</v>
      </c>
      <c r="B4" s="6" t="s">
        <v>401</v>
      </c>
      <c r="C4" s="2" t="s">
        <v>458</v>
      </c>
      <c r="D4" s="6" t="s">
        <v>459</v>
      </c>
      <c r="E4" s="6" t="s">
        <v>460</v>
      </c>
      <c r="F4" s="2" t="s">
        <v>461</v>
      </c>
      <c r="G4" s="2" t="s">
        <v>462</v>
      </c>
    </row>
    <row r="5" spans="1:7" x14ac:dyDescent="0.15">
      <c r="A5" s="3" t="s">
        <v>714</v>
      </c>
      <c r="B5" s="14" t="s">
        <v>402</v>
      </c>
      <c r="C5" s="8">
        <v>586</v>
      </c>
      <c r="D5" s="9">
        <v>168327.42987625601</v>
      </c>
      <c r="E5" s="4">
        <v>0.21993898569001999</v>
      </c>
      <c r="F5" s="4">
        <v>0.16988322389954999</v>
      </c>
      <c r="G5" s="4">
        <v>0.26999474748049002</v>
      </c>
    </row>
    <row r="6" spans="1:7" x14ac:dyDescent="0.15">
      <c r="A6" s="3" t="s">
        <v>358</v>
      </c>
      <c r="B6" s="14" t="s">
        <v>403</v>
      </c>
      <c r="C6" s="8">
        <v>526</v>
      </c>
      <c r="D6" s="9">
        <v>186572.07435033499</v>
      </c>
      <c r="E6" s="4">
        <v>0.25009862550728001</v>
      </c>
      <c r="F6" s="4">
        <v>0.19205280510487999</v>
      </c>
      <c r="G6" s="4">
        <v>0.30814444590968998</v>
      </c>
    </row>
    <row r="7" spans="1:7" x14ac:dyDescent="0.15">
      <c r="A7" s="3" t="s">
        <v>358</v>
      </c>
      <c r="B7" s="14" t="s">
        <v>404</v>
      </c>
      <c r="C7" s="8">
        <v>1109</v>
      </c>
      <c r="D7" s="9">
        <v>215704.925059676</v>
      </c>
      <c r="E7" s="4">
        <v>0.15895144256842</v>
      </c>
      <c r="F7" s="4">
        <v>0.13205953256679001</v>
      </c>
      <c r="G7" s="4">
        <v>0.18584335257005</v>
      </c>
    </row>
    <row r="8" spans="1:7" x14ac:dyDescent="0.15">
      <c r="A8" s="3" t="s">
        <v>358</v>
      </c>
      <c r="B8" s="14" t="s">
        <v>405</v>
      </c>
      <c r="C8" s="8">
        <v>434</v>
      </c>
      <c r="D8" s="9">
        <v>161705.2468124</v>
      </c>
      <c r="E8" s="4">
        <v>0.24639260424514001</v>
      </c>
      <c r="F8" s="4">
        <v>0.18725990454017999</v>
      </c>
      <c r="G8" s="4">
        <v>0.30552530395010002</v>
      </c>
    </row>
    <row r="9" spans="1:7" x14ac:dyDescent="0.15">
      <c r="A9" s="3" t="s">
        <v>358</v>
      </c>
      <c r="B9" s="14" t="s">
        <v>406</v>
      </c>
      <c r="C9" s="8">
        <v>1417</v>
      </c>
      <c r="D9" s="9">
        <v>396082.511942079</v>
      </c>
      <c r="E9" s="4">
        <v>0.26965135566860998</v>
      </c>
      <c r="F9" s="4">
        <v>0.23325642880785</v>
      </c>
      <c r="G9" s="4">
        <v>0.30604628252937</v>
      </c>
    </row>
    <row r="10" spans="1:7" x14ac:dyDescent="0.15">
      <c r="A10" s="3" t="s">
        <v>358</v>
      </c>
      <c r="B10" s="14" t="s">
        <v>407</v>
      </c>
      <c r="C10" s="8">
        <v>581</v>
      </c>
      <c r="D10" s="9">
        <v>158637.52609739601</v>
      </c>
      <c r="E10" s="4">
        <v>0.19523712611248001</v>
      </c>
      <c r="F10" s="4">
        <v>0.14424999837857</v>
      </c>
      <c r="G10" s="4">
        <v>0.24622425384638999</v>
      </c>
    </row>
    <row r="11" spans="1:7" x14ac:dyDescent="0.15">
      <c r="A11" s="3" t="s">
        <v>358</v>
      </c>
      <c r="B11" s="14" t="s">
        <v>408</v>
      </c>
      <c r="C11" s="8">
        <v>234</v>
      </c>
      <c r="D11" s="9">
        <v>55857.163823869203</v>
      </c>
      <c r="E11" s="4">
        <v>0.17759701352075999</v>
      </c>
      <c r="F11" s="4">
        <v>0.10712350460882</v>
      </c>
      <c r="G11" s="4">
        <v>0.24807052243270999</v>
      </c>
    </row>
    <row r="12" spans="1:7" x14ac:dyDescent="0.15">
      <c r="A12" s="3" t="s">
        <v>358</v>
      </c>
      <c r="B12" s="14" t="s">
        <v>409</v>
      </c>
      <c r="C12" s="8">
        <v>200</v>
      </c>
      <c r="D12" s="9">
        <v>31472.3808091393</v>
      </c>
      <c r="E12" s="4">
        <v>0.12671173987036</v>
      </c>
      <c r="F12" s="4">
        <v>5.3120017504669999E-2</v>
      </c>
      <c r="G12" s="4">
        <v>0.20030346223605999</v>
      </c>
    </row>
    <row r="13" spans="1:7" x14ac:dyDescent="0.15">
      <c r="A13" s="3" t="s">
        <v>358</v>
      </c>
      <c r="B13" s="14" t="s">
        <v>464</v>
      </c>
      <c r="C13" s="8">
        <v>5092</v>
      </c>
      <c r="D13" s="9">
        <v>1377165.3958566999</v>
      </c>
      <c r="E13" s="4">
        <v>0.21604182693997001</v>
      </c>
      <c r="F13" s="4">
        <v>0.19906214163631</v>
      </c>
      <c r="G13" s="4">
        <v>0.23302151224362999</v>
      </c>
    </row>
    <row r="14" spans="1:7" x14ac:dyDescent="0.15">
      <c r="A14" s="3" t="s">
        <v>716</v>
      </c>
      <c r="B14" s="14" t="s">
        <v>402</v>
      </c>
      <c r="C14" s="8">
        <v>586</v>
      </c>
      <c r="D14" s="9">
        <v>168199.973080809</v>
      </c>
      <c r="E14" s="4">
        <v>0.21977244884969999</v>
      </c>
      <c r="F14" s="4">
        <v>0.16972407900705</v>
      </c>
      <c r="G14" s="4">
        <v>0.26982081869236002</v>
      </c>
    </row>
    <row r="15" spans="1:7" x14ac:dyDescent="0.15">
      <c r="A15" s="3" t="s">
        <v>358</v>
      </c>
      <c r="B15" s="14" t="s">
        <v>403</v>
      </c>
      <c r="C15" s="8">
        <v>526</v>
      </c>
      <c r="D15" s="9">
        <v>183765.05729889599</v>
      </c>
      <c r="E15" s="4">
        <v>0.24633583780828999</v>
      </c>
      <c r="F15" s="4">
        <v>0.18844212548830999</v>
      </c>
      <c r="G15" s="4">
        <v>0.30422955012827002</v>
      </c>
    </row>
    <row r="16" spans="1:7" x14ac:dyDescent="0.15">
      <c r="A16" s="3" t="s">
        <v>358</v>
      </c>
      <c r="B16" s="14" t="s">
        <v>404</v>
      </c>
      <c r="C16" s="8">
        <v>1109</v>
      </c>
      <c r="D16" s="9">
        <v>213917.230327242</v>
      </c>
      <c r="E16" s="4">
        <v>0.15763410289009</v>
      </c>
      <c r="F16" s="4">
        <v>0.13081190171502999</v>
      </c>
      <c r="G16" s="4">
        <v>0.18445630406515001</v>
      </c>
    </row>
    <row r="17" spans="1:7" x14ac:dyDescent="0.15">
      <c r="A17" s="3" t="s">
        <v>358</v>
      </c>
      <c r="B17" s="14" t="s">
        <v>405</v>
      </c>
      <c r="C17" s="8">
        <v>434</v>
      </c>
      <c r="D17" s="9">
        <v>161320.10884950799</v>
      </c>
      <c r="E17" s="4">
        <v>0.24580576400623999</v>
      </c>
      <c r="F17" s="4">
        <v>0.18667444702051</v>
      </c>
      <c r="G17" s="4">
        <v>0.30493708099196998</v>
      </c>
    </row>
    <row r="18" spans="1:7" x14ac:dyDescent="0.15">
      <c r="A18" s="3" t="s">
        <v>358</v>
      </c>
      <c r="B18" s="14" t="s">
        <v>406</v>
      </c>
      <c r="C18" s="8">
        <v>1417</v>
      </c>
      <c r="D18" s="9">
        <v>392311.30430465698</v>
      </c>
      <c r="E18" s="4">
        <v>0.26708393291886001</v>
      </c>
      <c r="F18" s="4">
        <v>0.23079019650315</v>
      </c>
      <c r="G18" s="4">
        <v>0.30337766933456001</v>
      </c>
    </row>
    <row r="19" spans="1:7" x14ac:dyDescent="0.15">
      <c r="A19" s="3" t="s">
        <v>358</v>
      </c>
      <c r="B19" s="14" t="s">
        <v>407</v>
      </c>
      <c r="C19" s="8">
        <v>581</v>
      </c>
      <c r="D19" s="9">
        <v>156737.93323348</v>
      </c>
      <c r="E19" s="4">
        <v>0.1928992741511</v>
      </c>
      <c r="F19" s="4">
        <v>0.14196672983885</v>
      </c>
      <c r="G19" s="4">
        <v>0.24383181846335999</v>
      </c>
    </row>
    <row r="20" spans="1:7" x14ac:dyDescent="0.15">
      <c r="A20" s="3" t="s">
        <v>358</v>
      </c>
      <c r="B20" s="14" t="s">
        <v>408</v>
      </c>
      <c r="C20" s="8">
        <v>234</v>
      </c>
      <c r="D20" s="9">
        <v>53848.0399025644</v>
      </c>
      <c r="E20" s="4">
        <v>0.17120903418579</v>
      </c>
      <c r="F20" s="4">
        <v>0.10106424605600001</v>
      </c>
      <c r="G20" s="4">
        <v>0.24135382231558999</v>
      </c>
    </row>
    <row r="21" spans="1:7" x14ac:dyDescent="0.15">
      <c r="A21" s="3" t="s">
        <v>358</v>
      </c>
      <c r="B21" s="14" t="s">
        <v>409</v>
      </c>
      <c r="C21" s="8">
        <v>200</v>
      </c>
      <c r="D21" s="9">
        <v>31472.3808091393</v>
      </c>
      <c r="E21" s="4">
        <v>0.12671173987036</v>
      </c>
      <c r="F21" s="4">
        <v>5.3120017504669999E-2</v>
      </c>
      <c r="G21" s="4">
        <v>0.20030346223605999</v>
      </c>
    </row>
    <row r="22" spans="1:7" x14ac:dyDescent="0.15">
      <c r="A22" s="3" t="s">
        <v>358</v>
      </c>
      <c r="B22" s="14" t="s">
        <v>464</v>
      </c>
      <c r="C22" s="8">
        <v>5092</v>
      </c>
      <c r="D22" s="9">
        <v>1364378.16489185</v>
      </c>
      <c r="E22" s="4">
        <v>0.21403583931678999</v>
      </c>
      <c r="F22" s="4">
        <v>0.19708718394388</v>
      </c>
      <c r="G22" s="4">
        <v>0.23098449468971</v>
      </c>
    </row>
    <row r="23" spans="1:7" x14ac:dyDescent="0.15">
      <c r="A23" s="3" t="s">
        <v>717</v>
      </c>
      <c r="B23" s="14" t="s">
        <v>402</v>
      </c>
      <c r="C23" s="8">
        <v>586</v>
      </c>
      <c r="D23" s="9">
        <v>4538.1063874732999</v>
      </c>
      <c r="E23" s="4">
        <v>5.9295535881899999E-3</v>
      </c>
      <c r="F23" s="4">
        <v>1.0096171968199999E-3</v>
      </c>
      <c r="G23" s="4">
        <v>1.084948997957E-2</v>
      </c>
    </row>
    <row r="24" spans="1:7" x14ac:dyDescent="0.15">
      <c r="A24" s="3" t="s">
        <v>358</v>
      </c>
      <c r="B24" s="14" t="s">
        <v>403</v>
      </c>
      <c r="C24" s="8">
        <v>526</v>
      </c>
      <c r="D24" s="9">
        <v>14725.4062492791</v>
      </c>
      <c r="E24" s="4">
        <v>1.9739309196219999E-2</v>
      </c>
      <c r="F24" s="4">
        <v>0</v>
      </c>
      <c r="G24" s="4">
        <v>4.0662180943719997E-2</v>
      </c>
    </row>
    <row r="25" spans="1:7" x14ac:dyDescent="0.15">
      <c r="A25" s="3" t="s">
        <v>358</v>
      </c>
      <c r="B25" s="14" t="s">
        <v>404</v>
      </c>
      <c r="C25" s="8">
        <v>1109</v>
      </c>
      <c r="D25" s="9">
        <v>10741.387822410499</v>
      </c>
      <c r="E25" s="4">
        <v>7.9152531593200005E-3</v>
      </c>
      <c r="F25" s="4">
        <v>1.47732148478E-3</v>
      </c>
      <c r="G25" s="4">
        <v>1.435318483386E-2</v>
      </c>
    </row>
    <row r="26" spans="1:7" x14ac:dyDescent="0.15">
      <c r="A26" s="3" t="s">
        <v>358</v>
      </c>
      <c r="B26" s="14" t="s">
        <v>405</v>
      </c>
      <c r="C26" s="8">
        <v>434</v>
      </c>
      <c r="D26" s="9">
        <v>4129.11528959916</v>
      </c>
      <c r="E26" s="4">
        <v>6.2915921993100003E-3</v>
      </c>
      <c r="F26" s="4">
        <v>0</v>
      </c>
      <c r="G26" s="4">
        <v>1.7132909714769998E-2</v>
      </c>
    </row>
    <row r="27" spans="1:7" x14ac:dyDescent="0.15">
      <c r="A27" s="3" t="s">
        <v>358</v>
      </c>
      <c r="B27" s="14" t="s">
        <v>406</v>
      </c>
      <c r="C27" s="8">
        <v>1417</v>
      </c>
      <c r="D27" s="9">
        <v>10297.9826362684</v>
      </c>
      <c r="E27" s="4">
        <v>7.0108244994400003E-3</v>
      </c>
      <c r="F27" s="4">
        <v>1.2786886156100001E-3</v>
      </c>
      <c r="G27" s="4">
        <v>1.2742960383259999E-2</v>
      </c>
    </row>
    <row r="28" spans="1:7" x14ac:dyDescent="0.15">
      <c r="A28" s="3" t="s">
        <v>358</v>
      </c>
      <c r="B28" s="14" t="s">
        <v>407</v>
      </c>
      <c r="C28" s="8">
        <v>581</v>
      </c>
      <c r="D28" s="9">
        <v>13484.8691134735</v>
      </c>
      <c r="E28" s="4">
        <v>1.6595991859460001E-2</v>
      </c>
      <c r="F28" s="4">
        <v>1.08278687498E-3</v>
      </c>
      <c r="G28" s="4">
        <v>3.2109196843940001E-2</v>
      </c>
    </row>
    <row r="29" spans="1:7" x14ac:dyDescent="0.15">
      <c r="A29" s="3" t="s">
        <v>358</v>
      </c>
      <c r="B29" s="14" t="s">
        <v>408</v>
      </c>
      <c r="C29" s="8">
        <v>234</v>
      </c>
      <c r="D29" s="9">
        <v>15086.627006777901</v>
      </c>
      <c r="E29" s="4">
        <v>4.7967703998610001E-2</v>
      </c>
      <c r="F29" s="4">
        <v>3.3989490426600002E-3</v>
      </c>
      <c r="G29" s="4">
        <v>9.2536458954560002E-2</v>
      </c>
    </row>
    <row r="30" spans="1:7" x14ac:dyDescent="0.15">
      <c r="A30" s="3" t="s">
        <v>358</v>
      </c>
      <c r="B30" s="14" t="s">
        <v>409</v>
      </c>
      <c r="C30" s="8">
        <v>200</v>
      </c>
      <c r="D30" s="9">
        <v>0</v>
      </c>
      <c r="E30" s="4">
        <v>0</v>
      </c>
      <c r="F30" s="4">
        <v>0</v>
      </c>
      <c r="G30" s="4">
        <v>0</v>
      </c>
    </row>
    <row r="31" spans="1:7" x14ac:dyDescent="0.15">
      <c r="A31" s="3" t="s">
        <v>358</v>
      </c>
      <c r="B31" s="14" t="s">
        <v>464</v>
      </c>
      <c r="C31" s="8">
        <v>5092</v>
      </c>
      <c r="D31" s="9">
        <v>73003.494505281895</v>
      </c>
      <c r="E31" s="4">
        <v>1.145237048024E-2</v>
      </c>
      <c r="F31" s="4">
        <v>6.9495463715900001E-3</v>
      </c>
      <c r="G31" s="4">
        <v>1.5955194588890002E-2</v>
      </c>
    </row>
    <row r="32" spans="1:7" x14ac:dyDescent="0.15">
      <c r="A32" s="3" t="s">
        <v>719</v>
      </c>
      <c r="B32" s="14" t="s">
        <v>402</v>
      </c>
      <c r="C32" s="8">
        <v>586</v>
      </c>
      <c r="D32" s="9">
        <v>68081</v>
      </c>
      <c r="E32" s="4">
        <v>8.8955999999999993E-2</v>
      </c>
      <c r="F32" s="4">
        <v>5.5368000000000001E-2</v>
      </c>
      <c r="G32" s="4">
        <v>0.12254300000000001</v>
      </c>
    </row>
    <row r="33" spans="1:7" x14ac:dyDescent="0.15">
      <c r="A33" s="3" t="s">
        <v>358</v>
      </c>
      <c r="B33" s="14" t="s">
        <v>403</v>
      </c>
      <c r="C33" s="8">
        <v>526</v>
      </c>
      <c r="D33" s="9">
        <v>77744</v>
      </c>
      <c r="E33" s="4">
        <v>0.104215</v>
      </c>
      <c r="F33" s="4">
        <v>6.7714999999999997E-2</v>
      </c>
      <c r="G33" s="4">
        <v>0.14071500000000001</v>
      </c>
    </row>
    <row r="34" spans="1:7" x14ac:dyDescent="0.15">
      <c r="A34" s="3" t="s">
        <v>358</v>
      </c>
      <c r="B34" s="14" t="s">
        <v>404</v>
      </c>
      <c r="C34" s="8">
        <v>1109</v>
      </c>
      <c r="D34" s="9">
        <v>110546</v>
      </c>
      <c r="E34" s="4">
        <v>8.1460000000000005E-2</v>
      </c>
      <c r="F34" s="4">
        <v>5.8410999999999998E-2</v>
      </c>
      <c r="G34" s="4">
        <v>0.10451000000000001</v>
      </c>
    </row>
    <row r="35" spans="1:7" x14ac:dyDescent="0.15">
      <c r="A35" s="3" t="s">
        <v>358</v>
      </c>
      <c r="B35" s="14" t="s">
        <v>405</v>
      </c>
      <c r="C35" s="8">
        <v>434</v>
      </c>
      <c r="D35" s="9">
        <v>66773</v>
      </c>
      <c r="E35" s="4">
        <v>0.101743</v>
      </c>
      <c r="F35" s="4">
        <v>5.5022000000000001E-2</v>
      </c>
      <c r="G35" s="4">
        <v>0.14846399999999998</v>
      </c>
    </row>
    <row r="36" spans="1:7" x14ac:dyDescent="0.15">
      <c r="A36" s="3" t="s">
        <v>358</v>
      </c>
      <c r="B36" s="14" t="s">
        <v>406</v>
      </c>
      <c r="C36" s="8">
        <v>1417</v>
      </c>
      <c r="D36" s="9">
        <v>184302</v>
      </c>
      <c r="E36" s="4">
        <v>0.125472</v>
      </c>
      <c r="F36" s="4">
        <v>9.6544000000000005E-2</v>
      </c>
      <c r="G36" s="4">
        <v>0.15439999999999998</v>
      </c>
    </row>
    <row r="37" spans="1:7" x14ac:dyDescent="0.15">
      <c r="A37" s="3" t="s">
        <v>358</v>
      </c>
      <c r="B37" s="14" t="s">
        <v>407</v>
      </c>
      <c r="C37" s="8">
        <v>581</v>
      </c>
      <c r="D37" s="9">
        <v>60324</v>
      </c>
      <c r="E37" s="4">
        <v>7.4242000000000002E-2</v>
      </c>
      <c r="F37" s="4">
        <v>3.909E-2</v>
      </c>
      <c r="G37" s="4">
        <v>0.10939299999999999</v>
      </c>
    </row>
    <row r="38" spans="1:7" x14ac:dyDescent="0.15">
      <c r="A38" s="3" t="s">
        <v>358</v>
      </c>
      <c r="B38" s="14" t="s">
        <v>408</v>
      </c>
      <c r="C38" s="8">
        <v>234</v>
      </c>
      <c r="D38" s="9">
        <v>31762</v>
      </c>
      <c r="E38" s="4">
        <v>0.10098800000000001</v>
      </c>
      <c r="F38" s="4">
        <v>4.3196999999999999E-2</v>
      </c>
      <c r="G38" s="4">
        <v>0.158779</v>
      </c>
    </row>
    <row r="39" spans="1:7" x14ac:dyDescent="0.15">
      <c r="A39" s="3" t="s">
        <v>358</v>
      </c>
      <c r="B39" s="14" t="s">
        <v>409</v>
      </c>
      <c r="C39" s="8">
        <v>200</v>
      </c>
      <c r="D39" s="9">
        <v>26979</v>
      </c>
      <c r="E39" s="4">
        <v>0.108622</v>
      </c>
      <c r="F39" s="4">
        <v>2.8486999999999998E-2</v>
      </c>
      <c r="G39" s="4">
        <v>0.18875699999999998</v>
      </c>
    </row>
    <row r="40" spans="1:7" x14ac:dyDescent="0.15">
      <c r="A40" s="3" t="s">
        <v>358</v>
      </c>
      <c r="B40" s="14" t="s">
        <v>464</v>
      </c>
      <c r="C40" s="8">
        <v>5092</v>
      </c>
      <c r="D40" s="9">
        <v>628575</v>
      </c>
      <c r="E40" s="4">
        <v>9.8607E-2</v>
      </c>
      <c r="F40" s="4">
        <v>8.5768999999999998E-2</v>
      </c>
      <c r="G40" s="4">
        <v>0.111446</v>
      </c>
    </row>
    <row r="41" spans="1:7" x14ac:dyDescent="0.15">
      <c r="A41" s="3" t="s">
        <v>720</v>
      </c>
      <c r="B41" s="14" t="s">
        <v>402</v>
      </c>
      <c r="C41" s="8">
        <v>586</v>
      </c>
      <c r="D41" s="9">
        <v>66448</v>
      </c>
      <c r="E41" s="4">
        <v>8.6821999999999996E-2</v>
      </c>
      <c r="F41" s="4">
        <v>5.3360999999999999E-2</v>
      </c>
      <c r="G41" s="4">
        <v>0.120283</v>
      </c>
    </row>
    <row r="42" spans="1:7" x14ac:dyDescent="0.15">
      <c r="A42" s="3" t="s">
        <v>358</v>
      </c>
      <c r="B42" s="14" t="s">
        <v>403</v>
      </c>
      <c r="C42" s="8">
        <v>526</v>
      </c>
      <c r="D42" s="9">
        <v>74839</v>
      </c>
      <c r="E42" s="4">
        <v>0.10032099999999999</v>
      </c>
      <c r="F42" s="4">
        <v>6.4084000000000002E-2</v>
      </c>
      <c r="G42" s="4">
        <v>0.13655799999999998</v>
      </c>
    </row>
    <row r="43" spans="1:7" x14ac:dyDescent="0.15">
      <c r="A43" s="3" t="s">
        <v>358</v>
      </c>
      <c r="B43" s="14" t="s">
        <v>404</v>
      </c>
      <c r="C43" s="8">
        <v>1109</v>
      </c>
      <c r="D43" s="9">
        <v>110115</v>
      </c>
      <c r="E43" s="4">
        <v>8.1143000000000007E-2</v>
      </c>
      <c r="F43" s="4">
        <v>5.8101E-2</v>
      </c>
      <c r="G43" s="4">
        <v>0.104185</v>
      </c>
    </row>
    <row r="44" spans="1:7" x14ac:dyDescent="0.15">
      <c r="A44" s="3" t="s">
        <v>358</v>
      </c>
      <c r="B44" s="14" t="s">
        <v>405</v>
      </c>
      <c r="C44" s="8">
        <v>434</v>
      </c>
      <c r="D44" s="9">
        <v>64383</v>
      </c>
      <c r="E44" s="4">
        <v>9.8101000000000008E-2</v>
      </c>
      <c r="F44" s="4">
        <v>5.1685000000000002E-2</v>
      </c>
      <c r="G44" s="4">
        <v>0.14451700000000001</v>
      </c>
    </row>
    <row r="45" spans="1:7" x14ac:dyDescent="0.15">
      <c r="A45" s="3" t="s">
        <v>358</v>
      </c>
      <c r="B45" s="14" t="s">
        <v>406</v>
      </c>
      <c r="C45" s="8">
        <v>1417</v>
      </c>
      <c r="D45" s="9">
        <v>164241</v>
      </c>
      <c r="E45" s="4">
        <v>0.111815</v>
      </c>
      <c r="F45" s="4">
        <v>8.5650999999999991E-2</v>
      </c>
      <c r="G45" s="4">
        <v>0.13797800000000002</v>
      </c>
    </row>
    <row r="46" spans="1:7" x14ac:dyDescent="0.15">
      <c r="A46" s="3" t="s">
        <v>358</v>
      </c>
      <c r="B46" s="14" t="s">
        <v>407</v>
      </c>
      <c r="C46" s="8">
        <v>581</v>
      </c>
      <c r="D46" s="9">
        <v>57826</v>
      </c>
      <c r="E46" s="4">
        <v>7.1166999999999994E-2</v>
      </c>
      <c r="F46" s="4">
        <v>3.6387000000000003E-2</v>
      </c>
      <c r="G46" s="4">
        <v>0.10594799999999999</v>
      </c>
    </row>
    <row r="47" spans="1:7" x14ac:dyDescent="0.15">
      <c r="A47" s="3" t="s">
        <v>358</v>
      </c>
      <c r="B47" s="14" t="s">
        <v>408</v>
      </c>
      <c r="C47" s="8">
        <v>234</v>
      </c>
      <c r="D47" s="9">
        <v>31551</v>
      </c>
      <c r="E47" s="4">
        <v>0.10031499999999999</v>
      </c>
      <c r="F47" s="4">
        <v>4.2531999999999993E-2</v>
      </c>
      <c r="G47" s="4">
        <v>0.15809799999999999</v>
      </c>
    </row>
    <row r="48" spans="1:7" x14ac:dyDescent="0.15">
      <c r="A48" s="3" t="s">
        <v>358</v>
      </c>
      <c r="B48" s="14" t="s">
        <v>409</v>
      </c>
      <c r="C48" s="8">
        <v>200</v>
      </c>
      <c r="D48" s="9">
        <v>13931</v>
      </c>
      <c r="E48" s="4">
        <v>5.6089E-2</v>
      </c>
      <c r="F48" s="4">
        <v>1.1460999999999999E-2</v>
      </c>
      <c r="G48" s="4">
        <v>0.100717</v>
      </c>
    </row>
    <row r="49" spans="1:7" x14ac:dyDescent="0.15">
      <c r="A49" s="3" t="s">
        <v>358</v>
      </c>
      <c r="B49" s="14" t="s">
        <v>464</v>
      </c>
      <c r="C49" s="8">
        <v>5092</v>
      </c>
      <c r="D49" s="9">
        <v>583334</v>
      </c>
      <c r="E49" s="4">
        <v>9.1509999999999994E-2</v>
      </c>
      <c r="F49" s="4">
        <v>7.9329999999999998E-2</v>
      </c>
      <c r="G49" s="4">
        <v>0.10369</v>
      </c>
    </row>
    <row r="50" spans="1:7" x14ac:dyDescent="0.15">
      <c r="A50" s="3" t="s">
        <v>721</v>
      </c>
      <c r="B50" s="14" t="s">
        <v>402</v>
      </c>
      <c r="C50" s="8">
        <v>586</v>
      </c>
      <c r="D50" s="9">
        <v>6734</v>
      </c>
      <c r="E50" s="4">
        <v>8.7989999999999995E-3</v>
      </c>
      <c r="F50" s="4">
        <v>2.1640000000000001E-3</v>
      </c>
      <c r="G50" s="4">
        <v>1.5434000000000002E-2</v>
      </c>
    </row>
    <row r="51" spans="1:7" x14ac:dyDescent="0.15">
      <c r="A51" s="3" t="s">
        <v>358</v>
      </c>
      <c r="B51" s="14" t="s">
        <v>403</v>
      </c>
      <c r="C51" s="8">
        <v>526</v>
      </c>
      <c r="D51" s="9">
        <v>16159</v>
      </c>
      <c r="E51" s="4">
        <v>2.1661E-2</v>
      </c>
      <c r="F51" s="4">
        <v>3.8050000000000002E-3</v>
      </c>
      <c r="G51" s="4">
        <v>3.9517999999999998E-2</v>
      </c>
    </row>
    <row r="52" spans="1:7" x14ac:dyDescent="0.15">
      <c r="A52" s="3" t="s">
        <v>358</v>
      </c>
      <c r="B52" s="14" t="s">
        <v>404</v>
      </c>
      <c r="C52" s="8">
        <v>1109</v>
      </c>
      <c r="D52" s="9">
        <v>28534</v>
      </c>
      <c r="E52" s="4">
        <v>2.1027000000000001E-2</v>
      </c>
      <c r="F52" s="4">
        <v>6.3990000000000002E-3</v>
      </c>
      <c r="G52" s="4">
        <v>3.5653999999999998E-2</v>
      </c>
    </row>
    <row r="53" spans="1:7" x14ac:dyDescent="0.15">
      <c r="A53" s="3" t="s">
        <v>358</v>
      </c>
      <c r="B53" s="14" t="s">
        <v>405</v>
      </c>
      <c r="C53" s="8">
        <v>434</v>
      </c>
      <c r="D53" s="9">
        <v>13759</v>
      </c>
      <c r="E53" s="4">
        <v>2.0964E-2</v>
      </c>
      <c r="F53" s="4">
        <v>0</v>
      </c>
      <c r="G53" s="4">
        <v>4.4763000000000004E-2</v>
      </c>
    </row>
    <row r="54" spans="1:7" x14ac:dyDescent="0.15">
      <c r="A54" s="3" t="s">
        <v>358</v>
      </c>
      <c r="B54" s="14" t="s">
        <v>406</v>
      </c>
      <c r="C54" s="8">
        <v>1417</v>
      </c>
      <c r="D54" s="9">
        <v>34288</v>
      </c>
      <c r="E54" s="4">
        <v>2.3342999999999999E-2</v>
      </c>
      <c r="F54" s="4">
        <v>7.0299999999999998E-3</v>
      </c>
      <c r="G54" s="4">
        <v>3.9655999999999997E-2</v>
      </c>
    </row>
    <row r="55" spans="1:7" x14ac:dyDescent="0.15">
      <c r="A55" s="3" t="s">
        <v>358</v>
      </c>
      <c r="B55" s="14" t="s">
        <v>407</v>
      </c>
      <c r="C55" s="8">
        <v>581</v>
      </c>
      <c r="D55" s="9">
        <v>12221</v>
      </c>
      <c r="E55" s="4">
        <v>1.504E-2</v>
      </c>
      <c r="F55" s="4">
        <v>3.6999999999999999E-4</v>
      </c>
      <c r="G55" s="4">
        <v>2.971E-2</v>
      </c>
    </row>
    <row r="56" spans="1:7" x14ac:dyDescent="0.15">
      <c r="A56" s="3" t="s">
        <v>358</v>
      </c>
      <c r="B56" s="14" t="s">
        <v>408</v>
      </c>
      <c r="C56" s="8">
        <v>234</v>
      </c>
      <c r="D56" s="9">
        <v>6651</v>
      </c>
      <c r="E56" s="4">
        <v>2.1145999999999998E-2</v>
      </c>
      <c r="F56" s="4">
        <v>0</v>
      </c>
      <c r="G56" s="4">
        <v>4.2668999999999999E-2</v>
      </c>
    </row>
    <row r="57" spans="1:7" x14ac:dyDescent="0.15">
      <c r="A57" s="3" t="s">
        <v>358</v>
      </c>
      <c r="B57" s="14" t="s">
        <v>409</v>
      </c>
      <c r="C57" s="8">
        <v>200</v>
      </c>
      <c r="D57" s="9">
        <v>17278</v>
      </c>
      <c r="E57" s="4">
        <v>6.9561999999999999E-2</v>
      </c>
      <c r="F57" s="4">
        <v>0</v>
      </c>
      <c r="G57" s="4">
        <v>0.146006</v>
      </c>
    </row>
    <row r="58" spans="1:7" x14ac:dyDescent="0.15">
      <c r="A58" s="3" t="s">
        <v>358</v>
      </c>
      <c r="B58" s="14" t="s">
        <v>464</v>
      </c>
      <c r="C58" s="8">
        <v>5092</v>
      </c>
      <c r="D58" s="9">
        <v>137687</v>
      </c>
      <c r="E58" s="4">
        <v>2.1600000000000001E-2</v>
      </c>
      <c r="F58" s="4">
        <v>1.4577E-2</v>
      </c>
      <c r="G58" s="4">
        <v>2.8622000000000002E-2</v>
      </c>
    </row>
    <row r="60" spans="1:7" x14ac:dyDescent="0.15">
      <c r="A60" s="34" t="s">
        <v>410</v>
      </c>
      <c r="B60" s="34"/>
      <c r="C60" s="34"/>
      <c r="D60" s="34"/>
      <c r="E60" s="34"/>
      <c r="F60" s="34"/>
      <c r="G60" s="34"/>
    </row>
    <row r="61" spans="1:7" x14ac:dyDescent="0.15">
      <c r="A61" s="34" t="s">
        <v>474</v>
      </c>
      <c r="B61" s="34"/>
      <c r="C61" s="34"/>
      <c r="D61" s="34"/>
      <c r="E61" s="34"/>
      <c r="F61" s="34"/>
      <c r="G61" s="34"/>
    </row>
    <row r="62" spans="1:7" x14ac:dyDescent="0.15">
      <c r="A62" s="34" t="s">
        <v>475</v>
      </c>
      <c r="B62" s="34"/>
      <c r="C62" s="34"/>
      <c r="D62" s="34"/>
      <c r="E62" s="34"/>
      <c r="F62" s="34"/>
      <c r="G62" s="34"/>
    </row>
    <row r="63" spans="1:7" x14ac:dyDescent="0.15">
      <c r="A63" s="34" t="s">
        <v>476</v>
      </c>
      <c r="B63" s="34"/>
      <c r="C63" s="34"/>
      <c r="D63" s="34"/>
      <c r="E63" s="34"/>
      <c r="F63" s="34"/>
      <c r="G63" s="34"/>
    </row>
    <row r="64" spans="1:7" ht="15" x14ac:dyDescent="0.15">
      <c r="A64" s="31" t="s">
        <v>724</v>
      </c>
      <c r="B64" s="5"/>
      <c r="C64" s="5"/>
      <c r="D64" s="5"/>
      <c r="E64" s="5"/>
      <c r="F64" s="5"/>
      <c r="G64" s="5"/>
    </row>
    <row r="65" spans="1:1" x14ac:dyDescent="0.15">
      <c r="A65" s="30" t="s">
        <v>413</v>
      </c>
    </row>
  </sheetData>
  <mergeCells count="6">
    <mergeCell ref="A63:G63"/>
    <mergeCell ref="A1:G1"/>
    <mergeCell ref="A2:G2"/>
    <mergeCell ref="A60:G60"/>
    <mergeCell ref="A61:G61"/>
    <mergeCell ref="A62:G62"/>
  </mergeCells>
  <hyperlinks>
    <hyperlink ref="A65" location="'Table of Contents'!A1" display="Return to Table of Contents" xr:uid="{3CCCA1B7-F79A-4AA3-9443-7D4A8C67B35A}"/>
  </hyperlinks>
  <pageMargins left="0.05" right="0.05" top="0.5" bottom="0.5" header="0" footer="0"/>
  <pageSetup orientation="portrait" horizontalDpi="300" verticalDpi="300"/>
</worksheet>
</file>

<file path=xl/worksheets/sheet1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E00-000000000000}">
  <dimension ref="A1:G29"/>
  <sheetViews>
    <sheetView zoomScaleNormal="100" workbookViewId="0">
      <pane ySplit="4" topLeftCell="A17" activePane="bottomLeft" state="frozen"/>
      <selection activeCell="A33" sqref="A33"/>
      <selection pane="bottomLeft" activeCell="A29" sqref="A29"/>
    </sheetView>
  </sheetViews>
  <sheetFormatPr baseColWidth="10" defaultColWidth="10.83203125" defaultRowHeight="13" x14ac:dyDescent="0.15"/>
  <cols>
    <col min="1" max="1" width="72" bestFit="1" customWidth="1"/>
    <col min="2" max="2" width="27.83203125" bestFit="1" customWidth="1"/>
    <col min="3" max="3" width="7.5" bestFit="1" customWidth="1"/>
    <col min="4" max="4" width="10.5" bestFit="1" customWidth="1"/>
    <col min="5" max="5" width="7.5" bestFit="1" customWidth="1"/>
    <col min="6" max="7" width="6.5" bestFit="1" customWidth="1"/>
  </cols>
  <sheetData>
    <row r="1" spans="1:7" x14ac:dyDescent="0.15">
      <c r="A1" s="32" t="s">
        <v>729</v>
      </c>
      <c r="B1" s="33"/>
      <c r="C1" s="33"/>
      <c r="D1" s="33"/>
      <c r="E1" s="33"/>
      <c r="F1" s="33"/>
      <c r="G1" s="33"/>
    </row>
    <row r="2" spans="1:7" x14ac:dyDescent="0.15">
      <c r="A2" s="32" t="s">
        <v>445</v>
      </c>
      <c r="B2" s="33"/>
      <c r="C2" s="33"/>
      <c r="D2" s="33"/>
      <c r="E2" s="33"/>
      <c r="F2" s="33"/>
      <c r="G2" s="33"/>
    </row>
    <row r="4" spans="1:7" ht="42" x14ac:dyDescent="0.15">
      <c r="A4" s="1" t="s">
        <v>457</v>
      </c>
      <c r="B4" s="6" t="s">
        <v>545</v>
      </c>
      <c r="C4" s="2" t="s">
        <v>458</v>
      </c>
      <c r="D4" s="6" t="s">
        <v>459</v>
      </c>
      <c r="E4" s="6" t="s">
        <v>460</v>
      </c>
      <c r="F4" s="2" t="s">
        <v>461</v>
      </c>
      <c r="G4" s="2" t="s">
        <v>462</v>
      </c>
    </row>
    <row r="5" spans="1:7" x14ac:dyDescent="0.15">
      <c r="A5" s="3" t="s">
        <v>714</v>
      </c>
      <c r="B5" s="16" t="s">
        <v>546</v>
      </c>
      <c r="C5" s="8">
        <v>126</v>
      </c>
      <c r="D5" s="9">
        <v>43929</v>
      </c>
      <c r="E5" s="4">
        <v>0.18222000000000002</v>
      </c>
      <c r="F5" s="4">
        <v>0.10155400000000001</v>
      </c>
      <c r="G5" s="4">
        <v>0.26288600000000001</v>
      </c>
    </row>
    <row r="6" spans="1:7" x14ac:dyDescent="0.15">
      <c r="A6" s="3" t="s">
        <v>358</v>
      </c>
      <c r="B6" s="16" t="s">
        <v>547</v>
      </c>
      <c r="C6" s="8">
        <v>4966</v>
      </c>
      <c r="D6" s="9">
        <v>1333236</v>
      </c>
      <c r="E6" s="4">
        <v>0.21737100000000001</v>
      </c>
      <c r="F6" s="4">
        <v>0.19999800000000001</v>
      </c>
      <c r="G6" s="4">
        <v>0.23474499999999998</v>
      </c>
    </row>
    <row r="7" spans="1:7" x14ac:dyDescent="0.15">
      <c r="A7" s="3" t="s">
        <v>358</v>
      </c>
      <c r="B7" s="16" t="s">
        <v>464</v>
      </c>
      <c r="C7" s="8">
        <v>5092</v>
      </c>
      <c r="D7" s="9">
        <v>1377165</v>
      </c>
      <c r="E7" s="4">
        <v>0.21604182693997001</v>
      </c>
      <c r="F7" s="4">
        <v>0.19906214163631</v>
      </c>
      <c r="G7" s="4">
        <v>0.23302151224362999</v>
      </c>
    </row>
    <row r="8" spans="1:7" x14ac:dyDescent="0.15">
      <c r="A8" s="3" t="s">
        <v>716</v>
      </c>
      <c r="B8" s="16" t="s">
        <v>546</v>
      </c>
      <c r="C8" s="8">
        <v>126</v>
      </c>
      <c r="D8" s="9">
        <v>43929</v>
      </c>
      <c r="E8" s="4">
        <v>0.18222000000000002</v>
      </c>
      <c r="F8" s="4">
        <v>0.10155400000000001</v>
      </c>
      <c r="G8" s="4">
        <v>0.26288600000000001</v>
      </c>
    </row>
    <row r="9" spans="1:7" x14ac:dyDescent="0.15">
      <c r="A9" s="3" t="s">
        <v>358</v>
      </c>
      <c r="B9" s="16" t="s">
        <v>547</v>
      </c>
      <c r="C9" s="8">
        <v>4966</v>
      </c>
      <c r="D9" s="9">
        <v>1320449</v>
      </c>
      <c r="E9" s="4">
        <v>0.21528600000000001</v>
      </c>
      <c r="F9" s="4">
        <v>0.19794400000000001</v>
      </c>
      <c r="G9" s="4">
        <v>0.23262799999999997</v>
      </c>
    </row>
    <row r="10" spans="1:7" x14ac:dyDescent="0.15">
      <c r="A10" s="3" t="s">
        <v>358</v>
      </c>
      <c r="B10" s="16" t="s">
        <v>464</v>
      </c>
      <c r="C10" s="8">
        <v>5092</v>
      </c>
      <c r="D10" s="9">
        <v>1364378</v>
      </c>
      <c r="E10" s="4">
        <v>0.21403583931678999</v>
      </c>
      <c r="F10" s="4">
        <v>0.19708718394388</v>
      </c>
      <c r="G10" s="4">
        <v>0.23098449468971</v>
      </c>
    </row>
    <row r="11" spans="1:7" x14ac:dyDescent="0.15">
      <c r="A11" s="3" t="s">
        <v>717</v>
      </c>
      <c r="B11" s="16" t="s">
        <v>546</v>
      </c>
      <c r="C11" s="8">
        <v>126</v>
      </c>
      <c r="D11" s="9">
        <v>2304</v>
      </c>
      <c r="E11" s="4">
        <v>9.555000000000001E-3</v>
      </c>
      <c r="F11" s="4">
        <v>0</v>
      </c>
      <c r="G11" s="4">
        <v>2.8252000000000003E-2</v>
      </c>
    </row>
    <row r="12" spans="1:7" x14ac:dyDescent="0.15">
      <c r="A12" s="3" t="s">
        <v>358</v>
      </c>
      <c r="B12" s="16" t="s">
        <v>547</v>
      </c>
      <c r="C12" s="8">
        <v>4966</v>
      </c>
      <c r="D12" s="9">
        <v>70700</v>
      </c>
      <c r="E12" s="4">
        <v>1.1527000000000001E-2</v>
      </c>
      <c r="F12" s="4">
        <v>6.9080000000000001E-3</v>
      </c>
      <c r="G12" s="4">
        <v>1.6146000000000001E-2</v>
      </c>
    </row>
    <row r="13" spans="1:7" x14ac:dyDescent="0.15">
      <c r="A13" s="3" t="s">
        <v>358</v>
      </c>
      <c r="B13" s="16" t="s">
        <v>464</v>
      </c>
      <c r="C13" s="8">
        <v>5092</v>
      </c>
      <c r="D13" s="9">
        <v>73003</v>
      </c>
      <c r="E13" s="4">
        <v>1.145237048024E-2</v>
      </c>
      <c r="F13" s="4">
        <v>6.9495463715900001E-3</v>
      </c>
      <c r="G13" s="4">
        <v>1.5955194588890002E-2</v>
      </c>
    </row>
    <row r="14" spans="1:7" x14ac:dyDescent="0.15">
      <c r="A14" s="3" t="s">
        <v>719</v>
      </c>
      <c r="B14" s="16" t="s">
        <v>546</v>
      </c>
      <c r="C14" s="8">
        <v>126</v>
      </c>
      <c r="D14" s="9">
        <v>79565</v>
      </c>
      <c r="E14" s="4">
        <v>0.33004</v>
      </c>
      <c r="F14" s="4">
        <v>0.21545300000000001</v>
      </c>
      <c r="G14" s="4">
        <v>0.44462600000000002</v>
      </c>
    </row>
    <row r="15" spans="1:7" x14ac:dyDescent="0.15">
      <c r="A15" s="3" t="s">
        <v>358</v>
      </c>
      <c r="B15" s="16" t="s">
        <v>547</v>
      </c>
      <c r="C15" s="8">
        <v>4966</v>
      </c>
      <c r="D15" s="9">
        <v>549010</v>
      </c>
      <c r="E15" s="4">
        <v>8.9511000000000007E-2</v>
      </c>
      <c r="F15" s="4">
        <v>7.7146999999999993E-2</v>
      </c>
      <c r="G15" s="4">
        <v>0.10187400000000001</v>
      </c>
    </row>
    <row r="16" spans="1:7" x14ac:dyDescent="0.15">
      <c r="A16" s="3" t="s">
        <v>358</v>
      </c>
      <c r="B16" s="16" t="s">
        <v>464</v>
      </c>
      <c r="C16" s="8">
        <v>5092</v>
      </c>
      <c r="D16" s="9">
        <v>628575</v>
      </c>
      <c r="E16" s="4">
        <v>9.8607E-2</v>
      </c>
      <c r="F16" s="4">
        <v>8.5768999999999998E-2</v>
      </c>
      <c r="G16" s="4">
        <v>0.111446</v>
      </c>
    </row>
    <row r="17" spans="1:7" x14ac:dyDescent="0.15">
      <c r="A17" s="3" t="s">
        <v>720</v>
      </c>
      <c r="B17" s="16" t="s">
        <v>546</v>
      </c>
      <c r="C17" s="8">
        <v>126</v>
      </c>
      <c r="D17" s="9">
        <v>72868</v>
      </c>
      <c r="E17" s="4">
        <v>0.302259</v>
      </c>
      <c r="F17" s="4">
        <v>0.192743</v>
      </c>
      <c r="G17" s="4">
        <v>0.41177599999999998</v>
      </c>
    </row>
    <row r="18" spans="1:7" x14ac:dyDescent="0.15">
      <c r="A18" s="3" t="s">
        <v>358</v>
      </c>
      <c r="B18" s="16" t="s">
        <v>547</v>
      </c>
      <c r="C18" s="8">
        <v>4966</v>
      </c>
      <c r="D18" s="9">
        <v>510466</v>
      </c>
      <c r="E18" s="4">
        <v>8.3226999999999995E-2</v>
      </c>
      <c r="F18" s="4">
        <v>7.1460999999999997E-2</v>
      </c>
      <c r="G18" s="4">
        <v>9.4992000000000007E-2</v>
      </c>
    </row>
    <row r="19" spans="1:7" x14ac:dyDescent="0.15">
      <c r="A19" s="3" t="s">
        <v>358</v>
      </c>
      <c r="B19" s="16" t="s">
        <v>464</v>
      </c>
      <c r="C19" s="8">
        <v>5092</v>
      </c>
      <c r="D19" s="9">
        <v>583334</v>
      </c>
      <c r="E19" s="4">
        <v>9.1509999999999994E-2</v>
      </c>
      <c r="F19" s="4">
        <v>7.9329999999999998E-2</v>
      </c>
      <c r="G19" s="4">
        <v>0.10369</v>
      </c>
    </row>
    <row r="20" spans="1:7" x14ac:dyDescent="0.15">
      <c r="A20" s="3" t="s">
        <v>721</v>
      </c>
      <c r="B20" s="16" t="s">
        <v>546</v>
      </c>
      <c r="C20" s="8">
        <v>126</v>
      </c>
      <c r="D20" s="9">
        <v>33579</v>
      </c>
      <c r="E20" s="4">
        <v>0.139288</v>
      </c>
      <c r="F20" s="4">
        <v>4.0583000000000001E-2</v>
      </c>
      <c r="G20" s="4">
        <v>0.23799399999999998</v>
      </c>
    </row>
    <row r="21" spans="1:7" x14ac:dyDescent="0.15">
      <c r="A21" s="3" t="s">
        <v>358</v>
      </c>
      <c r="B21" s="16" t="s">
        <v>547</v>
      </c>
      <c r="C21" s="8">
        <v>4966</v>
      </c>
      <c r="D21" s="9">
        <v>104108</v>
      </c>
      <c r="E21" s="4">
        <v>1.6974E-2</v>
      </c>
      <c r="F21" s="4">
        <v>1.1006E-2</v>
      </c>
      <c r="G21" s="4">
        <v>2.2941E-2</v>
      </c>
    </row>
    <row r="22" spans="1:7" x14ac:dyDescent="0.15">
      <c r="A22" s="3" t="s">
        <v>358</v>
      </c>
      <c r="B22" s="16" t="s">
        <v>464</v>
      </c>
      <c r="C22" s="8">
        <v>5092</v>
      </c>
      <c r="D22" s="9">
        <v>137687</v>
      </c>
      <c r="E22" s="4">
        <v>2.1600000000000001E-2</v>
      </c>
      <c r="F22" s="4">
        <v>1.4577E-2</v>
      </c>
      <c r="G22" s="4">
        <v>2.8622000000000002E-2</v>
      </c>
    </row>
    <row r="24" spans="1:7" x14ac:dyDescent="0.15">
      <c r="A24" s="34" t="s">
        <v>410</v>
      </c>
      <c r="B24" s="34"/>
      <c r="C24" s="34"/>
      <c r="D24" s="34"/>
      <c r="E24" s="34"/>
      <c r="F24" s="34"/>
      <c r="G24" s="34"/>
    </row>
    <row r="25" spans="1:7" x14ac:dyDescent="0.15">
      <c r="A25" s="34" t="s">
        <v>474</v>
      </c>
      <c r="B25" s="34"/>
      <c r="C25" s="34"/>
      <c r="D25" s="34"/>
      <c r="E25" s="34"/>
      <c r="F25" s="34"/>
      <c r="G25" s="34"/>
    </row>
    <row r="26" spans="1:7" x14ac:dyDescent="0.15">
      <c r="A26" s="34" t="s">
        <v>475</v>
      </c>
      <c r="B26" s="34"/>
      <c r="C26" s="34"/>
      <c r="D26" s="34"/>
      <c r="E26" s="34"/>
      <c r="F26" s="34"/>
      <c r="G26" s="34"/>
    </row>
    <row r="27" spans="1:7" x14ac:dyDescent="0.15">
      <c r="A27" s="34" t="s">
        <v>476</v>
      </c>
      <c r="B27" s="34"/>
      <c r="C27" s="34"/>
      <c r="D27" s="34"/>
      <c r="E27" s="34"/>
      <c r="F27" s="34"/>
      <c r="G27" s="34"/>
    </row>
    <row r="28" spans="1:7" ht="15" x14ac:dyDescent="0.15">
      <c r="A28" s="31" t="s">
        <v>724</v>
      </c>
      <c r="B28" s="5"/>
      <c r="C28" s="5"/>
      <c r="D28" s="5"/>
      <c r="E28" s="5"/>
      <c r="F28" s="5"/>
      <c r="G28" s="5"/>
    </row>
    <row r="29" spans="1:7" x14ac:dyDescent="0.15">
      <c r="A29" s="30" t="s">
        <v>413</v>
      </c>
    </row>
  </sheetData>
  <mergeCells count="6">
    <mergeCell ref="A27:G27"/>
    <mergeCell ref="A1:G1"/>
    <mergeCell ref="A2:G2"/>
    <mergeCell ref="A24:G24"/>
    <mergeCell ref="A25:G25"/>
    <mergeCell ref="A26:G26"/>
  </mergeCells>
  <hyperlinks>
    <hyperlink ref="A29" location="'Table of Contents'!A1" display="Return to Table of Contents" xr:uid="{2A96E5CA-35F9-4325-B080-C65D412CA5CF}"/>
  </hyperlinks>
  <pageMargins left="0.05" right="0.05" top="0.5" bottom="0.5" header="0" footer="0"/>
  <pageSetup orientation="portrait" horizontalDpi="300" verticalDpi="30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40"/>
  <sheetViews>
    <sheetView zoomScaleNormal="100" workbookViewId="0">
      <pane ySplit="4" topLeftCell="A33" activePane="bottomLeft" state="frozen"/>
      <selection activeCell="A33" sqref="A33"/>
      <selection pane="bottomLeft" activeCell="A40" sqref="A40"/>
    </sheetView>
  </sheetViews>
  <sheetFormatPr baseColWidth="10" defaultColWidth="10.83203125" defaultRowHeight="13" x14ac:dyDescent="0.15"/>
  <cols>
    <col min="1" max="1" width="86" bestFit="1" customWidth="1"/>
    <col min="2" max="2" width="13.6640625" bestFit="1" customWidth="1"/>
    <col min="3" max="3" width="7.5" bestFit="1" customWidth="1"/>
    <col min="4" max="4" width="10.5" bestFit="1" customWidth="1"/>
    <col min="5" max="5" width="7.5" bestFit="1" customWidth="1"/>
    <col min="6" max="6" width="6.5" bestFit="1" customWidth="1"/>
    <col min="7" max="7" width="6.83203125" bestFit="1" customWidth="1"/>
  </cols>
  <sheetData>
    <row r="1" spans="1:7" x14ac:dyDescent="0.15">
      <c r="A1" s="32" t="s">
        <v>478</v>
      </c>
      <c r="B1" s="33"/>
      <c r="C1" s="33"/>
      <c r="D1" s="33"/>
      <c r="E1" s="33"/>
      <c r="F1" s="33"/>
      <c r="G1" s="33"/>
    </row>
    <row r="2" spans="1:7" x14ac:dyDescent="0.15">
      <c r="A2" s="32" t="s">
        <v>415</v>
      </c>
      <c r="B2" s="33"/>
      <c r="C2" s="33"/>
      <c r="D2" s="33"/>
      <c r="E2" s="33"/>
      <c r="F2" s="33"/>
      <c r="G2" s="33"/>
    </row>
    <row r="4" spans="1:7" ht="42" x14ac:dyDescent="0.15">
      <c r="A4" s="1" t="s">
        <v>457</v>
      </c>
      <c r="B4" s="6" t="s">
        <v>361</v>
      </c>
      <c r="C4" s="2" t="s">
        <v>458</v>
      </c>
      <c r="D4" s="6" t="s">
        <v>459</v>
      </c>
      <c r="E4" s="6" t="s">
        <v>460</v>
      </c>
      <c r="F4" s="2" t="s">
        <v>461</v>
      </c>
      <c r="G4" s="2" t="s">
        <v>462</v>
      </c>
    </row>
    <row r="5" spans="1:7" x14ac:dyDescent="0.15">
      <c r="A5" s="3" t="s">
        <v>463</v>
      </c>
      <c r="B5" s="10" t="s">
        <v>416</v>
      </c>
      <c r="C5" s="8">
        <v>2497</v>
      </c>
      <c r="D5" s="9">
        <v>3188918.04699643</v>
      </c>
      <c r="E5" s="4">
        <v>0.97185189072370004</v>
      </c>
      <c r="F5" s="4">
        <v>0.95968114989932995</v>
      </c>
      <c r="G5" s="4">
        <v>0.98402263154808001</v>
      </c>
    </row>
    <row r="6" spans="1:7" x14ac:dyDescent="0.15">
      <c r="A6" s="3" t="s">
        <v>358</v>
      </c>
      <c r="B6" s="10" t="s">
        <v>362</v>
      </c>
      <c r="C6" s="8">
        <v>2769</v>
      </c>
      <c r="D6" s="9">
        <v>3438678.48208</v>
      </c>
      <c r="E6" s="4">
        <v>0.99300223261939002</v>
      </c>
      <c r="F6" s="4">
        <v>0.98793841584947995</v>
      </c>
      <c r="G6" s="4">
        <v>0.99806604938929999</v>
      </c>
    </row>
    <row r="7" spans="1:7" x14ac:dyDescent="0.15">
      <c r="A7" s="3" t="s">
        <v>358</v>
      </c>
      <c r="B7" s="10" t="s">
        <v>464</v>
      </c>
      <c r="C7" s="8">
        <v>5266</v>
      </c>
      <c r="D7" s="9">
        <v>6627596.52907643</v>
      </c>
      <c r="E7" s="4">
        <v>0.98271186700917001</v>
      </c>
      <c r="F7" s="4">
        <v>0.97621002996133999</v>
      </c>
      <c r="G7" s="4">
        <v>0.98921370405699005</v>
      </c>
    </row>
    <row r="8" spans="1:7" x14ac:dyDescent="0.15">
      <c r="A8" s="3" t="s">
        <v>465</v>
      </c>
      <c r="B8" s="10" t="s">
        <v>416</v>
      </c>
      <c r="C8" s="8">
        <v>2497</v>
      </c>
      <c r="D8" s="9">
        <v>3226785.3479262399</v>
      </c>
      <c r="E8" s="4">
        <v>0.98339229642334003</v>
      </c>
      <c r="F8" s="4">
        <v>0.97359667476239997</v>
      </c>
      <c r="G8" s="4">
        <v>0.99318791808428997</v>
      </c>
    </row>
    <row r="9" spans="1:7" x14ac:dyDescent="0.15">
      <c r="A9" s="3" t="s">
        <v>358</v>
      </c>
      <c r="B9" s="10" t="s">
        <v>362</v>
      </c>
      <c r="C9" s="8">
        <v>2769</v>
      </c>
      <c r="D9" s="9">
        <v>3452282.8837415101</v>
      </c>
      <c r="E9" s="4">
        <v>0.99693083521882997</v>
      </c>
      <c r="F9" s="4">
        <v>0.99316709882678</v>
      </c>
      <c r="G9" s="4">
        <v>1</v>
      </c>
    </row>
    <row r="10" spans="1:7" x14ac:dyDescent="0.15">
      <c r="A10" s="3" t="s">
        <v>358</v>
      </c>
      <c r="B10" s="10" t="s">
        <v>464</v>
      </c>
      <c r="C10" s="8">
        <v>5266</v>
      </c>
      <c r="D10" s="9">
        <v>6679068.2316677598</v>
      </c>
      <c r="E10" s="4">
        <v>0.99034387247748001</v>
      </c>
      <c r="F10" s="4">
        <v>0.98518263786417004</v>
      </c>
      <c r="G10" s="4">
        <v>0.99550510709078999</v>
      </c>
    </row>
    <row r="11" spans="1:7" x14ac:dyDescent="0.15">
      <c r="A11" s="3" t="s">
        <v>466</v>
      </c>
      <c r="B11" s="10" t="s">
        <v>416</v>
      </c>
      <c r="C11" s="8">
        <v>2497</v>
      </c>
      <c r="D11" s="9">
        <v>80191.7526021347</v>
      </c>
      <c r="E11" s="4">
        <v>2.443916878335E-2</v>
      </c>
      <c r="F11" s="4">
        <v>1.3143853639150001E-2</v>
      </c>
      <c r="G11" s="4">
        <v>3.5734483927559998E-2</v>
      </c>
    </row>
    <row r="12" spans="1:7" x14ac:dyDescent="0.15">
      <c r="A12" s="3" t="s">
        <v>358</v>
      </c>
      <c r="B12" s="10" t="s">
        <v>362</v>
      </c>
      <c r="C12" s="8">
        <v>2769</v>
      </c>
      <c r="D12" s="9">
        <v>27406.689341360299</v>
      </c>
      <c r="E12" s="4">
        <v>7.9143496103200005E-3</v>
      </c>
      <c r="F12" s="4">
        <v>2.4266350410599999E-3</v>
      </c>
      <c r="G12" s="4">
        <v>1.3402064179590001E-2</v>
      </c>
    </row>
    <row r="13" spans="1:7" x14ac:dyDescent="0.15">
      <c r="A13" s="3" t="s">
        <v>358</v>
      </c>
      <c r="B13" s="10" t="s">
        <v>464</v>
      </c>
      <c r="C13" s="8">
        <v>5266</v>
      </c>
      <c r="D13" s="9">
        <v>107598.441943495</v>
      </c>
      <c r="E13" s="4">
        <v>1.5954240018340001E-2</v>
      </c>
      <c r="F13" s="4">
        <v>9.75951786519E-3</v>
      </c>
      <c r="G13" s="4">
        <v>2.2148962171480002E-2</v>
      </c>
    </row>
    <row r="14" spans="1:7" x14ac:dyDescent="0.15">
      <c r="A14" s="3" t="s">
        <v>467</v>
      </c>
      <c r="B14" s="10" t="s">
        <v>416</v>
      </c>
      <c r="C14" s="8">
        <v>2497</v>
      </c>
      <c r="D14" s="9">
        <v>3201088.1187800802</v>
      </c>
      <c r="E14" s="4">
        <v>0.97556083121665005</v>
      </c>
      <c r="F14" s="4">
        <v>0.96426551607244004</v>
      </c>
      <c r="G14" s="4">
        <v>0.98685614636084995</v>
      </c>
    </row>
    <row r="15" spans="1:7" x14ac:dyDescent="0.15">
      <c r="A15" s="3" t="s">
        <v>358</v>
      </c>
      <c r="B15" s="10" t="s">
        <v>362</v>
      </c>
      <c r="C15" s="8">
        <v>2769</v>
      </c>
      <c r="D15" s="9">
        <v>3435504.4392764298</v>
      </c>
      <c r="E15" s="4">
        <v>0.99208565038968</v>
      </c>
      <c r="F15" s="4">
        <v>0.98659793582041</v>
      </c>
      <c r="G15" s="4">
        <v>0.99757336495894</v>
      </c>
    </row>
    <row r="16" spans="1:7" x14ac:dyDescent="0.15">
      <c r="A16" s="3" t="s">
        <v>358</v>
      </c>
      <c r="B16" s="10" t="s">
        <v>464</v>
      </c>
      <c r="C16" s="8">
        <v>5266</v>
      </c>
      <c r="D16" s="9">
        <v>6636592.5580565101</v>
      </c>
      <c r="E16" s="4">
        <v>0.98404575998166</v>
      </c>
      <c r="F16" s="4">
        <v>0.97785103782852001</v>
      </c>
      <c r="G16" s="4">
        <v>0.99024048213480997</v>
      </c>
    </row>
    <row r="17" spans="1:7" x14ac:dyDescent="0.15">
      <c r="A17" s="3" t="s">
        <v>468</v>
      </c>
      <c r="B17" s="10" t="s">
        <v>416</v>
      </c>
      <c r="C17" s="8">
        <v>2497</v>
      </c>
      <c r="D17" s="9">
        <v>3110394.9186188499</v>
      </c>
      <c r="E17" s="4">
        <v>0.94792125040788</v>
      </c>
      <c r="F17" s="4">
        <v>0.93290801578440996</v>
      </c>
      <c r="G17" s="4">
        <v>0.96293448503136003</v>
      </c>
    </row>
    <row r="18" spans="1:7" x14ac:dyDescent="0.15">
      <c r="A18" s="3" t="s">
        <v>358</v>
      </c>
      <c r="B18" s="10" t="s">
        <v>362</v>
      </c>
      <c r="C18" s="8">
        <v>2769</v>
      </c>
      <c r="D18" s="9">
        <v>3388652.6132164402</v>
      </c>
      <c r="E18" s="4">
        <v>0.97855604355893999</v>
      </c>
      <c r="F18" s="4">
        <v>0.96989148437127004</v>
      </c>
      <c r="G18" s="4">
        <v>0.98722060274659995</v>
      </c>
    </row>
    <row r="19" spans="1:7" x14ac:dyDescent="0.15">
      <c r="A19" s="3" t="s">
        <v>358</v>
      </c>
      <c r="B19" s="10" t="s">
        <v>464</v>
      </c>
      <c r="C19" s="8">
        <v>5266</v>
      </c>
      <c r="D19" s="9">
        <v>6499047.5318352897</v>
      </c>
      <c r="E19" s="4">
        <v>0.96365116762489</v>
      </c>
      <c r="F19" s="4">
        <v>0.9550562213746</v>
      </c>
      <c r="G19" s="4">
        <v>0.97224611387519</v>
      </c>
    </row>
    <row r="20" spans="1:7" x14ac:dyDescent="0.15">
      <c r="A20" s="3" t="s">
        <v>469</v>
      </c>
      <c r="B20" s="10" t="s">
        <v>416</v>
      </c>
      <c r="C20" s="8">
        <v>2497</v>
      </c>
      <c r="D20" s="9">
        <v>78523.128377586705</v>
      </c>
      <c r="E20" s="4">
        <v>2.3930640315820002E-2</v>
      </c>
      <c r="F20" s="4">
        <v>1.4673114742410001E-2</v>
      </c>
      <c r="G20" s="4">
        <v>3.3188165889230001E-2</v>
      </c>
    </row>
    <row r="21" spans="1:7" x14ac:dyDescent="0.15">
      <c r="A21" s="3" t="s">
        <v>358</v>
      </c>
      <c r="B21" s="10" t="s">
        <v>362</v>
      </c>
      <c r="C21" s="8">
        <v>2769</v>
      </c>
      <c r="D21" s="9">
        <v>50025.868863560303</v>
      </c>
      <c r="E21" s="4">
        <v>1.4446189060450001E-2</v>
      </c>
      <c r="F21" s="4">
        <v>7.3423364821599999E-3</v>
      </c>
      <c r="G21" s="4">
        <v>2.155004163875E-2</v>
      </c>
    </row>
    <row r="22" spans="1:7" x14ac:dyDescent="0.15">
      <c r="A22" s="3" t="s">
        <v>358</v>
      </c>
      <c r="B22" s="10" t="s">
        <v>464</v>
      </c>
      <c r="C22" s="8">
        <v>5266</v>
      </c>
      <c r="D22" s="9">
        <v>128548.99724114699</v>
      </c>
      <c r="E22" s="4">
        <v>1.9060699384280001E-2</v>
      </c>
      <c r="F22" s="4">
        <v>1.326407487181E-2</v>
      </c>
      <c r="G22" s="4">
        <v>2.4857323896739999E-2</v>
      </c>
    </row>
    <row r="23" spans="1:7" x14ac:dyDescent="0.15">
      <c r="A23" s="3" t="s">
        <v>470</v>
      </c>
      <c r="B23" s="10" t="s">
        <v>416</v>
      </c>
      <c r="C23" s="8">
        <v>2497</v>
      </c>
      <c r="D23" s="9">
        <v>3086476.5767571102</v>
      </c>
      <c r="E23" s="4">
        <v>0.94063191734296003</v>
      </c>
      <c r="F23" s="4">
        <v>0.92486861184006997</v>
      </c>
      <c r="G23" s="4">
        <v>0.95639522284584999</v>
      </c>
    </row>
    <row r="24" spans="1:7" x14ac:dyDescent="0.15">
      <c r="A24" s="3" t="s">
        <v>358</v>
      </c>
      <c r="B24" s="10" t="s">
        <v>362</v>
      </c>
      <c r="C24" s="8">
        <v>2769</v>
      </c>
      <c r="D24" s="9">
        <v>3343674.85366657</v>
      </c>
      <c r="E24" s="4">
        <v>0.96556761911507005</v>
      </c>
      <c r="F24" s="4">
        <v>0.95416613206585998</v>
      </c>
      <c r="G24" s="4">
        <v>0.97696910616429</v>
      </c>
    </row>
    <row r="25" spans="1:7" x14ac:dyDescent="0.15">
      <c r="A25" s="3" t="s">
        <v>358</v>
      </c>
      <c r="B25" s="10" t="s">
        <v>464</v>
      </c>
      <c r="C25" s="8">
        <v>5266</v>
      </c>
      <c r="D25" s="9">
        <v>6430151.4304236798</v>
      </c>
      <c r="E25" s="4">
        <v>0.95343554629809002</v>
      </c>
      <c r="F25" s="4">
        <v>0.94379711885651996</v>
      </c>
      <c r="G25" s="4">
        <v>0.96307397373965997</v>
      </c>
    </row>
    <row r="26" spans="1:7" x14ac:dyDescent="0.15">
      <c r="A26" s="3" t="s">
        <v>471</v>
      </c>
      <c r="B26" s="10" t="s">
        <v>416</v>
      </c>
      <c r="C26" s="8">
        <v>2497</v>
      </c>
      <c r="D26" s="9">
        <v>2932665.1243884899</v>
      </c>
      <c r="E26" s="4">
        <v>0.89375647288297999</v>
      </c>
      <c r="F26" s="4">
        <v>0.87324816461481003</v>
      </c>
      <c r="G26" s="4">
        <v>0.91426478115116006</v>
      </c>
    </row>
    <row r="27" spans="1:7" x14ac:dyDescent="0.15">
      <c r="A27" s="3" t="s">
        <v>358</v>
      </c>
      <c r="B27" s="10" t="s">
        <v>362</v>
      </c>
      <c r="C27" s="8">
        <v>2769</v>
      </c>
      <c r="D27" s="9">
        <v>3252944.9578736899</v>
      </c>
      <c r="E27" s="4">
        <v>0.93936715008105998</v>
      </c>
      <c r="F27" s="4">
        <v>0.92471069319669996</v>
      </c>
      <c r="G27" s="4">
        <v>0.95402360696541999</v>
      </c>
    </row>
    <row r="28" spans="1:7" x14ac:dyDescent="0.15">
      <c r="A28" s="3" t="s">
        <v>358</v>
      </c>
      <c r="B28" s="10" t="s">
        <v>464</v>
      </c>
      <c r="C28" s="8">
        <v>5266</v>
      </c>
      <c r="D28" s="9">
        <v>6185610.0822621798</v>
      </c>
      <c r="E28" s="4">
        <v>0.91717599371995995</v>
      </c>
      <c r="F28" s="4">
        <v>0.90466304689707</v>
      </c>
      <c r="G28" s="4">
        <v>0.92968894054285001</v>
      </c>
    </row>
    <row r="29" spans="1:7" x14ac:dyDescent="0.15">
      <c r="A29" s="3" t="s">
        <v>472</v>
      </c>
      <c r="B29" s="10" t="s">
        <v>416</v>
      </c>
      <c r="C29" s="8">
        <v>2497</v>
      </c>
      <c r="D29" s="9">
        <v>291487.90906207601</v>
      </c>
      <c r="E29" s="4">
        <v>8.883360166998E-2</v>
      </c>
      <c r="F29" s="4">
        <v>7.2394240602249998E-2</v>
      </c>
      <c r="G29" s="4">
        <v>0.10527296273771</v>
      </c>
    </row>
    <row r="30" spans="1:7" x14ac:dyDescent="0.15">
      <c r="A30" s="3" t="s">
        <v>358</v>
      </c>
      <c r="B30" s="10" t="s">
        <v>362</v>
      </c>
      <c r="C30" s="8">
        <v>2769</v>
      </c>
      <c r="D30" s="9">
        <v>213619.66941753501</v>
      </c>
      <c r="E30" s="4">
        <v>6.1687886718249998E-2</v>
      </c>
      <c r="F30" s="4">
        <v>4.7215904966599997E-2</v>
      </c>
      <c r="G30" s="4">
        <v>7.6159868469899999E-2</v>
      </c>
    </row>
    <row r="31" spans="1:7" x14ac:dyDescent="0.15">
      <c r="A31" s="3" t="s">
        <v>358</v>
      </c>
      <c r="B31" s="10" t="s">
        <v>464</v>
      </c>
      <c r="C31" s="8">
        <v>5266</v>
      </c>
      <c r="D31" s="9">
        <v>505107.57847960998</v>
      </c>
      <c r="E31" s="4">
        <v>7.4895206627390007E-2</v>
      </c>
      <c r="F31" s="4">
        <v>6.3985190505880002E-2</v>
      </c>
      <c r="G31" s="4">
        <v>8.5805222748910004E-2</v>
      </c>
    </row>
    <row r="32" spans="1:7" x14ac:dyDescent="0.15">
      <c r="A32" s="3" t="s">
        <v>473</v>
      </c>
      <c r="B32" s="10" t="s">
        <v>416</v>
      </c>
      <c r="C32" s="8">
        <v>2497</v>
      </c>
      <c r="D32" s="9">
        <v>390188.29679238098</v>
      </c>
      <c r="E32" s="4">
        <v>0.11891344599875001</v>
      </c>
      <c r="F32" s="4">
        <v>0.10104712987315</v>
      </c>
      <c r="G32" s="4">
        <v>0.13677976212434001</v>
      </c>
    </row>
    <row r="33" spans="1:7" x14ac:dyDescent="0.15">
      <c r="A33" s="3" t="s">
        <v>358</v>
      </c>
      <c r="B33" s="10" t="s">
        <v>362</v>
      </c>
      <c r="C33" s="8">
        <v>2769</v>
      </c>
      <c r="D33" s="9">
        <v>372583.95508904097</v>
      </c>
      <c r="E33" s="4">
        <v>0.10759269910509001</v>
      </c>
      <c r="F33" s="4">
        <v>9.1016417340000003E-2</v>
      </c>
      <c r="G33" s="4">
        <v>0.12416898087018</v>
      </c>
    </row>
    <row r="34" spans="1:7" x14ac:dyDescent="0.15">
      <c r="A34" s="3" t="s">
        <v>358</v>
      </c>
      <c r="B34" s="10" t="s">
        <v>464</v>
      </c>
      <c r="C34" s="8">
        <v>5266</v>
      </c>
      <c r="D34" s="9">
        <v>762772.25188142201</v>
      </c>
      <c r="E34" s="4">
        <v>0.11310063013954</v>
      </c>
      <c r="F34" s="4">
        <v>0.10094880318404</v>
      </c>
      <c r="G34" s="4">
        <v>0.12525245709503999</v>
      </c>
    </row>
    <row r="36" spans="1:7" x14ac:dyDescent="0.15">
      <c r="A36" s="34" t="s">
        <v>410</v>
      </c>
      <c r="B36" s="34"/>
      <c r="C36" s="34"/>
      <c r="D36" s="34"/>
      <c r="E36" s="34"/>
      <c r="F36" s="34"/>
      <c r="G36" s="34"/>
    </row>
    <row r="37" spans="1:7" x14ac:dyDescent="0.15">
      <c r="A37" s="34" t="s">
        <v>474</v>
      </c>
      <c r="B37" s="34"/>
      <c r="C37" s="34"/>
      <c r="D37" s="34"/>
      <c r="E37" s="34"/>
      <c r="F37" s="34"/>
      <c r="G37" s="34"/>
    </row>
    <row r="38" spans="1:7" x14ac:dyDescent="0.15">
      <c r="A38" s="34" t="s">
        <v>475</v>
      </c>
      <c r="B38" s="34"/>
      <c r="C38" s="34"/>
      <c r="D38" s="34"/>
      <c r="E38" s="34"/>
      <c r="F38" s="34"/>
      <c r="G38" s="34"/>
    </row>
    <row r="39" spans="1:7" x14ac:dyDescent="0.15">
      <c r="A39" s="34" t="s">
        <v>476</v>
      </c>
      <c r="B39" s="34"/>
      <c r="C39" s="34"/>
      <c r="D39" s="34"/>
      <c r="E39" s="34"/>
      <c r="F39" s="34"/>
      <c r="G39" s="34"/>
    </row>
    <row r="40" spans="1:7" x14ac:dyDescent="0.15">
      <c r="A40" s="30" t="s">
        <v>413</v>
      </c>
    </row>
  </sheetData>
  <mergeCells count="6">
    <mergeCell ref="A39:G39"/>
    <mergeCell ref="A1:G1"/>
    <mergeCell ref="A2:G2"/>
    <mergeCell ref="A36:G36"/>
    <mergeCell ref="A37:G37"/>
    <mergeCell ref="A38:G38"/>
  </mergeCells>
  <hyperlinks>
    <hyperlink ref="A40" location="'Table of Contents'!A1" display="Return to Table of Contents" xr:uid="{942A144F-9296-492B-A196-46BBE8AE54FD}"/>
  </hyperlinks>
  <pageMargins left="0.05" right="0.05" top="0.5" bottom="0.5" header="0" footer="0"/>
  <pageSetup orientation="portrait" horizontalDpi="300" verticalDpi="300"/>
</worksheet>
</file>

<file path=xl/worksheets/sheet1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F00-000000000000}">
  <dimension ref="A1:G29"/>
  <sheetViews>
    <sheetView zoomScaleNormal="100" workbookViewId="0">
      <pane ySplit="4" topLeftCell="A20" activePane="bottomLeft" state="frozen"/>
      <selection activeCell="A33" sqref="A33"/>
      <selection pane="bottomLeft" activeCell="A29" sqref="A29"/>
    </sheetView>
  </sheetViews>
  <sheetFormatPr baseColWidth="10" defaultColWidth="10.83203125" defaultRowHeight="13" x14ac:dyDescent="0.15"/>
  <cols>
    <col min="1" max="1" width="72" bestFit="1" customWidth="1"/>
    <col min="2" max="2" width="23.83203125" bestFit="1" customWidth="1"/>
    <col min="3" max="3" width="7.5" bestFit="1" customWidth="1"/>
    <col min="4" max="4" width="10.5" bestFit="1" customWidth="1"/>
    <col min="5" max="5" width="7.5" bestFit="1" customWidth="1"/>
    <col min="6" max="7" width="6.5" bestFit="1" customWidth="1"/>
  </cols>
  <sheetData>
    <row r="1" spans="1:7" x14ac:dyDescent="0.15">
      <c r="A1" s="32" t="s">
        <v>730</v>
      </c>
      <c r="B1" s="33"/>
      <c r="C1" s="33"/>
      <c r="D1" s="33"/>
      <c r="E1" s="33"/>
      <c r="F1" s="33"/>
      <c r="G1" s="33"/>
    </row>
    <row r="2" spans="1:7" x14ac:dyDescent="0.15">
      <c r="A2" s="32" t="s">
        <v>445</v>
      </c>
      <c r="B2" s="33"/>
      <c r="C2" s="33"/>
      <c r="D2" s="33"/>
      <c r="E2" s="33"/>
      <c r="F2" s="33"/>
      <c r="G2" s="33"/>
    </row>
    <row r="4" spans="1:7" ht="42" x14ac:dyDescent="0.15">
      <c r="A4" s="1" t="s">
        <v>457</v>
      </c>
      <c r="B4" s="6" t="s">
        <v>545</v>
      </c>
      <c r="C4" s="2" t="s">
        <v>458</v>
      </c>
      <c r="D4" s="6" t="s">
        <v>459</v>
      </c>
      <c r="E4" s="6" t="s">
        <v>460</v>
      </c>
      <c r="F4" s="2" t="s">
        <v>461</v>
      </c>
      <c r="G4" s="2" t="s">
        <v>462</v>
      </c>
    </row>
    <row r="5" spans="1:7" x14ac:dyDescent="0.15">
      <c r="A5" s="3" t="s">
        <v>714</v>
      </c>
      <c r="B5" s="17" t="s">
        <v>549</v>
      </c>
      <c r="C5" s="8">
        <v>50</v>
      </c>
      <c r="D5" s="9">
        <v>15014.595110201</v>
      </c>
      <c r="E5" s="4">
        <v>0.12877621890015001</v>
      </c>
      <c r="F5" s="4">
        <v>1.003250561764E-2</v>
      </c>
      <c r="G5" s="4">
        <v>0.24751993218266</v>
      </c>
    </row>
    <row r="6" spans="1:7" x14ac:dyDescent="0.15">
      <c r="A6" s="3" t="s">
        <v>358</v>
      </c>
      <c r="B6" s="17" t="s">
        <v>550</v>
      </c>
      <c r="C6" s="8">
        <v>5042</v>
      </c>
      <c r="D6" s="9">
        <v>1362150.8007465</v>
      </c>
      <c r="E6" s="4">
        <v>0.21766771221454001</v>
      </c>
      <c r="F6" s="4">
        <v>0.20052756752157</v>
      </c>
      <c r="G6" s="4">
        <v>0.23480785690750999</v>
      </c>
    </row>
    <row r="7" spans="1:7" x14ac:dyDescent="0.15">
      <c r="A7" s="3" t="s">
        <v>358</v>
      </c>
      <c r="B7" s="17" t="s">
        <v>464</v>
      </c>
      <c r="C7" s="8">
        <v>5092</v>
      </c>
      <c r="D7" s="9">
        <v>1377165.3958566999</v>
      </c>
      <c r="E7" s="4">
        <v>0.21604182693997001</v>
      </c>
      <c r="F7" s="4">
        <v>0.19906214163631</v>
      </c>
      <c r="G7" s="4">
        <v>0.23302151224362999</v>
      </c>
    </row>
    <row r="8" spans="1:7" x14ac:dyDescent="0.15">
      <c r="A8" s="3" t="s">
        <v>716</v>
      </c>
      <c r="B8" s="17" t="s">
        <v>549</v>
      </c>
      <c r="C8" s="8">
        <v>50</v>
      </c>
      <c r="D8" s="9">
        <v>15014.595110201</v>
      </c>
      <c r="E8" s="4">
        <v>0.12877621890015001</v>
      </c>
      <c r="F8" s="4">
        <v>1.003250561764E-2</v>
      </c>
      <c r="G8" s="4">
        <v>0.24751993218266</v>
      </c>
    </row>
    <row r="9" spans="1:7" x14ac:dyDescent="0.15">
      <c r="A9" s="3" t="s">
        <v>358</v>
      </c>
      <c r="B9" s="17" t="s">
        <v>550</v>
      </c>
      <c r="C9" s="8">
        <v>5042</v>
      </c>
      <c r="D9" s="9">
        <v>1349363.5697816501</v>
      </c>
      <c r="E9" s="4">
        <v>0.21562435012266001</v>
      </c>
      <c r="F9" s="4">
        <v>0.19851570405852001</v>
      </c>
      <c r="G9" s="4">
        <v>0.23273299618679</v>
      </c>
    </row>
    <row r="10" spans="1:7" x14ac:dyDescent="0.15">
      <c r="A10" s="3" t="s">
        <v>358</v>
      </c>
      <c r="B10" s="17" t="s">
        <v>464</v>
      </c>
      <c r="C10" s="8">
        <v>5092</v>
      </c>
      <c r="D10" s="9">
        <v>1364378.16489185</v>
      </c>
      <c r="E10" s="4">
        <v>0.21403583931678999</v>
      </c>
      <c r="F10" s="4">
        <v>0.19708718394388</v>
      </c>
      <c r="G10" s="4">
        <v>0.23098449468971</v>
      </c>
    </row>
    <row r="11" spans="1:7" x14ac:dyDescent="0.15">
      <c r="A11" s="3" t="s">
        <v>717</v>
      </c>
      <c r="B11" s="17" t="s">
        <v>549</v>
      </c>
      <c r="C11" s="8">
        <v>50</v>
      </c>
      <c r="D11" s="9">
        <v>0</v>
      </c>
      <c r="E11" s="4">
        <v>0</v>
      </c>
      <c r="F11" s="4">
        <v>0</v>
      </c>
      <c r="G11" s="4">
        <v>0</v>
      </c>
    </row>
    <row r="12" spans="1:7" x14ac:dyDescent="0.15">
      <c r="A12" s="3" t="s">
        <v>358</v>
      </c>
      <c r="B12" s="17" t="s">
        <v>550</v>
      </c>
      <c r="C12" s="8">
        <v>5042</v>
      </c>
      <c r="D12" s="9">
        <v>73003.494505281895</v>
      </c>
      <c r="E12" s="4">
        <v>1.1665744808819999E-2</v>
      </c>
      <c r="F12" s="4">
        <v>7.07999200234E-3</v>
      </c>
      <c r="G12" s="4">
        <v>1.625149761529E-2</v>
      </c>
    </row>
    <row r="13" spans="1:7" x14ac:dyDescent="0.15">
      <c r="A13" s="3" t="s">
        <v>358</v>
      </c>
      <c r="B13" s="17" t="s">
        <v>464</v>
      </c>
      <c r="C13" s="8">
        <v>5092</v>
      </c>
      <c r="D13" s="9">
        <v>73003.494505281895</v>
      </c>
      <c r="E13" s="4">
        <v>1.145237048024E-2</v>
      </c>
      <c r="F13" s="4">
        <v>6.9495463715900001E-3</v>
      </c>
      <c r="G13" s="4">
        <v>1.5955194588890002E-2</v>
      </c>
    </row>
    <row r="14" spans="1:7" x14ac:dyDescent="0.15">
      <c r="A14" s="3" t="s">
        <v>719</v>
      </c>
      <c r="B14" s="17" t="s">
        <v>549</v>
      </c>
      <c r="C14" s="8">
        <v>50</v>
      </c>
      <c r="D14" s="9">
        <v>47484</v>
      </c>
      <c r="E14" s="4">
        <v>0.40726000000000001</v>
      </c>
      <c r="F14" s="4">
        <v>0.22051100000000001</v>
      </c>
      <c r="G14" s="4">
        <v>0.59400799999999998</v>
      </c>
    </row>
    <row r="15" spans="1:7" x14ac:dyDescent="0.15">
      <c r="A15" s="3" t="s">
        <v>358</v>
      </c>
      <c r="B15" s="17" t="s">
        <v>550</v>
      </c>
      <c r="C15" s="8">
        <v>5042</v>
      </c>
      <c r="D15" s="9">
        <v>581091</v>
      </c>
      <c r="E15" s="4">
        <v>9.2857000000000009E-2</v>
      </c>
      <c r="F15" s="4">
        <v>8.0437999999999996E-2</v>
      </c>
      <c r="G15" s="4">
        <v>0.10527599999999999</v>
      </c>
    </row>
    <row r="16" spans="1:7" x14ac:dyDescent="0.15">
      <c r="A16" s="3" t="s">
        <v>358</v>
      </c>
      <c r="B16" s="17" t="s">
        <v>464</v>
      </c>
      <c r="C16" s="8">
        <v>5092</v>
      </c>
      <c r="D16" s="9">
        <v>628575</v>
      </c>
      <c r="E16" s="4">
        <v>9.8607E-2</v>
      </c>
      <c r="F16" s="4">
        <v>8.5768999999999998E-2</v>
      </c>
      <c r="G16" s="4">
        <v>0.111446</v>
      </c>
    </row>
    <row r="17" spans="1:7" x14ac:dyDescent="0.15">
      <c r="A17" s="3" t="s">
        <v>720</v>
      </c>
      <c r="B17" s="17" t="s">
        <v>549</v>
      </c>
      <c r="C17" s="8">
        <v>50</v>
      </c>
      <c r="D17" s="9">
        <v>40787</v>
      </c>
      <c r="E17" s="4">
        <v>0.34982000000000002</v>
      </c>
      <c r="F17" s="4">
        <v>0.17241299999999998</v>
      </c>
      <c r="G17" s="4">
        <v>0.527227</v>
      </c>
    </row>
    <row r="18" spans="1:7" x14ac:dyDescent="0.15">
      <c r="A18" s="3" t="s">
        <v>358</v>
      </c>
      <c r="B18" s="17" t="s">
        <v>550</v>
      </c>
      <c r="C18" s="8">
        <v>5042</v>
      </c>
      <c r="D18" s="9">
        <v>542547</v>
      </c>
      <c r="E18" s="4">
        <v>8.669700000000001E-2</v>
      </c>
      <c r="F18" s="4">
        <v>7.4844999999999995E-2</v>
      </c>
      <c r="G18" s="4">
        <v>9.8549999999999999E-2</v>
      </c>
    </row>
    <row r="19" spans="1:7" x14ac:dyDescent="0.15">
      <c r="A19" s="3" t="s">
        <v>358</v>
      </c>
      <c r="B19" s="17" t="s">
        <v>464</v>
      </c>
      <c r="C19" s="8">
        <v>5092</v>
      </c>
      <c r="D19" s="9">
        <v>583334</v>
      </c>
      <c r="E19" s="4">
        <v>9.1509999999999994E-2</v>
      </c>
      <c r="F19" s="4">
        <v>7.9329999999999998E-2</v>
      </c>
      <c r="G19" s="4">
        <v>0.10369</v>
      </c>
    </row>
    <row r="20" spans="1:7" x14ac:dyDescent="0.15">
      <c r="A20" s="3" t="s">
        <v>721</v>
      </c>
      <c r="B20" s="17" t="s">
        <v>549</v>
      </c>
      <c r="C20" s="8">
        <v>50</v>
      </c>
      <c r="D20" s="9">
        <v>24934</v>
      </c>
      <c r="E20" s="4">
        <v>0.21385599999999999</v>
      </c>
      <c r="F20" s="4">
        <v>4.0576999999999995E-2</v>
      </c>
      <c r="G20" s="4">
        <v>0.38713599999999998</v>
      </c>
    </row>
    <row r="21" spans="1:7" x14ac:dyDescent="0.15">
      <c r="A21" s="3" t="s">
        <v>358</v>
      </c>
      <c r="B21" s="17" t="s">
        <v>550</v>
      </c>
      <c r="C21" s="8">
        <v>5042</v>
      </c>
      <c r="D21" s="9">
        <v>112753</v>
      </c>
      <c r="E21" s="4">
        <v>1.8017999999999999E-2</v>
      </c>
      <c r="F21" s="4">
        <v>1.1889E-2</v>
      </c>
      <c r="G21" s="4">
        <v>2.4146999999999998E-2</v>
      </c>
    </row>
    <row r="22" spans="1:7" x14ac:dyDescent="0.15">
      <c r="A22" s="3" t="s">
        <v>358</v>
      </c>
      <c r="B22" s="17" t="s">
        <v>464</v>
      </c>
      <c r="C22" s="8">
        <v>5092</v>
      </c>
      <c r="D22" s="9">
        <v>137687</v>
      </c>
      <c r="E22" s="4">
        <v>2.1600000000000001E-2</v>
      </c>
      <c r="F22" s="4">
        <v>1.4577E-2</v>
      </c>
      <c r="G22" s="4">
        <v>2.8622000000000002E-2</v>
      </c>
    </row>
    <row r="24" spans="1:7" x14ac:dyDescent="0.15">
      <c r="A24" s="34" t="s">
        <v>410</v>
      </c>
      <c r="B24" s="34"/>
      <c r="C24" s="34"/>
      <c r="D24" s="34"/>
      <c r="E24" s="34"/>
      <c r="F24" s="34"/>
      <c r="G24" s="34"/>
    </row>
    <row r="25" spans="1:7" x14ac:dyDescent="0.15">
      <c r="A25" s="34" t="s">
        <v>474</v>
      </c>
      <c r="B25" s="34"/>
      <c r="C25" s="34"/>
      <c r="D25" s="34"/>
      <c r="E25" s="34"/>
      <c r="F25" s="34"/>
      <c r="G25" s="34"/>
    </row>
    <row r="26" spans="1:7" x14ac:dyDescent="0.15">
      <c r="A26" s="34" t="s">
        <v>475</v>
      </c>
      <c r="B26" s="34"/>
      <c r="C26" s="34"/>
      <c r="D26" s="34"/>
      <c r="E26" s="34"/>
      <c r="F26" s="34"/>
      <c r="G26" s="34"/>
    </row>
    <row r="27" spans="1:7" x14ac:dyDescent="0.15">
      <c r="A27" s="34" t="s">
        <v>476</v>
      </c>
      <c r="B27" s="34"/>
      <c r="C27" s="34"/>
      <c r="D27" s="34"/>
      <c r="E27" s="34"/>
      <c r="F27" s="34"/>
      <c r="G27" s="34"/>
    </row>
    <row r="28" spans="1:7" ht="15" x14ac:dyDescent="0.15">
      <c r="A28" s="31" t="s">
        <v>724</v>
      </c>
      <c r="B28" s="5"/>
      <c r="C28" s="5"/>
      <c r="D28" s="5"/>
      <c r="E28" s="5"/>
      <c r="F28" s="5"/>
      <c r="G28" s="5"/>
    </row>
    <row r="29" spans="1:7" x14ac:dyDescent="0.15">
      <c r="A29" s="30" t="s">
        <v>413</v>
      </c>
    </row>
  </sheetData>
  <mergeCells count="6">
    <mergeCell ref="A27:G27"/>
    <mergeCell ref="A1:G1"/>
    <mergeCell ref="A2:G2"/>
    <mergeCell ref="A24:G24"/>
    <mergeCell ref="A25:G25"/>
    <mergeCell ref="A26:G26"/>
  </mergeCells>
  <hyperlinks>
    <hyperlink ref="A29" location="'Table of Contents'!A1" display="Return to Table of Contents" xr:uid="{36839374-6973-48A4-9C0C-E3A5F68B2FDF}"/>
  </hyperlinks>
  <pageMargins left="0.05" right="0.05" top="0.5" bottom="0.5" header="0" footer="0"/>
  <pageSetup orientation="portrait" horizontalDpi="300" verticalDpi="300"/>
</worksheet>
</file>

<file path=xl/worksheets/sheet1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000-000000000000}">
  <dimension ref="A1:G35"/>
  <sheetViews>
    <sheetView zoomScaleNormal="100" workbookViewId="0">
      <pane ySplit="4" topLeftCell="A32" activePane="bottomLeft" state="frozen"/>
      <selection activeCell="A33" sqref="A33"/>
      <selection pane="bottomLeft" activeCell="A35" sqref="A35"/>
    </sheetView>
  </sheetViews>
  <sheetFormatPr baseColWidth="10" defaultColWidth="10.83203125" defaultRowHeight="13" x14ac:dyDescent="0.15"/>
  <cols>
    <col min="1" max="1" width="72" bestFit="1" customWidth="1"/>
    <col min="2" max="2" width="22.6640625" bestFit="1" customWidth="1"/>
    <col min="3" max="3" width="7.5" bestFit="1" customWidth="1"/>
    <col min="4" max="4" width="10.5" bestFit="1" customWidth="1"/>
    <col min="5" max="5" width="7.5" bestFit="1" customWidth="1"/>
    <col min="6" max="7" width="6.5" bestFit="1" customWidth="1"/>
  </cols>
  <sheetData>
    <row r="1" spans="1:7" x14ac:dyDescent="0.15">
      <c r="A1" s="32" t="s">
        <v>731</v>
      </c>
      <c r="B1" s="33"/>
      <c r="C1" s="33"/>
      <c r="D1" s="33"/>
      <c r="E1" s="33"/>
      <c r="F1" s="33"/>
      <c r="G1" s="33"/>
    </row>
    <row r="2" spans="1:7" x14ac:dyDescent="0.15">
      <c r="A2" s="32" t="s">
        <v>452</v>
      </c>
      <c r="B2" s="33"/>
      <c r="C2" s="33"/>
      <c r="D2" s="33"/>
      <c r="E2" s="33"/>
      <c r="F2" s="33"/>
      <c r="G2" s="33"/>
    </row>
    <row r="4" spans="1:7" ht="42" x14ac:dyDescent="0.15">
      <c r="A4" s="1" t="s">
        <v>457</v>
      </c>
      <c r="B4" s="6" t="s">
        <v>489</v>
      </c>
      <c r="C4" s="2" t="s">
        <v>458</v>
      </c>
      <c r="D4" s="6" t="s">
        <v>459</v>
      </c>
      <c r="E4" s="6" t="s">
        <v>460</v>
      </c>
      <c r="F4" s="2" t="s">
        <v>461</v>
      </c>
      <c r="G4" s="2" t="s">
        <v>462</v>
      </c>
    </row>
    <row r="5" spans="1:7" x14ac:dyDescent="0.15">
      <c r="A5" s="3" t="s">
        <v>714</v>
      </c>
      <c r="B5" s="15" t="s">
        <v>378</v>
      </c>
      <c r="C5" s="8">
        <v>1446</v>
      </c>
      <c r="D5" s="9">
        <v>434237.620789501</v>
      </c>
      <c r="E5" s="4">
        <v>0.27068275542067999</v>
      </c>
      <c r="F5" s="4">
        <v>0.23610519170965999</v>
      </c>
      <c r="G5" s="4">
        <v>0.30526031913169999</v>
      </c>
    </row>
    <row r="6" spans="1:7" x14ac:dyDescent="0.15">
      <c r="A6" s="3" t="s">
        <v>358</v>
      </c>
      <c r="B6" s="15" t="s">
        <v>379</v>
      </c>
      <c r="C6" s="8">
        <v>1490</v>
      </c>
      <c r="D6" s="9">
        <v>528426.31553438597</v>
      </c>
      <c r="E6" s="4">
        <v>0.33012075088675003</v>
      </c>
      <c r="F6" s="4">
        <v>0.29267157604192001</v>
      </c>
      <c r="G6" s="4">
        <v>0.36756992573157998</v>
      </c>
    </row>
    <row r="7" spans="1:7" x14ac:dyDescent="0.15">
      <c r="A7" s="3" t="s">
        <v>358</v>
      </c>
      <c r="B7" s="15" t="s">
        <v>380</v>
      </c>
      <c r="C7" s="8">
        <v>2156</v>
      </c>
      <c r="D7" s="9">
        <v>414501.45953281701</v>
      </c>
      <c r="E7" s="4">
        <v>0.1307742923354</v>
      </c>
      <c r="F7" s="4">
        <v>0.10992865997439</v>
      </c>
      <c r="G7" s="4">
        <v>0.15161992469641</v>
      </c>
    </row>
    <row r="8" spans="1:7" x14ac:dyDescent="0.15">
      <c r="A8" s="3" t="s">
        <v>358</v>
      </c>
      <c r="B8" s="15" t="s">
        <v>464</v>
      </c>
      <c r="C8" s="8">
        <v>5092</v>
      </c>
      <c r="D8" s="9">
        <v>1377165.3958566999</v>
      </c>
      <c r="E8" s="4">
        <v>0.21604182693997001</v>
      </c>
      <c r="F8" s="4">
        <v>0.19906214163631</v>
      </c>
      <c r="G8" s="4">
        <v>0.23302151224362999</v>
      </c>
    </row>
    <row r="9" spans="1:7" x14ac:dyDescent="0.15">
      <c r="A9" s="3" t="s">
        <v>716</v>
      </c>
      <c r="B9" s="15" t="s">
        <v>378</v>
      </c>
      <c r="C9" s="8">
        <v>1446</v>
      </c>
      <c r="D9" s="9">
        <v>428240.35347959702</v>
      </c>
      <c r="E9" s="4">
        <v>0.26694434869882999</v>
      </c>
      <c r="F9" s="4">
        <v>0.23243626806510001</v>
      </c>
      <c r="G9" s="4">
        <v>0.30145242933255001</v>
      </c>
    </row>
    <row r="10" spans="1:7" x14ac:dyDescent="0.15">
      <c r="A10" s="3" t="s">
        <v>358</v>
      </c>
      <c r="B10" s="15" t="s">
        <v>379</v>
      </c>
      <c r="C10" s="8">
        <v>1490</v>
      </c>
      <c r="D10" s="9">
        <v>527399.64562609501</v>
      </c>
      <c r="E10" s="4">
        <v>0.32947936526480998</v>
      </c>
      <c r="F10" s="4">
        <v>0.29202577129478002</v>
      </c>
      <c r="G10" s="4">
        <v>0.36693295923484998</v>
      </c>
    </row>
    <row r="11" spans="1:7" x14ac:dyDescent="0.15">
      <c r="A11" s="3" t="s">
        <v>358</v>
      </c>
      <c r="B11" s="15" t="s">
        <v>380</v>
      </c>
      <c r="C11" s="8">
        <v>2156</v>
      </c>
      <c r="D11" s="9">
        <v>408738.165786158</v>
      </c>
      <c r="E11" s="4">
        <v>0.12895598592439</v>
      </c>
      <c r="F11" s="4">
        <v>0.10818395723156</v>
      </c>
      <c r="G11" s="4">
        <v>0.14972801461723001</v>
      </c>
    </row>
    <row r="12" spans="1:7" x14ac:dyDescent="0.15">
      <c r="A12" s="3" t="s">
        <v>358</v>
      </c>
      <c r="B12" s="15" t="s">
        <v>464</v>
      </c>
      <c r="C12" s="8">
        <v>5092</v>
      </c>
      <c r="D12" s="9">
        <v>1364378.16489185</v>
      </c>
      <c r="E12" s="4">
        <v>0.21403583931678999</v>
      </c>
      <c r="F12" s="4">
        <v>0.19708718394388</v>
      </c>
      <c r="G12" s="4">
        <v>0.23098449468971</v>
      </c>
    </row>
    <row r="13" spans="1:7" x14ac:dyDescent="0.15">
      <c r="A13" s="3" t="s">
        <v>717</v>
      </c>
      <c r="B13" s="15" t="s">
        <v>378</v>
      </c>
      <c r="C13" s="8">
        <v>1446</v>
      </c>
      <c r="D13" s="9">
        <v>19172.934791157</v>
      </c>
      <c r="E13" s="4">
        <v>1.195148133258E-2</v>
      </c>
      <c r="F13" s="4">
        <v>5.02752600405E-3</v>
      </c>
      <c r="G13" s="4">
        <v>1.8875436661109999E-2</v>
      </c>
    </row>
    <row r="14" spans="1:7" x14ac:dyDescent="0.15">
      <c r="A14" s="3" t="s">
        <v>358</v>
      </c>
      <c r="B14" s="15" t="s">
        <v>379</v>
      </c>
      <c r="C14" s="8">
        <v>1490</v>
      </c>
      <c r="D14" s="9">
        <v>41769.604735661902</v>
      </c>
      <c r="E14" s="4">
        <v>2.609448635357E-2</v>
      </c>
      <c r="F14" s="4">
        <v>1.09542129503E-2</v>
      </c>
      <c r="G14" s="4">
        <v>4.1234759756840003E-2</v>
      </c>
    </row>
    <row r="15" spans="1:7" x14ac:dyDescent="0.15">
      <c r="A15" s="3" t="s">
        <v>358</v>
      </c>
      <c r="B15" s="15" t="s">
        <v>380</v>
      </c>
      <c r="C15" s="8">
        <v>2156</v>
      </c>
      <c r="D15" s="9">
        <v>12060.9549784629</v>
      </c>
      <c r="E15" s="4">
        <v>3.80520457992E-3</v>
      </c>
      <c r="F15" s="4">
        <v>6.6149384599000004E-4</v>
      </c>
      <c r="G15" s="4">
        <v>6.9489153138499998E-3</v>
      </c>
    </row>
    <row r="16" spans="1:7" x14ac:dyDescent="0.15">
      <c r="A16" s="3" t="s">
        <v>358</v>
      </c>
      <c r="B16" s="15" t="s">
        <v>464</v>
      </c>
      <c r="C16" s="8">
        <v>5092</v>
      </c>
      <c r="D16" s="9">
        <v>73003.494505281895</v>
      </c>
      <c r="E16" s="4">
        <v>1.145237048024E-2</v>
      </c>
      <c r="F16" s="4">
        <v>6.9495463715900001E-3</v>
      </c>
      <c r="G16" s="4">
        <v>1.5955194588890002E-2</v>
      </c>
    </row>
    <row r="17" spans="1:7" x14ac:dyDescent="0.15">
      <c r="A17" s="3" t="s">
        <v>719</v>
      </c>
      <c r="B17" s="15" t="s">
        <v>378</v>
      </c>
      <c r="C17" s="8">
        <v>1446</v>
      </c>
      <c r="D17" s="9">
        <v>209823</v>
      </c>
      <c r="E17" s="4">
        <v>0.13079299999999999</v>
      </c>
      <c r="F17" s="4">
        <v>0.10293200000000001</v>
      </c>
      <c r="G17" s="4">
        <v>0.15865500000000002</v>
      </c>
    </row>
    <row r="18" spans="1:7" x14ac:dyDescent="0.15">
      <c r="A18" s="3" t="s">
        <v>358</v>
      </c>
      <c r="B18" s="15" t="s">
        <v>379</v>
      </c>
      <c r="C18" s="8">
        <v>1490</v>
      </c>
      <c r="D18" s="9">
        <v>213146</v>
      </c>
      <c r="E18" s="4">
        <v>0.133158</v>
      </c>
      <c r="F18" s="4">
        <v>0.106211</v>
      </c>
      <c r="G18" s="4">
        <v>0.160104</v>
      </c>
    </row>
    <row r="19" spans="1:7" x14ac:dyDescent="0.15">
      <c r="A19" s="3" t="s">
        <v>358</v>
      </c>
      <c r="B19" s="15" t="s">
        <v>380</v>
      </c>
      <c r="C19" s="8">
        <v>2156</v>
      </c>
      <c r="D19" s="9">
        <v>205606</v>
      </c>
      <c r="E19" s="4">
        <v>6.4867999999999995E-2</v>
      </c>
      <c r="F19" s="4">
        <v>4.8409000000000008E-2</v>
      </c>
      <c r="G19" s="4">
        <v>8.1327999999999998E-2</v>
      </c>
    </row>
    <row r="20" spans="1:7" x14ac:dyDescent="0.15">
      <c r="A20" s="3" t="s">
        <v>358</v>
      </c>
      <c r="B20" s="15" t="s">
        <v>464</v>
      </c>
      <c r="C20" s="8">
        <v>5092</v>
      </c>
      <c r="D20" s="9">
        <v>628575</v>
      </c>
      <c r="E20" s="4">
        <v>9.8607E-2</v>
      </c>
      <c r="F20" s="4">
        <v>8.5768999999999998E-2</v>
      </c>
      <c r="G20" s="4">
        <v>0.111446</v>
      </c>
    </row>
    <row r="21" spans="1:7" x14ac:dyDescent="0.15">
      <c r="A21" s="3" t="s">
        <v>720</v>
      </c>
      <c r="B21" s="15" t="s">
        <v>378</v>
      </c>
      <c r="C21" s="8">
        <v>1446</v>
      </c>
      <c r="D21" s="9">
        <v>195249</v>
      </c>
      <c r="E21" s="4">
        <v>0.121709</v>
      </c>
      <c r="F21" s="4">
        <v>9.5245999999999997E-2</v>
      </c>
      <c r="G21" s="4">
        <v>0.148172</v>
      </c>
    </row>
    <row r="22" spans="1:7" x14ac:dyDescent="0.15">
      <c r="A22" s="3" t="s">
        <v>358</v>
      </c>
      <c r="B22" s="15" t="s">
        <v>379</v>
      </c>
      <c r="C22" s="8">
        <v>1490</v>
      </c>
      <c r="D22" s="9">
        <v>206484</v>
      </c>
      <c r="E22" s="4">
        <v>0.128996</v>
      </c>
      <c r="F22" s="4">
        <v>0.10220800000000001</v>
      </c>
      <c r="G22" s="4">
        <v>0.15578400000000001</v>
      </c>
    </row>
    <row r="23" spans="1:7" x14ac:dyDescent="0.15">
      <c r="A23" s="3" t="s">
        <v>358</v>
      </c>
      <c r="B23" s="15" t="s">
        <v>380</v>
      </c>
      <c r="C23" s="8">
        <v>2156</v>
      </c>
      <c r="D23" s="9">
        <v>181600</v>
      </c>
      <c r="E23" s="4">
        <v>5.7293999999999998E-2</v>
      </c>
      <c r="F23" s="4">
        <v>4.2278000000000003E-2</v>
      </c>
      <c r="G23" s="4">
        <v>7.2311E-2</v>
      </c>
    </row>
    <row r="24" spans="1:7" x14ac:dyDescent="0.15">
      <c r="A24" s="3" t="s">
        <v>358</v>
      </c>
      <c r="B24" s="15" t="s">
        <v>464</v>
      </c>
      <c r="C24" s="8">
        <v>5092</v>
      </c>
      <c r="D24" s="9">
        <v>583334</v>
      </c>
      <c r="E24" s="4">
        <v>9.1509999999999994E-2</v>
      </c>
      <c r="F24" s="4">
        <v>7.9329999999999998E-2</v>
      </c>
      <c r="G24" s="4">
        <v>0.10369</v>
      </c>
    </row>
    <row r="25" spans="1:7" x14ac:dyDescent="0.15">
      <c r="A25" s="3" t="s">
        <v>721</v>
      </c>
      <c r="B25" s="15" t="s">
        <v>378</v>
      </c>
      <c r="C25" s="8">
        <v>1446</v>
      </c>
      <c r="D25" s="9">
        <v>53422</v>
      </c>
      <c r="E25" s="4">
        <v>3.3300000000000003E-2</v>
      </c>
      <c r="F25" s="4">
        <v>1.5560000000000001E-2</v>
      </c>
      <c r="G25" s="4">
        <v>5.1040999999999996E-2</v>
      </c>
    </row>
    <row r="26" spans="1:7" x14ac:dyDescent="0.15">
      <c r="A26" s="3" t="s">
        <v>358</v>
      </c>
      <c r="B26" s="15" t="s">
        <v>379</v>
      </c>
      <c r="C26" s="8">
        <v>1490</v>
      </c>
      <c r="D26" s="9">
        <v>37804</v>
      </c>
      <c r="E26" s="4">
        <v>2.3616999999999999E-2</v>
      </c>
      <c r="F26" s="4">
        <v>1.1554999999999999E-2</v>
      </c>
      <c r="G26" s="4">
        <v>3.5680000000000003E-2</v>
      </c>
    </row>
    <row r="27" spans="1:7" x14ac:dyDescent="0.15">
      <c r="A27" s="3" t="s">
        <v>358</v>
      </c>
      <c r="B27" s="15" t="s">
        <v>380</v>
      </c>
      <c r="C27" s="8">
        <v>2156</v>
      </c>
      <c r="D27" s="9">
        <v>46461</v>
      </c>
      <c r="E27" s="4">
        <v>1.4657999999999999E-2</v>
      </c>
      <c r="F27" s="4">
        <v>5.6799999999999993E-3</v>
      </c>
      <c r="G27" s="4">
        <v>2.3636000000000001E-2</v>
      </c>
    </row>
    <row r="28" spans="1:7" x14ac:dyDescent="0.15">
      <c r="A28" s="3" t="s">
        <v>358</v>
      </c>
      <c r="B28" s="15" t="s">
        <v>464</v>
      </c>
      <c r="C28" s="8">
        <v>5092</v>
      </c>
      <c r="D28" s="9">
        <v>137687</v>
      </c>
      <c r="E28" s="4">
        <v>2.1600000000000001E-2</v>
      </c>
      <c r="F28" s="4">
        <v>1.4577E-2</v>
      </c>
      <c r="G28" s="4">
        <v>2.8622000000000002E-2</v>
      </c>
    </row>
    <row r="30" spans="1:7" x14ac:dyDescent="0.15">
      <c r="A30" s="34" t="s">
        <v>410</v>
      </c>
      <c r="B30" s="34"/>
      <c r="C30" s="34"/>
      <c r="D30" s="34"/>
      <c r="E30" s="34"/>
      <c r="F30" s="34"/>
      <c r="G30" s="34"/>
    </row>
    <row r="31" spans="1:7" x14ac:dyDescent="0.15">
      <c r="A31" s="34" t="s">
        <v>474</v>
      </c>
      <c r="B31" s="34"/>
      <c r="C31" s="34"/>
      <c r="D31" s="34"/>
      <c r="E31" s="34"/>
      <c r="F31" s="34"/>
      <c r="G31" s="34"/>
    </row>
    <row r="32" spans="1:7" x14ac:dyDescent="0.15">
      <c r="A32" s="34" t="s">
        <v>475</v>
      </c>
      <c r="B32" s="34"/>
      <c r="C32" s="34"/>
      <c r="D32" s="34"/>
      <c r="E32" s="34"/>
      <c r="F32" s="34"/>
      <c r="G32" s="34"/>
    </row>
    <row r="33" spans="1:7" x14ac:dyDescent="0.15">
      <c r="A33" s="34" t="s">
        <v>476</v>
      </c>
      <c r="B33" s="34"/>
      <c r="C33" s="34"/>
      <c r="D33" s="34"/>
      <c r="E33" s="34"/>
      <c r="F33" s="34"/>
      <c r="G33" s="34"/>
    </row>
    <row r="34" spans="1:7" ht="15" x14ac:dyDescent="0.15">
      <c r="A34" s="31" t="s">
        <v>724</v>
      </c>
      <c r="B34" s="5"/>
      <c r="C34" s="5"/>
      <c r="D34" s="5"/>
      <c r="E34" s="5"/>
      <c r="F34" s="5"/>
      <c r="G34" s="5"/>
    </row>
    <row r="35" spans="1:7" x14ac:dyDescent="0.15">
      <c r="A35" s="30" t="s">
        <v>413</v>
      </c>
    </row>
  </sheetData>
  <mergeCells count="6">
    <mergeCell ref="A33:G33"/>
    <mergeCell ref="A1:G1"/>
    <mergeCell ref="A2:G2"/>
    <mergeCell ref="A30:G30"/>
    <mergeCell ref="A31:G31"/>
    <mergeCell ref="A32:G32"/>
  </mergeCells>
  <hyperlinks>
    <hyperlink ref="A35" location="'Table of Contents'!A1" display="Return to Table of Contents" xr:uid="{21782878-BBCF-4C50-ABCF-B3FCFAE32255}"/>
  </hyperlinks>
  <pageMargins left="0.05" right="0.05" top="0.5" bottom="0.5" header="0" footer="0"/>
  <pageSetup orientation="portrait" horizontalDpi="300" verticalDpi="300"/>
</worksheet>
</file>

<file path=xl/worksheets/sheet1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100-000000000000}">
  <dimension ref="A1:G69"/>
  <sheetViews>
    <sheetView zoomScaleNormal="100" workbookViewId="0">
      <pane ySplit="4" topLeftCell="A57" activePane="bottomLeft" state="frozen"/>
      <selection activeCell="A33" sqref="A33"/>
      <selection pane="bottomLeft" activeCell="A69" sqref="A69"/>
    </sheetView>
  </sheetViews>
  <sheetFormatPr baseColWidth="10" defaultColWidth="10.83203125" defaultRowHeight="13" x14ac:dyDescent="0.15"/>
  <cols>
    <col min="1" max="1" width="112.5" bestFit="1" customWidth="1"/>
    <col min="2" max="2" width="23.5" bestFit="1" customWidth="1"/>
    <col min="3" max="3" width="7.5" bestFit="1" customWidth="1"/>
    <col min="4" max="4" width="10.5" bestFit="1" customWidth="1"/>
    <col min="5" max="5" width="7.5" bestFit="1" customWidth="1"/>
    <col min="6" max="7" width="6.5" bestFit="1" customWidth="1"/>
  </cols>
  <sheetData>
    <row r="1" spans="1:7" x14ac:dyDescent="0.15">
      <c r="A1" s="32" t="s">
        <v>732</v>
      </c>
      <c r="B1" s="33"/>
      <c r="C1" s="33"/>
      <c r="D1" s="33"/>
      <c r="E1" s="33"/>
      <c r="F1" s="33"/>
      <c r="G1" s="33"/>
    </row>
    <row r="2" spans="1:7" x14ac:dyDescent="0.15">
      <c r="A2" s="32" t="s">
        <v>351</v>
      </c>
      <c r="B2" s="33"/>
      <c r="C2" s="33"/>
      <c r="D2" s="33"/>
      <c r="E2" s="33"/>
      <c r="F2" s="33"/>
      <c r="G2" s="33"/>
    </row>
    <row r="4" spans="1:7" ht="42" x14ac:dyDescent="0.15">
      <c r="A4" s="1" t="s">
        <v>457</v>
      </c>
      <c r="B4" s="6" t="s">
        <v>356</v>
      </c>
      <c r="C4" s="2" t="s">
        <v>458</v>
      </c>
      <c r="D4" s="6" t="s">
        <v>459</v>
      </c>
      <c r="E4" s="6" t="s">
        <v>460</v>
      </c>
      <c r="F4" s="2" t="s">
        <v>461</v>
      </c>
      <c r="G4" s="2" t="s">
        <v>462</v>
      </c>
    </row>
    <row r="5" spans="1:7" ht="24" customHeight="1" x14ac:dyDescent="0.15">
      <c r="A5" s="3" t="s">
        <v>733</v>
      </c>
      <c r="B5" s="7" t="s">
        <v>715</v>
      </c>
      <c r="C5" s="8">
        <v>501</v>
      </c>
      <c r="D5" s="9">
        <v>35060</v>
      </c>
      <c r="E5" s="4">
        <v>3.3065000000000004E-2</v>
      </c>
      <c r="F5" s="4">
        <v>1.2607999999999999E-2</v>
      </c>
      <c r="G5" s="4">
        <v>5.3522999999999994E-2</v>
      </c>
    </row>
    <row r="6" spans="1:7" x14ac:dyDescent="0.15">
      <c r="A6" s="3" t="s">
        <v>358</v>
      </c>
      <c r="B6" s="7" t="s">
        <v>359</v>
      </c>
      <c r="C6" s="8">
        <v>3139</v>
      </c>
      <c r="D6" s="9">
        <v>263596</v>
      </c>
      <c r="E6" s="4">
        <v>6.5156999999999993E-2</v>
      </c>
      <c r="F6" s="4">
        <v>5.1914999999999996E-2</v>
      </c>
      <c r="G6" s="4">
        <v>7.8398999999999996E-2</v>
      </c>
    </row>
    <row r="7" spans="1:7" x14ac:dyDescent="0.15">
      <c r="A7" s="3" t="s">
        <v>358</v>
      </c>
      <c r="B7" s="7" t="s">
        <v>360</v>
      </c>
      <c r="C7" s="8">
        <v>1452</v>
      </c>
      <c r="D7" s="9">
        <v>24613</v>
      </c>
      <c r="E7" s="4">
        <v>1.9400000000000001E-2</v>
      </c>
      <c r="F7" s="4">
        <v>9.3679999999999996E-3</v>
      </c>
      <c r="G7" s="4">
        <v>2.9432999999999997E-2</v>
      </c>
    </row>
    <row r="8" spans="1:7" x14ac:dyDescent="0.15">
      <c r="A8" s="3" t="s">
        <v>358</v>
      </c>
      <c r="B8" s="7" t="s">
        <v>464</v>
      </c>
      <c r="C8" s="8">
        <v>5092</v>
      </c>
      <c r="D8" s="9">
        <v>323268</v>
      </c>
      <c r="E8" s="4">
        <v>5.0712471807709998E-2</v>
      </c>
      <c r="F8" s="4">
        <v>4.1408905937910002E-2</v>
      </c>
      <c r="G8" s="4">
        <v>6.0016037677500002E-2</v>
      </c>
    </row>
    <row r="9" spans="1:7" x14ac:dyDescent="0.15">
      <c r="A9" s="3" t="s">
        <v>734</v>
      </c>
      <c r="B9" s="7" t="s">
        <v>715</v>
      </c>
      <c r="C9" s="8">
        <v>117</v>
      </c>
      <c r="D9" s="9">
        <v>53574</v>
      </c>
      <c r="E9" s="4">
        <v>0.20570099999999999</v>
      </c>
      <c r="F9" s="4">
        <v>0.11632899999999999</v>
      </c>
      <c r="G9" s="4">
        <v>0.29507300000000003</v>
      </c>
    </row>
    <row r="10" spans="1:7" x14ac:dyDescent="0.15">
      <c r="A10" s="3" t="s">
        <v>358</v>
      </c>
      <c r="B10" s="7" t="s">
        <v>359</v>
      </c>
      <c r="C10" s="8">
        <v>816</v>
      </c>
      <c r="D10" s="9">
        <v>133276</v>
      </c>
      <c r="E10" s="4">
        <v>0.13853599999999999</v>
      </c>
      <c r="F10" s="4">
        <v>0.10363600000000001</v>
      </c>
      <c r="G10" s="4">
        <v>0.17343499999999998</v>
      </c>
    </row>
    <row r="11" spans="1:7" x14ac:dyDescent="0.15">
      <c r="A11" s="3" t="s">
        <v>358</v>
      </c>
      <c r="B11" s="7" t="s">
        <v>360</v>
      </c>
      <c r="C11" s="8">
        <v>174</v>
      </c>
      <c r="D11" s="9">
        <v>17049</v>
      </c>
      <c r="E11" s="4">
        <v>0.123809</v>
      </c>
      <c r="F11" s="4">
        <v>6.3006999999999994E-2</v>
      </c>
      <c r="G11" s="4">
        <v>0.18461</v>
      </c>
    </row>
    <row r="12" spans="1:7" x14ac:dyDescent="0.15">
      <c r="A12" s="3" t="s">
        <v>358</v>
      </c>
      <c r="B12" s="7" t="s">
        <v>464</v>
      </c>
      <c r="C12" s="8">
        <v>1107</v>
      </c>
      <c r="D12" s="9">
        <v>203900</v>
      </c>
      <c r="E12" s="4">
        <v>0.14990532277508001</v>
      </c>
      <c r="F12" s="4">
        <v>0.11884017659328</v>
      </c>
      <c r="G12" s="4">
        <v>0.18097046895689001</v>
      </c>
    </row>
    <row r="13" spans="1:7" x14ac:dyDescent="0.15">
      <c r="A13" s="3" t="s">
        <v>735</v>
      </c>
      <c r="B13" s="7" t="s">
        <v>715</v>
      </c>
      <c r="C13" s="8" t="s">
        <v>427</v>
      </c>
      <c r="D13" s="9" t="s">
        <v>427</v>
      </c>
      <c r="E13" s="4" t="s">
        <v>427</v>
      </c>
      <c r="F13" s="4" t="s">
        <v>427</v>
      </c>
      <c r="G13" s="4" t="s">
        <v>427</v>
      </c>
    </row>
    <row r="14" spans="1:7" x14ac:dyDescent="0.15">
      <c r="A14" s="3" t="s">
        <v>358</v>
      </c>
      <c r="B14" s="7" t="s">
        <v>359</v>
      </c>
      <c r="C14" s="8">
        <v>136</v>
      </c>
      <c r="D14" s="9">
        <v>44467</v>
      </c>
      <c r="E14" s="4">
        <v>0.34123300000000001</v>
      </c>
      <c r="F14" s="4">
        <v>0.21471000000000001</v>
      </c>
      <c r="G14" s="4">
        <v>0.46775599999999995</v>
      </c>
    </row>
    <row r="15" spans="1:7" x14ac:dyDescent="0.15">
      <c r="A15" s="3" t="s">
        <v>358</v>
      </c>
      <c r="B15" s="7" t="s">
        <v>360</v>
      </c>
      <c r="C15" s="8" t="s">
        <v>427</v>
      </c>
      <c r="D15" s="9" t="s">
        <v>427</v>
      </c>
      <c r="E15" s="4" t="s">
        <v>427</v>
      </c>
      <c r="F15" s="4" t="s">
        <v>427</v>
      </c>
      <c r="G15" s="4" t="s">
        <v>427</v>
      </c>
    </row>
    <row r="16" spans="1:7" x14ac:dyDescent="0.15">
      <c r="A16" s="3" t="s">
        <v>358</v>
      </c>
      <c r="B16" s="7" t="s">
        <v>464</v>
      </c>
      <c r="C16" s="8">
        <v>186</v>
      </c>
      <c r="D16" s="9">
        <v>73536.358197080903</v>
      </c>
      <c r="E16" s="4">
        <v>0.36596925467641001</v>
      </c>
      <c r="F16" s="4">
        <v>0.27626875410465002</v>
      </c>
      <c r="G16" s="4">
        <v>0.45566975524816999</v>
      </c>
    </row>
    <row r="17" spans="1:7" x14ac:dyDescent="0.15">
      <c r="A17" s="3" t="s">
        <v>736</v>
      </c>
      <c r="B17" s="7" t="s">
        <v>715</v>
      </c>
      <c r="C17" s="8" t="s">
        <v>427</v>
      </c>
      <c r="D17" s="9" t="s">
        <v>427</v>
      </c>
      <c r="E17" s="4" t="s">
        <v>427</v>
      </c>
      <c r="F17" s="4" t="s">
        <v>427</v>
      </c>
      <c r="G17" s="4" t="s">
        <v>427</v>
      </c>
    </row>
    <row r="18" spans="1:7" x14ac:dyDescent="0.15">
      <c r="A18" s="3" t="s">
        <v>358</v>
      </c>
      <c r="B18" s="7" t="s">
        <v>359</v>
      </c>
      <c r="C18" s="8">
        <v>136</v>
      </c>
      <c r="D18" s="9">
        <v>28988</v>
      </c>
      <c r="E18" s="4">
        <v>0.22245200000000001</v>
      </c>
      <c r="F18" s="4">
        <v>0.122294</v>
      </c>
      <c r="G18" s="4">
        <v>0.32260899999999998</v>
      </c>
    </row>
    <row r="19" spans="1:7" x14ac:dyDescent="0.15">
      <c r="A19" s="3" t="s">
        <v>358</v>
      </c>
      <c r="B19" s="7" t="s">
        <v>360</v>
      </c>
      <c r="C19" s="8" t="s">
        <v>427</v>
      </c>
      <c r="D19" s="9" t="s">
        <v>427</v>
      </c>
      <c r="E19" s="4" t="s">
        <v>427</v>
      </c>
      <c r="F19" s="4" t="s">
        <v>427</v>
      </c>
      <c r="G19" s="4" t="s">
        <v>427</v>
      </c>
    </row>
    <row r="20" spans="1:7" x14ac:dyDescent="0.15">
      <c r="A20" s="3" t="s">
        <v>358</v>
      </c>
      <c r="B20" s="7" t="s">
        <v>464</v>
      </c>
      <c r="C20" s="8">
        <v>186</v>
      </c>
      <c r="D20" s="9">
        <v>53889.575220049999</v>
      </c>
      <c r="E20" s="4">
        <v>0.26819287984392998</v>
      </c>
      <c r="F20" s="4">
        <v>0.17111957900555999</v>
      </c>
      <c r="G20" s="4">
        <v>0.36526618068229999</v>
      </c>
    </row>
    <row r="21" spans="1:7" x14ac:dyDescent="0.15">
      <c r="A21" s="3" t="s">
        <v>737</v>
      </c>
      <c r="B21" s="7" t="s">
        <v>715</v>
      </c>
      <c r="C21" s="8" t="s">
        <v>427</v>
      </c>
      <c r="D21" s="9" t="s">
        <v>427</v>
      </c>
      <c r="E21" s="4" t="s">
        <v>427</v>
      </c>
      <c r="F21" s="4" t="s">
        <v>427</v>
      </c>
      <c r="G21" s="4" t="s">
        <v>427</v>
      </c>
    </row>
    <row r="22" spans="1:7" x14ac:dyDescent="0.15">
      <c r="A22" s="3" t="s">
        <v>358</v>
      </c>
      <c r="B22" s="7" t="s">
        <v>359</v>
      </c>
      <c r="C22" s="8">
        <v>148</v>
      </c>
      <c r="D22" s="9">
        <v>6323</v>
      </c>
      <c r="E22" s="4">
        <v>4.2640000000000004E-2</v>
      </c>
      <c r="F22" s="4">
        <v>0</v>
      </c>
      <c r="G22" s="4">
        <v>9.4062000000000007E-2</v>
      </c>
    </row>
    <row r="23" spans="1:7" x14ac:dyDescent="0.15">
      <c r="A23" s="3" t="s">
        <v>358</v>
      </c>
      <c r="B23" s="7" t="s">
        <v>360</v>
      </c>
      <c r="C23" s="8" t="s">
        <v>427</v>
      </c>
      <c r="D23" s="9" t="s">
        <v>427</v>
      </c>
      <c r="E23" s="4" t="s">
        <v>427</v>
      </c>
      <c r="F23" s="4" t="s">
        <v>427</v>
      </c>
      <c r="G23" s="4" t="s">
        <v>427</v>
      </c>
    </row>
    <row r="24" spans="1:7" x14ac:dyDescent="0.15">
      <c r="A24" s="3" t="s">
        <v>358</v>
      </c>
      <c r="B24" s="7" t="s">
        <v>464</v>
      </c>
      <c r="C24" s="8">
        <v>209</v>
      </c>
      <c r="D24" s="9">
        <v>7546.5373885714598</v>
      </c>
      <c r="E24" s="4">
        <v>3.2140884139580002E-2</v>
      </c>
      <c r="F24" s="4">
        <v>0</v>
      </c>
      <c r="G24" s="4">
        <v>6.6206907195609996E-2</v>
      </c>
    </row>
    <row r="25" spans="1:7" x14ac:dyDescent="0.15">
      <c r="A25" s="3" t="s">
        <v>738</v>
      </c>
      <c r="B25" s="7" t="s">
        <v>715</v>
      </c>
      <c r="C25" s="8" t="s">
        <v>427</v>
      </c>
      <c r="D25" s="9" t="s">
        <v>427</v>
      </c>
      <c r="E25" s="4" t="s">
        <v>427</v>
      </c>
      <c r="F25" s="4" t="s">
        <v>427</v>
      </c>
      <c r="G25" s="4" t="s">
        <v>427</v>
      </c>
    </row>
    <row r="26" spans="1:7" x14ac:dyDescent="0.15">
      <c r="A26" s="3" t="s">
        <v>358</v>
      </c>
      <c r="B26" s="7" t="s">
        <v>359</v>
      </c>
      <c r="C26" s="8">
        <v>148</v>
      </c>
      <c r="D26" s="9">
        <v>10268.4992490573</v>
      </c>
      <c r="E26" s="4">
        <v>6.9247000000000003E-2</v>
      </c>
      <c r="F26" s="4">
        <v>3.0408000000000001E-2</v>
      </c>
      <c r="G26" s="4">
        <v>0.108086</v>
      </c>
    </row>
    <row r="27" spans="1:7" x14ac:dyDescent="0.15">
      <c r="A27" s="3" t="s">
        <v>358</v>
      </c>
      <c r="B27" s="7" t="s">
        <v>360</v>
      </c>
      <c r="C27" s="8" t="s">
        <v>427</v>
      </c>
      <c r="D27" s="9" t="s">
        <v>427</v>
      </c>
      <c r="E27" s="4" t="s">
        <v>427</v>
      </c>
      <c r="F27" s="4" t="s">
        <v>427</v>
      </c>
      <c r="G27" s="4" t="s">
        <v>427</v>
      </c>
    </row>
    <row r="28" spans="1:7" x14ac:dyDescent="0.15">
      <c r="A28" s="3" t="s">
        <v>358</v>
      </c>
      <c r="B28" s="7" t="s">
        <v>464</v>
      </c>
      <c r="C28" s="8">
        <v>209</v>
      </c>
      <c r="D28" s="9">
        <v>12674.6026332618</v>
      </c>
      <c r="E28" s="4">
        <v>5.3981437283770001E-2</v>
      </c>
      <c r="F28" s="4">
        <v>2.7376699722800001E-2</v>
      </c>
      <c r="G28" s="4">
        <v>8.0586174844750003E-2</v>
      </c>
    </row>
    <row r="29" spans="1:7" x14ac:dyDescent="0.15">
      <c r="A29" s="3" t="s">
        <v>739</v>
      </c>
      <c r="B29" s="7" t="s">
        <v>715</v>
      </c>
      <c r="C29" s="8" t="s">
        <v>427</v>
      </c>
      <c r="D29" s="9" t="s">
        <v>427</v>
      </c>
      <c r="E29" s="4" t="s">
        <v>427</v>
      </c>
      <c r="F29" s="4" t="s">
        <v>427</v>
      </c>
      <c r="G29" s="4" t="s">
        <v>427</v>
      </c>
    </row>
    <row r="30" spans="1:7" x14ac:dyDescent="0.15">
      <c r="A30" s="3" t="s">
        <v>358</v>
      </c>
      <c r="B30" s="7" t="s">
        <v>359</v>
      </c>
      <c r="C30" s="8">
        <v>148</v>
      </c>
      <c r="D30" s="9">
        <v>12965</v>
      </c>
      <c r="E30" s="4">
        <v>8.7429000000000007E-2</v>
      </c>
      <c r="F30" s="4">
        <v>3.8067999999999998E-2</v>
      </c>
      <c r="G30" s="4">
        <v>0.13678999999999999</v>
      </c>
    </row>
    <row r="31" spans="1:7" x14ac:dyDescent="0.15">
      <c r="A31" s="3" t="s">
        <v>358</v>
      </c>
      <c r="B31" s="7" t="s">
        <v>360</v>
      </c>
      <c r="C31" s="8" t="s">
        <v>427</v>
      </c>
      <c r="D31" s="9" t="s">
        <v>427</v>
      </c>
      <c r="E31" s="4" t="s">
        <v>427</v>
      </c>
      <c r="F31" s="4" t="s">
        <v>427</v>
      </c>
      <c r="G31" s="4" t="s">
        <v>427</v>
      </c>
    </row>
    <row r="32" spans="1:7" x14ac:dyDescent="0.15">
      <c r="A32" s="3" t="s">
        <v>358</v>
      </c>
      <c r="B32" s="7" t="s">
        <v>464</v>
      </c>
      <c r="C32" s="8">
        <v>209</v>
      </c>
      <c r="D32" s="9">
        <v>27258.8646805526</v>
      </c>
      <c r="E32" s="4">
        <v>0.11609615991578</v>
      </c>
      <c r="F32" s="4">
        <v>6.5565815569430003E-2</v>
      </c>
      <c r="G32" s="4">
        <v>0.16662650426212999</v>
      </c>
    </row>
    <row r="33" spans="1:7" x14ac:dyDescent="0.15">
      <c r="A33" s="3" t="s">
        <v>740</v>
      </c>
      <c r="B33" s="7" t="s">
        <v>715</v>
      </c>
      <c r="C33" s="8" t="s">
        <v>427</v>
      </c>
      <c r="D33" s="9" t="s">
        <v>427</v>
      </c>
      <c r="E33" s="4" t="s">
        <v>427</v>
      </c>
      <c r="F33" s="4" t="s">
        <v>427</v>
      </c>
      <c r="G33" s="4" t="s">
        <v>427</v>
      </c>
    </row>
    <row r="34" spans="1:7" x14ac:dyDescent="0.15">
      <c r="A34" s="3" t="s">
        <v>358</v>
      </c>
      <c r="B34" s="7" t="s">
        <v>359</v>
      </c>
      <c r="C34" s="8">
        <v>148</v>
      </c>
      <c r="D34" s="9">
        <v>6427.5933995960904</v>
      </c>
      <c r="E34" s="4">
        <v>4.3345000000000002E-2</v>
      </c>
      <c r="F34" s="4">
        <v>4.5390000000000005E-3</v>
      </c>
      <c r="G34" s="4">
        <v>8.2151000000000002E-2</v>
      </c>
    </row>
    <row r="35" spans="1:7" x14ac:dyDescent="0.15">
      <c r="A35" s="3" t="s">
        <v>358</v>
      </c>
      <c r="B35" s="7" t="s">
        <v>360</v>
      </c>
      <c r="C35" s="8" t="s">
        <v>427</v>
      </c>
      <c r="D35" s="9" t="s">
        <v>427</v>
      </c>
      <c r="E35" s="4" t="s">
        <v>427</v>
      </c>
      <c r="F35" s="4" t="s">
        <v>427</v>
      </c>
      <c r="G35" s="4" t="s">
        <v>427</v>
      </c>
    </row>
    <row r="36" spans="1:7" x14ac:dyDescent="0.15">
      <c r="A36" s="3" t="s">
        <v>358</v>
      </c>
      <c r="B36" s="7" t="s">
        <v>464</v>
      </c>
      <c r="C36" s="8">
        <v>209</v>
      </c>
      <c r="D36" s="9">
        <v>14042.3284860762</v>
      </c>
      <c r="E36" s="4">
        <v>5.9806614567940002E-2</v>
      </c>
      <c r="F36" s="4">
        <v>2.5109796459790001E-2</v>
      </c>
      <c r="G36" s="4">
        <v>9.4503432676079996E-2</v>
      </c>
    </row>
    <row r="37" spans="1:7" x14ac:dyDescent="0.15">
      <c r="A37" s="3" t="s">
        <v>741</v>
      </c>
      <c r="B37" s="7" t="s">
        <v>715</v>
      </c>
      <c r="C37" s="8" t="s">
        <v>427</v>
      </c>
      <c r="D37" s="9" t="s">
        <v>427</v>
      </c>
      <c r="E37" s="4" t="s">
        <v>427</v>
      </c>
      <c r="F37" s="4" t="s">
        <v>427</v>
      </c>
      <c r="G37" s="4" t="s">
        <v>427</v>
      </c>
    </row>
    <row r="38" spans="1:7" x14ac:dyDescent="0.15">
      <c r="A38" s="3" t="s">
        <v>358</v>
      </c>
      <c r="B38" s="7" t="s">
        <v>359</v>
      </c>
      <c r="C38" s="8">
        <v>148</v>
      </c>
      <c r="D38" s="9">
        <v>9018</v>
      </c>
      <c r="E38" s="4">
        <v>6.0815000000000001E-2</v>
      </c>
      <c r="F38" s="4">
        <v>1.0286999999999999E-2</v>
      </c>
      <c r="G38" s="4">
        <v>0.111342</v>
      </c>
    </row>
    <row r="39" spans="1:7" x14ac:dyDescent="0.15">
      <c r="A39" s="3" t="s">
        <v>358</v>
      </c>
      <c r="B39" s="7" t="s">
        <v>360</v>
      </c>
      <c r="C39" s="8" t="s">
        <v>427</v>
      </c>
      <c r="D39" s="9" t="s">
        <v>427</v>
      </c>
      <c r="E39" s="4" t="s">
        <v>427</v>
      </c>
      <c r="F39" s="4" t="s">
        <v>427</v>
      </c>
      <c r="G39" s="4" t="s">
        <v>427</v>
      </c>
    </row>
    <row r="40" spans="1:7" x14ac:dyDescent="0.15">
      <c r="A40" s="3" t="s">
        <v>358</v>
      </c>
      <c r="B40" s="7" t="s">
        <v>464</v>
      </c>
      <c r="C40" s="8">
        <v>209</v>
      </c>
      <c r="D40" s="9">
        <v>17702.232612800701</v>
      </c>
      <c r="E40" s="4">
        <v>7.5394234219459996E-2</v>
      </c>
      <c r="F40" s="4">
        <v>4.1515363478630003E-2</v>
      </c>
      <c r="G40" s="4">
        <v>0.10927310496028</v>
      </c>
    </row>
    <row r="41" spans="1:7" x14ac:dyDescent="0.15">
      <c r="A41" s="3" t="s">
        <v>742</v>
      </c>
      <c r="B41" s="7" t="s">
        <v>715</v>
      </c>
      <c r="C41" s="8" t="s">
        <v>427</v>
      </c>
      <c r="D41" s="9" t="s">
        <v>427</v>
      </c>
      <c r="E41" s="4" t="s">
        <v>427</v>
      </c>
      <c r="F41" s="4" t="s">
        <v>427</v>
      </c>
      <c r="G41" s="4" t="s">
        <v>427</v>
      </c>
    </row>
    <row r="42" spans="1:7" x14ac:dyDescent="0.15">
      <c r="A42" s="3" t="s">
        <v>358</v>
      </c>
      <c r="B42" s="7" t="s">
        <v>359</v>
      </c>
      <c r="C42" s="8">
        <v>148</v>
      </c>
      <c r="D42" s="9">
        <v>1593.27606982834</v>
      </c>
      <c r="E42" s="4">
        <v>1.0744E-2</v>
      </c>
      <c r="F42" s="4">
        <v>0</v>
      </c>
      <c r="G42" s="4">
        <v>2.3767E-2</v>
      </c>
    </row>
    <row r="43" spans="1:7" x14ac:dyDescent="0.15">
      <c r="A43" s="3" t="s">
        <v>358</v>
      </c>
      <c r="B43" s="7" t="s">
        <v>360</v>
      </c>
      <c r="C43" s="8" t="s">
        <v>427</v>
      </c>
      <c r="D43" s="9" t="s">
        <v>427</v>
      </c>
      <c r="E43" s="4" t="s">
        <v>427</v>
      </c>
      <c r="F43" s="4" t="s">
        <v>427</v>
      </c>
      <c r="G43" s="4" t="s">
        <v>427</v>
      </c>
    </row>
    <row r="44" spans="1:7" x14ac:dyDescent="0.15">
      <c r="A44" s="3" t="s">
        <v>358</v>
      </c>
      <c r="B44" s="7" t="s">
        <v>464</v>
      </c>
      <c r="C44" s="8">
        <v>209</v>
      </c>
      <c r="D44" s="9">
        <v>6127.6358510002401</v>
      </c>
      <c r="E44" s="4">
        <v>2.6097748383880001E-2</v>
      </c>
      <c r="F44" s="4">
        <v>0</v>
      </c>
      <c r="G44" s="4">
        <v>5.5655384748259998E-2</v>
      </c>
    </row>
    <row r="45" spans="1:7" x14ac:dyDescent="0.15">
      <c r="A45" s="3" t="s">
        <v>743</v>
      </c>
      <c r="B45" s="11" t="s">
        <v>464</v>
      </c>
      <c r="C45" s="8" t="s">
        <v>427</v>
      </c>
      <c r="D45" s="9" t="s">
        <v>427</v>
      </c>
      <c r="E45" s="4" t="s">
        <v>427</v>
      </c>
      <c r="F45" s="4" t="s">
        <v>427</v>
      </c>
      <c r="G45" s="4" t="s">
        <v>427</v>
      </c>
    </row>
    <row r="46" spans="1:7" x14ac:dyDescent="0.15">
      <c r="A46" s="3" t="s">
        <v>744</v>
      </c>
      <c r="B46" s="7" t="s">
        <v>715</v>
      </c>
      <c r="C46" s="8" t="s">
        <v>427</v>
      </c>
      <c r="D46" s="9" t="s">
        <v>427</v>
      </c>
      <c r="E46" s="4" t="s">
        <v>427</v>
      </c>
      <c r="F46" s="4" t="s">
        <v>427</v>
      </c>
      <c r="G46" s="4" t="s">
        <v>427</v>
      </c>
    </row>
    <row r="47" spans="1:7" x14ac:dyDescent="0.15">
      <c r="A47" s="3" t="s">
        <v>358</v>
      </c>
      <c r="B47" s="7" t="s">
        <v>359</v>
      </c>
      <c r="C47" s="8">
        <v>148</v>
      </c>
      <c r="D47" s="9">
        <v>2715</v>
      </c>
      <c r="E47" s="4">
        <v>1.8311000000000001E-2</v>
      </c>
      <c r="F47" s="4">
        <v>0</v>
      </c>
      <c r="G47" s="4">
        <v>4.2746000000000006E-2</v>
      </c>
    </row>
    <row r="48" spans="1:7" x14ac:dyDescent="0.15">
      <c r="A48" s="3" t="s">
        <v>358</v>
      </c>
      <c r="B48" s="7" t="s">
        <v>360</v>
      </c>
      <c r="C48" s="8" t="s">
        <v>427</v>
      </c>
      <c r="D48" s="9" t="s">
        <v>427</v>
      </c>
      <c r="E48" s="4" t="s">
        <v>427</v>
      </c>
      <c r="F48" s="4" t="s">
        <v>427</v>
      </c>
      <c r="G48" s="4" t="s">
        <v>427</v>
      </c>
    </row>
    <row r="49" spans="1:7" x14ac:dyDescent="0.15">
      <c r="A49" s="3" t="s">
        <v>358</v>
      </c>
      <c r="B49" s="7" t="s">
        <v>464</v>
      </c>
      <c r="C49" s="8">
        <v>209</v>
      </c>
      <c r="D49" s="9">
        <v>8474.1653262206291</v>
      </c>
      <c r="E49" s="4">
        <v>3.6091673824100001E-2</v>
      </c>
      <c r="F49" s="4">
        <v>4.6217657604399999E-3</v>
      </c>
      <c r="G49" s="4">
        <v>6.7561581887749994E-2</v>
      </c>
    </row>
    <row r="50" spans="1:7" x14ac:dyDescent="0.15">
      <c r="A50" s="3" t="s">
        <v>745</v>
      </c>
      <c r="B50" s="7" t="s">
        <v>715</v>
      </c>
      <c r="C50" s="8" t="s">
        <v>427</v>
      </c>
      <c r="D50" s="9" t="s">
        <v>427</v>
      </c>
      <c r="E50" s="4" t="s">
        <v>427</v>
      </c>
      <c r="F50" s="4" t="s">
        <v>427</v>
      </c>
      <c r="G50" s="4" t="s">
        <v>427</v>
      </c>
    </row>
    <row r="51" spans="1:7" x14ac:dyDescent="0.15">
      <c r="A51" s="3" t="s">
        <v>358</v>
      </c>
      <c r="B51" s="7" t="s">
        <v>359</v>
      </c>
      <c r="C51" s="8">
        <v>148</v>
      </c>
      <c r="D51" s="9">
        <v>8415.3458496066596</v>
      </c>
      <c r="E51" s="4">
        <v>5.6749999999999995E-2</v>
      </c>
      <c r="F51" s="4">
        <v>1.3148E-2</v>
      </c>
      <c r="G51" s="4">
        <v>0.100352</v>
      </c>
    </row>
    <row r="52" spans="1:7" x14ac:dyDescent="0.15">
      <c r="A52" s="3" t="s">
        <v>358</v>
      </c>
      <c r="B52" s="7" t="s">
        <v>360</v>
      </c>
      <c r="C52" s="8" t="s">
        <v>427</v>
      </c>
      <c r="D52" s="9" t="s">
        <v>427</v>
      </c>
      <c r="E52" s="4" t="s">
        <v>427</v>
      </c>
      <c r="F52" s="4" t="s">
        <v>427</v>
      </c>
      <c r="G52" s="4" t="s">
        <v>427</v>
      </c>
    </row>
    <row r="53" spans="1:7" x14ac:dyDescent="0.15">
      <c r="A53" s="3" t="s">
        <v>358</v>
      </c>
      <c r="B53" s="7" t="s">
        <v>464</v>
      </c>
      <c r="C53" s="8">
        <v>209</v>
      </c>
      <c r="D53" s="9">
        <v>9638.7969935851397</v>
      </c>
      <c r="E53" s="4">
        <v>4.1051868090510001E-2</v>
      </c>
      <c r="F53" s="4">
        <v>1.175035967571E-2</v>
      </c>
      <c r="G53" s="4">
        <v>7.0353376505300005E-2</v>
      </c>
    </row>
    <row r="54" spans="1:7" x14ac:dyDescent="0.15">
      <c r="A54" s="3" t="s">
        <v>746</v>
      </c>
      <c r="B54" s="7" t="s">
        <v>715</v>
      </c>
      <c r="C54" s="8" t="s">
        <v>427</v>
      </c>
      <c r="D54" s="9" t="s">
        <v>427</v>
      </c>
      <c r="E54" s="4" t="s">
        <v>427</v>
      </c>
      <c r="F54" s="4" t="s">
        <v>427</v>
      </c>
      <c r="G54" s="4" t="s">
        <v>427</v>
      </c>
    </row>
    <row r="55" spans="1:7" x14ac:dyDescent="0.15">
      <c r="A55" s="3" t="s">
        <v>358</v>
      </c>
      <c r="B55" s="7" t="s">
        <v>359</v>
      </c>
      <c r="C55" s="8">
        <v>148</v>
      </c>
      <c r="D55" s="9">
        <v>11250.313726513499</v>
      </c>
      <c r="E55" s="4">
        <v>7.5868000000000005E-2</v>
      </c>
      <c r="F55" s="4">
        <v>3.6609999999999998E-3</v>
      </c>
      <c r="G55" s="4">
        <v>0.14807399999999998</v>
      </c>
    </row>
    <row r="56" spans="1:7" x14ac:dyDescent="0.15">
      <c r="A56" s="3" t="s">
        <v>358</v>
      </c>
      <c r="B56" s="7" t="s">
        <v>360</v>
      </c>
      <c r="C56" s="8" t="s">
        <v>427</v>
      </c>
      <c r="D56" s="9" t="s">
        <v>427</v>
      </c>
      <c r="E56" s="4" t="s">
        <v>427</v>
      </c>
      <c r="F56" s="4" t="s">
        <v>427</v>
      </c>
      <c r="G56" s="4" t="s">
        <v>427</v>
      </c>
    </row>
    <row r="57" spans="1:7" x14ac:dyDescent="0.15">
      <c r="A57" s="3" t="s">
        <v>358</v>
      </c>
      <c r="B57" s="7" t="s">
        <v>464</v>
      </c>
      <c r="C57" s="8">
        <v>209</v>
      </c>
      <c r="D57" s="9">
        <v>13418.895841784701</v>
      </c>
      <c r="E57" s="4">
        <v>5.7151399949990002E-2</v>
      </c>
      <c r="F57" s="4">
        <v>9.51011480667E-3</v>
      </c>
      <c r="G57" s="4">
        <v>0.10479268509332</v>
      </c>
    </row>
    <row r="58" spans="1:7" x14ac:dyDescent="0.15">
      <c r="A58" s="3" t="s">
        <v>747</v>
      </c>
      <c r="B58" s="7" t="s">
        <v>715</v>
      </c>
      <c r="C58" s="8" t="s">
        <v>427</v>
      </c>
      <c r="D58" s="9" t="s">
        <v>427</v>
      </c>
      <c r="E58" s="4" t="s">
        <v>427</v>
      </c>
      <c r="F58" s="4" t="s">
        <v>427</v>
      </c>
      <c r="G58" s="4" t="s">
        <v>427</v>
      </c>
    </row>
    <row r="59" spans="1:7" x14ac:dyDescent="0.15">
      <c r="A59" s="3" t="s">
        <v>358</v>
      </c>
      <c r="B59" s="7" t="s">
        <v>359</v>
      </c>
      <c r="C59" s="8">
        <v>148</v>
      </c>
      <c r="D59" s="9">
        <v>20274</v>
      </c>
      <c r="E59" s="4">
        <v>0.13672200000000001</v>
      </c>
      <c r="F59" s="4">
        <v>2.0801E-2</v>
      </c>
      <c r="G59" s="4">
        <v>0.25264300000000001</v>
      </c>
    </row>
    <row r="60" spans="1:7" x14ac:dyDescent="0.15">
      <c r="A60" s="3" t="s">
        <v>358</v>
      </c>
      <c r="B60" s="7" t="s">
        <v>360</v>
      </c>
      <c r="C60" s="8" t="s">
        <v>427</v>
      </c>
      <c r="D60" s="9" t="s">
        <v>427</v>
      </c>
      <c r="E60" s="4" t="s">
        <v>427</v>
      </c>
      <c r="F60" s="4" t="s">
        <v>427</v>
      </c>
      <c r="G60" s="4" t="s">
        <v>427</v>
      </c>
    </row>
    <row r="61" spans="1:7" x14ac:dyDescent="0.15">
      <c r="A61" s="3" t="s">
        <v>358</v>
      </c>
      <c r="B61" s="7" t="s">
        <v>464</v>
      </c>
      <c r="C61" s="8">
        <v>209</v>
      </c>
      <c r="D61" s="9">
        <v>28919.416664210301</v>
      </c>
      <c r="E61" s="4">
        <v>0.12316849073008</v>
      </c>
      <c r="F61" s="4">
        <v>4.2212593774369998E-2</v>
      </c>
      <c r="G61" s="4">
        <v>0.20412438768579999</v>
      </c>
    </row>
    <row r="63" spans="1:7" ht="14" x14ac:dyDescent="0.15">
      <c r="A63" s="5" t="s">
        <v>410</v>
      </c>
      <c r="B63" s="5"/>
      <c r="C63" s="5"/>
      <c r="D63" s="5"/>
      <c r="E63" s="5"/>
      <c r="F63" s="5"/>
      <c r="G63" s="5"/>
    </row>
    <row r="64" spans="1:7" ht="14" x14ac:dyDescent="0.15">
      <c r="A64" s="5" t="s">
        <v>474</v>
      </c>
      <c r="B64" s="5"/>
      <c r="C64" s="5"/>
      <c r="D64" s="5"/>
      <c r="E64" s="5"/>
      <c r="F64" s="5"/>
      <c r="G64" s="5"/>
    </row>
    <row r="65" spans="1:7" ht="14" x14ac:dyDescent="0.15">
      <c r="A65" s="5" t="s">
        <v>475</v>
      </c>
      <c r="B65" s="5"/>
      <c r="C65" s="5"/>
      <c r="D65" s="5"/>
      <c r="E65" s="5"/>
      <c r="F65" s="5"/>
      <c r="G65" s="5"/>
    </row>
    <row r="66" spans="1:7" ht="14" x14ac:dyDescent="0.15">
      <c r="A66" s="5" t="s">
        <v>476</v>
      </c>
      <c r="B66" s="5"/>
      <c r="C66" s="5"/>
      <c r="D66" s="5"/>
      <c r="E66" s="5"/>
      <c r="F66" s="5"/>
      <c r="G66" s="5"/>
    </row>
    <row r="67" spans="1:7" x14ac:dyDescent="0.15">
      <c r="A67" s="34" t="s">
        <v>477</v>
      </c>
      <c r="B67" s="34"/>
      <c r="C67" s="34"/>
      <c r="D67" s="34"/>
      <c r="E67" s="34"/>
      <c r="F67" s="34"/>
      <c r="G67" s="34"/>
    </row>
    <row r="68" spans="1:7" ht="15" x14ac:dyDescent="0.15">
      <c r="A68" s="31" t="s">
        <v>722</v>
      </c>
      <c r="B68" s="5"/>
      <c r="C68" s="5"/>
      <c r="D68" s="5"/>
      <c r="E68" s="5"/>
      <c r="F68" s="5"/>
      <c r="G68" s="5"/>
    </row>
    <row r="69" spans="1:7" x14ac:dyDescent="0.15">
      <c r="A69" s="30" t="s">
        <v>413</v>
      </c>
    </row>
  </sheetData>
  <mergeCells count="3">
    <mergeCell ref="A1:G1"/>
    <mergeCell ref="A2:G2"/>
    <mergeCell ref="A67:G67"/>
  </mergeCells>
  <hyperlinks>
    <hyperlink ref="A69" location="'Table of Contents'!A1" display="Return to Table of Contents" xr:uid="{D7D961D0-8F1E-4443-B1AE-C01FBB9E2250}"/>
  </hyperlinks>
  <pageMargins left="0.05" right="0.05" top="0.5" bottom="0.5" header="0" footer="0"/>
  <pageSetup orientation="portrait" horizontalDpi="300" verticalDpi="300"/>
</worksheet>
</file>

<file path=xl/worksheets/sheet1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200-000000000000}">
  <dimension ref="A1:G54"/>
  <sheetViews>
    <sheetView zoomScaleNormal="100" workbookViewId="0">
      <pane ySplit="4" topLeftCell="A44" activePane="bottomLeft" state="frozen"/>
      <selection activeCell="A33" sqref="A33"/>
      <selection pane="bottomLeft" activeCell="A54" sqref="A54"/>
    </sheetView>
  </sheetViews>
  <sheetFormatPr baseColWidth="10" defaultColWidth="10.83203125" defaultRowHeight="13" x14ac:dyDescent="0.15"/>
  <cols>
    <col min="1" max="1" width="112.5" bestFit="1" customWidth="1"/>
    <col min="2" max="2" width="13.6640625" bestFit="1" customWidth="1"/>
    <col min="3" max="3" width="7.5" bestFit="1" customWidth="1"/>
    <col min="4" max="4" width="10.5" bestFit="1" customWidth="1"/>
    <col min="5" max="5" width="7.5" bestFit="1" customWidth="1"/>
    <col min="6" max="7" width="6.5" bestFit="1" customWidth="1"/>
  </cols>
  <sheetData>
    <row r="1" spans="1:7" x14ac:dyDescent="0.15">
      <c r="A1" s="32" t="s">
        <v>748</v>
      </c>
      <c r="B1" s="33"/>
      <c r="C1" s="33"/>
      <c r="D1" s="33"/>
      <c r="E1" s="33"/>
      <c r="F1" s="33"/>
      <c r="G1" s="33"/>
    </row>
    <row r="2" spans="1:7" x14ac:dyDescent="0.15">
      <c r="A2" s="32" t="s">
        <v>415</v>
      </c>
      <c r="B2" s="33"/>
      <c r="C2" s="33"/>
      <c r="D2" s="33"/>
      <c r="E2" s="33"/>
      <c r="F2" s="33"/>
      <c r="G2" s="33"/>
    </row>
    <row r="4" spans="1:7" ht="42" x14ac:dyDescent="0.15">
      <c r="A4" s="1" t="s">
        <v>457</v>
      </c>
      <c r="B4" s="6" t="s">
        <v>361</v>
      </c>
      <c r="C4" s="2" t="s">
        <v>458</v>
      </c>
      <c r="D4" s="6" t="s">
        <v>459</v>
      </c>
      <c r="E4" s="6" t="s">
        <v>460</v>
      </c>
      <c r="F4" s="2" t="s">
        <v>461</v>
      </c>
      <c r="G4" s="2" t="s">
        <v>462</v>
      </c>
    </row>
    <row r="5" spans="1:7" x14ac:dyDescent="0.15">
      <c r="A5" s="3" t="s">
        <v>733</v>
      </c>
      <c r="B5" s="10" t="s">
        <v>416</v>
      </c>
      <c r="C5" s="8">
        <v>2410</v>
      </c>
      <c r="D5" s="9">
        <v>146183.66626140199</v>
      </c>
      <c r="E5" s="4">
        <v>4.7411238620870003E-2</v>
      </c>
      <c r="F5" s="4">
        <v>3.4228731449460002E-2</v>
      </c>
      <c r="G5" s="4">
        <v>6.0593745792269997E-2</v>
      </c>
    </row>
    <row r="6" spans="1:7" x14ac:dyDescent="0.15">
      <c r="A6" s="3" t="s">
        <v>358</v>
      </c>
      <c r="B6" s="10" t="s">
        <v>362</v>
      </c>
      <c r="C6" s="8">
        <v>2682</v>
      </c>
      <c r="D6" s="9">
        <v>177084.574435975</v>
      </c>
      <c r="E6" s="4">
        <v>5.3805166116049997E-2</v>
      </c>
      <c r="F6" s="4">
        <v>4.0662984593969997E-2</v>
      </c>
      <c r="G6" s="4">
        <v>6.6947347638129998E-2</v>
      </c>
    </row>
    <row r="7" spans="1:7" x14ac:dyDescent="0.15">
      <c r="A7" s="3" t="s">
        <v>358</v>
      </c>
      <c r="B7" s="10" t="s">
        <v>464</v>
      </c>
      <c r="C7" s="8">
        <v>5092</v>
      </c>
      <c r="D7" s="9">
        <v>323268.24069737701</v>
      </c>
      <c r="E7" s="4">
        <v>5.0712471807709998E-2</v>
      </c>
      <c r="F7" s="4">
        <v>4.1408905937910002E-2</v>
      </c>
      <c r="G7" s="4">
        <v>6.0016037677500002E-2</v>
      </c>
    </row>
    <row r="8" spans="1:7" x14ac:dyDescent="0.15">
      <c r="A8" s="3" t="s">
        <v>734</v>
      </c>
      <c r="B8" s="10" t="s">
        <v>416</v>
      </c>
      <c r="C8" s="8">
        <v>442</v>
      </c>
      <c r="D8" s="9">
        <v>84377.611301097902</v>
      </c>
      <c r="E8" s="4">
        <v>0.16324312893491</v>
      </c>
      <c r="F8" s="4">
        <v>0.11378873064142001</v>
      </c>
      <c r="G8" s="4">
        <v>0.21269752722839999</v>
      </c>
    </row>
    <row r="9" spans="1:7" x14ac:dyDescent="0.15">
      <c r="A9" s="3" t="s">
        <v>358</v>
      </c>
      <c r="B9" s="10" t="s">
        <v>362</v>
      </c>
      <c r="C9" s="8">
        <v>665</v>
      </c>
      <c r="D9" s="9">
        <v>119521.970078999</v>
      </c>
      <c r="E9" s="4">
        <v>0.1417302517755</v>
      </c>
      <c r="F9" s="4">
        <v>0.10177944653562</v>
      </c>
      <c r="G9" s="4">
        <v>0.18168105701539</v>
      </c>
    </row>
    <row r="10" spans="1:7" x14ac:dyDescent="0.15">
      <c r="A10" s="3" t="s">
        <v>358</v>
      </c>
      <c r="B10" s="10" t="s">
        <v>464</v>
      </c>
      <c r="C10" s="8">
        <v>1107</v>
      </c>
      <c r="D10" s="9">
        <v>203899.58138009699</v>
      </c>
      <c r="E10" s="4">
        <v>0.14990532277508001</v>
      </c>
      <c r="F10" s="4">
        <v>0.11884017659328</v>
      </c>
      <c r="G10" s="4">
        <v>0.18097046895689001</v>
      </c>
    </row>
    <row r="11" spans="1:7" x14ac:dyDescent="0.15">
      <c r="A11" s="3" t="s">
        <v>735</v>
      </c>
      <c r="B11" s="10" t="s">
        <v>416</v>
      </c>
      <c r="C11" s="8">
        <v>80</v>
      </c>
      <c r="D11" s="9">
        <v>25521.7196910003</v>
      </c>
      <c r="E11" s="4">
        <v>0.32631722990598999</v>
      </c>
      <c r="F11" s="4">
        <v>0.19172311023640001</v>
      </c>
      <c r="G11" s="4">
        <v>0.46091134957558</v>
      </c>
    </row>
    <row r="12" spans="1:7" x14ac:dyDescent="0.15">
      <c r="A12" s="3" t="s">
        <v>358</v>
      </c>
      <c r="B12" s="10" t="s">
        <v>362</v>
      </c>
      <c r="C12" s="8">
        <v>106</v>
      </c>
      <c r="D12" s="9">
        <v>48014.638506080599</v>
      </c>
      <c r="E12" s="4">
        <v>0.39123918097178001</v>
      </c>
      <c r="F12" s="4">
        <v>0.26895349985362998</v>
      </c>
      <c r="G12" s="4">
        <v>0.51352486208992998</v>
      </c>
    </row>
    <row r="13" spans="1:7" x14ac:dyDescent="0.15">
      <c r="A13" s="3" t="s">
        <v>358</v>
      </c>
      <c r="B13" s="10" t="s">
        <v>464</v>
      </c>
      <c r="C13" s="8">
        <v>186</v>
      </c>
      <c r="D13" s="9">
        <v>73536.358197080903</v>
      </c>
      <c r="E13" s="4">
        <v>0.36596925467641001</v>
      </c>
      <c r="F13" s="4">
        <v>0.27626875410465002</v>
      </c>
      <c r="G13" s="4">
        <v>0.45566975524816999</v>
      </c>
    </row>
    <row r="14" spans="1:7" x14ac:dyDescent="0.15">
      <c r="A14" s="3" t="s">
        <v>736</v>
      </c>
      <c r="B14" s="10" t="s">
        <v>416</v>
      </c>
      <c r="C14" s="8">
        <v>80</v>
      </c>
      <c r="D14" s="9">
        <v>11647.0311181788</v>
      </c>
      <c r="E14" s="4">
        <v>0.14891735263643999</v>
      </c>
      <c r="F14" s="4">
        <v>6.3732862508380006E-2</v>
      </c>
      <c r="G14" s="4">
        <v>0.23410184276449</v>
      </c>
    </row>
    <row r="15" spans="1:7" x14ac:dyDescent="0.15">
      <c r="A15" s="3" t="s">
        <v>358</v>
      </c>
      <c r="B15" s="10" t="s">
        <v>362</v>
      </c>
      <c r="C15" s="8">
        <v>106</v>
      </c>
      <c r="D15" s="9">
        <v>42242.544101871201</v>
      </c>
      <c r="E15" s="4">
        <v>0.34420624357064</v>
      </c>
      <c r="F15" s="4">
        <v>0.19318379527501001</v>
      </c>
      <c r="G15" s="4">
        <v>0.49522869186627999</v>
      </c>
    </row>
    <row r="16" spans="1:7" x14ac:dyDescent="0.15">
      <c r="A16" s="3" t="s">
        <v>358</v>
      </c>
      <c r="B16" s="10" t="s">
        <v>464</v>
      </c>
      <c r="C16" s="8">
        <v>186</v>
      </c>
      <c r="D16" s="9">
        <v>53889.575220049999</v>
      </c>
      <c r="E16" s="4">
        <v>0.26819287984392998</v>
      </c>
      <c r="F16" s="4">
        <v>0.17111957900555999</v>
      </c>
      <c r="G16" s="4">
        <v>0.36526618068229999</v>
      </c>
    </row>
    <row r="17" spans="1:7" x14ac:dyDescent="0.15">
      <c r="A17" s="3" t="s">
        <v>737</v>
      </c>
      <c r="B17" s="10" t="s">
        <v>416</v>
      </c>
      <c r="C17" s="8">
        <v>94</v>
      </c>
      <c r="D17" s="9">
        <v>1853.3475783010899</v>
      </c>
      <c r="E17" s="4">
        <v>1.9490647391439998E-2</v>
      </c>
      <c r="F17" s="4">
        <v>0</v>
      </c>
      <c r="G17" s="4">
        <v>4.5766930825610001E-2</v>
      </c>
    </row>
    <row r="18" spans="1:7" x14ac:dyDescent="0.15">
      <c r="A18" s="3" t="s">
        <v>358</v>
      </c>
      <c r="B18" s="10" t="s">
        <v>362</v>
      </c>
      <c r="C18" s="8">
        <v>115</v>
      </c>
      <c r="D18" s="9">
        <v>5693.1898102703699</v>
      </c>
      <c r="E18" s="4">
        <v>4.0751072273119998E-2</v>
      </c>
      <c r="F18" s="4">
        <v>0</v>
      </c>
      <c r="G18" s="4">
        <v>9.4447413417320006E-2</v>
      </c>
    </row>
    <row r="19" spans="1:7" x14ac:dyDescent="0.15">
      <c r="A19" s="3" t="s">
        <v>358</v>
      </c>
      <c r="B19" s="10" t="s">
        <v>464</v>
      </c>
      <c r="C19" s="8">
        <v>209</v>
      </c>
      <c r="D19" s="9">
        <v>7546.5373885714598</v>
      </c>
      <c r="E19" s="4">
        <v>3.2140884139580002E-2</v>
      </c>
      <c r="F19" s="4">
        <v>0</v>
      </c>
      <c r="G19" s="4">
        <v>6.6206907195609996E-2</v>
      </c>
    </row>
    <row r="20" spans="1:7" x14ac:dyDescent="0.15">
      <c r="A20" s="3" t="s">
        <v>738</v>
      </c>
      <c r="B20" s="10" t="s">
        <v>416</v>
      </c>
      <c r="C20" s="8">
        <v>94</v>
      </c>
      <c r="D20" s="9">
        <v>5982.1053375554202</v>
      </c>
      <c r="E20" s="4">
        <v>6.2910544766600004E-2</v>
      </c>
      <c r="F20" s="4">
        <v>1.8913199334220001E-2</v>
      </c>
      <c r="G20" s="4">
        <v>0.10690789019897</v>
      </c>
    </row>
    <row r="21" spans="1:7" x14ac:dyDescent="0.15">
      <c r="A21" s="3" t="s">
        <v>358</v>
      </c>
      <c r="B21" s="10" t="s">
        <v>362</v>
      </c>
      <c r="C21" s="8">
        <v>115</v>
      </c>
      <c r="D21" s="9">
        <v>6692.4972957063701</v>
      </c>
      <c r="E21" s="4">
        <v>4.7903978274709998E-2</v>
      </c>
      <c r="F21" s="4">
        <v>1.5896780145539999E-2</v>
      </c>
      <c r="G21" s="4">
        <v>7.9911176403879999E-2</v>
      </c>
    </row>
    <row r="22" spans="1:7" x14ac:dyDescent="0.15">
      <c r="A22" s="3" t="s">
        <v>358</v>
      </c>
      <c r="B22" s="10" t="s">
        <v>464</v>
      </c>
      <c r="C22" s="8">
        <v>209</v>
      </c>
      <c r="D22" s="9">
        <v>12674.6026332618</v>
      </c>
      <c r="E22" s="4">
        <v>5.3981437283770001E-2</v>
      </c>
      <c r="F22" s="4">
        <v>2.7376699722800001E-2</v>
      </c>
      <c r="G22" s="4">
        <v>8.0586174844750003E-2</v>
      </c>
    </row>
    <row r="23" spans="1:7" x14ac:dyDescent="0.15">
      <c r="A23" s="3" t="s">
        <v>739</v>
      </c>
      <c r="B23" s="10" t="s">
        <v>416</v>
      </c>
      <c r="C23" s="8">
        <v>94</v>
      </c>
      <c r="D23" s="9">
        <v>13519.1307842849</v>
      </c>
      <c r="E23" s="4">
        <v>0.14217333771620999</v>
      </c>
      <c r="F23" s="4">
        <v>5.2064804175980001E-2</v>
      </c>
      <c r="G23" s="4">
        <v>0.23228187125644001</v>
      </c>
    </row>
    <row r="24" spans="1:7" x14ac:dyDescent="0.15">
      <c r="A24" s="3" t="s">
        <v>358</v>
      </c>
      <c r="B24" s="10" t="s">
        <v>362</v>
      </c>
      <c r="C24" s="8">
        <v>115</v>
      </c>
      <c r="D24" s="9">
        <v>13739.7338962677</v>
      </c>
      <c r="E24" s="4">
        <v>9.8347131867999996E-2</v>
      </c>
      <c r="F24" s="4">
        <v>3.9377657223820001E-2</v>
      </c>
      <c r="G24" s="4">
        <v>0.15731660651217999</v>
      </c>
    </row>
    <row r="25" spans="1:7" x14ac:dyDescent="0.15">
      <c r="A25" s="3" t="s">
        <v>358</v>
      </c>
      <c r="B25" s="10" t="s">
        <v>464</v>
      </c>
      <c r="C25" s="8">
        <v>209</v>
      </c>
      <c r="D25" s="9">
        <v>27258.8646805526</v>
      </c>
      <c r="E25" s="4">
        <v>0.11609615991578</v>
      </c>
      <c r="F25" s="4">
        <v>6.5565815569430003E-2</v>
      </c>
      <c r="G25" s="4">
        <v>0.16662650426212999</v>
      </c>
    </row>
    <row r="26" spans="1:7" x14ac:dyDescent="0.15">
      <c r="A26" s="3" t="s">
        <v>740</v>
      </c>
      <c r="B26" s="10" t="s">
        <v>416</v>
      </c>
      <c r="C26" s="8">
        <v>94</v>
      </c>
      <c r="D26" s="9">
        <v>8261.6148545926608</v>
      </c>
      <c r="E26" s="4">
        <v>8.688290523594E-2</v>
      </c>
      <c r="F26" s="4">
        <v>1.5500828227549999E-2</v>
      </c>
      <c r="G26" s="4">
        <v>0.15826498224432001</v>
      </c>
    </row>
    <row r="27" spans="1:7" x14ac:dyDescent="0.15">
      <c r="A27" s="3" t="s">
        <v>358</v>
      </c>
      <c r="B27" s="10" t="s">
        <v>362</v>
      </c>
      <c r="C27" s="8">
        <v>115</v>
      </c>
      <c r="D27" s="9">
        <v>5780.7136314835798</v>
      </c>
      <c r="E27" s="4">
        <v>4.1377555788120003E-2</v>
      </c>
      <c r="F27" s="4">
        <v>7.9731224998400001E-3</v>
      </c>
      <c r="G27" s="4">
        <v>7.4781989076389999E-2</v>
      </c>
    </row>
    <row r="28" spans="1:7" x14ac:dyDescent="0.15">
      <c r="A28" s="3" t="s">
        <v>358</v>
      </c>
      <c r="B28" s="10" t="s">
        <v>464</v>
      </c>
      <c r="C28" s="8">
        <v>209</v>
      </c>
      <c r="D28" s="9">
        <v>14042.3284860762</v>
      </c>
      <c r="E28" s="4">
        <v>5.9806614567940002E-2</v>
      </c>
      <c r="F28" s="4">
        <v>2.5109796459790001E-2</v>
      </c>
      <c r="G28" s="4">
        <v>9.4503432676079996E-2</v>
      </c>
    </row>
    <row r="29" spans="1:7" x14ac:dyDescent="0.15">
      <c r="A29" s="3" t="s">
        <v>741</v>
      </c>
      <c r="B29" s="10" t="s">
        <v>416</v>
      </c>
      <c r="C29" s="8">
        <v>94</v>
      </c>
      <c r="D29" s="9">
        <v>10438.642380445301</v>
      </c>
      <c r="E29" s="4">
        <v>0.10977751840222</v>
      </c>
      <c r="F29" s="4">
        <v>6.5228248869159997E-2</v>
      </c>
      <c r="G29" s="4">
        <v>0.15432678793528001</v>
      </c>
    </row>
    <row r="30" spans="1:7" x14ac:dyDescent="0.15">
      <c r="A30" s="3" t="s">
        <v>358</v>
      </c>
      <c r="B30" s="10" t="s">
        <v>362</v>
      </c>
      <c r="C30" s="8">
        <v>115</v>
      </c>
      <c r="D30" s="9">
        <v>7263.5902323553701</v>
      </c>
      <c r="E30" s="4">
        <v>5.1991783233200001E-2</v>
      </c>
      <c r="F30" s="4">
        <v>9.6175358499E-4</v>
      </c>
      <c r="G30" s="4">
        <v>0.10302181288141</v>
      </c>
    </row>
    <row r="31" spans="1:7" x14ac:dyDescent="0.15">
      <c r="A31" s="3" t="s">
        <v>358</v>
      </c>
      <c r="B31" s="10" t="s">
        <v>464</v>
      </c>
      <c r="C31" s="8">
        <v>209</v>
      </c>
      <c r="D31" s="9">
        <v>17702.232612800701</v>
      </c>
      <c r="E31" s="4">
        <v>7.5394234219459996E-2</v>
      </c>
      <c r="F31" s="4">
        <v>4.1515363478630003E-2</v>
      </c>
      <c r="G31" s="4">
        <v>0.10927310496028</v>
      </c>
    </row>
    <row r="32" spans="1:7" x14ac:dyDescent="0.15">
      <c r="A32" s="3" t="s">
        <v>742</v>
      </c>
      <c r="B32" s="10" t="s">
        <v>416</v>
      </c>
      <c r="C32" s="8">
        <v>94</v>
      </c>
      <c r="D32" s="9">
        <v>4783.00443930232</v>
      </c>
      <c r="E32" s="4">
        <v>5.0300253492450001E-2</v>
      </c>
      <c r="F32" s="4">
        <v>0</v>
      </c>
      <c r="G32" s="4">
        <v>0.11759233759249001</v>
      </c>
    </row>
    <row r="33" spans="1:7" x14ac:dyDescent="0.15">
      <c r="A33" s="3" t="s">
        <v>358</v>
      </c>
      <c r="B33" s="10" t="s">
        <v>362</v>
      </c>
      <c r="C33" s="8">
        <v>115</v>
      </c>
      <c r="D33" s="9">
        <v>1344.6314116979199</v>
      </c>
      <c r="E33" s="4">
        <v>9.6246873308100007E-3</v>
      </c>
      <c r="F33" s="4">
        <v>0</v>
      </c>
      <c r="G33" s="4">
        <v>2.700242837495E-2</v>
      </c>
    </row>
    <row r="34" spans="1:7" x14ac:dyDescent="0.15">
      <c r="A34" s="3" t="s">
        <v>358</v>
      </c>
      <c r="B34" s="10" t="s">
        <v>464</v>
      </c>
      <c r="C34" s="8">
        <v>209</v>
      </c>
      <c r="D34" s="9">
        <v>6127.6358510002401</v>
      </c>
      <c r="E34" s="4">
        <v>2.6097748383880001E-2</v>
      </c>
      <c r="F34" s="4">
        <v>0</v>
      </c>
      <c r="G34" s="4">
        <v>5.5655384748259998E-2</v>
      </c>
    </row>
    <row r="35" spans="1:7" x14ac:dyDescent="0.15">
      <c r="A35" s="3" t="s">
        <v>743</v>
      </c>
      <c r="B35" s="10" t="s">
        <v>464</v>
      </c>
      <c r="C35" s="8" t="s">
        <v>427</v>
      </c>
      <c r="D35" s="9" t="s">
        <v>427</v>
      </c>
      <c r="E35" s="4" t="s">
        <v>427</v>
      </c>
      <c r="F35" s="4" t="s">
        <v>427</v>
      </c>
      <c r="G35" s="4" t="s">
        <v>427</v>
      </c>
    </row>
    <row r="36" spans="1:7" x14ac:dyDescent="0.15">
      <c r="A36" s="3" t="s">
        <v>744</v>
      </c>
      <c r="B36" s="10" t="s">
        <v>416</v>
      </c>
      <c r="C36" s="8">
        <v>94</v>
      </c>
      <c r="D36" s="9">
        <v>6454.2456721566796</v>
      </c>
      <c r="E36" s="4">
        <v>6.7875787600010007E-2</v>
      </c>
      <c r="F36" s="4">
        <v>0</v>
      </c>
      <c r="G36" s="4">
        <v>0.13935828156835001</v>
      </c>
    </row>
    <row r="37" spans="1:7" x14ac:dyDescent="0.15">
      <c r="A37" s="3" t="s">
        <v>358</v>
      </c>
      <c r="B37" s="10" t="s">
        <v>362</v>
      </c>
      <c r="C37" s="8">
        <v>115</v>
      </c>
      <c r="D37" s="9">
        <v>2019.91965406395</v>
      </c>
      <c r="E37" s="4">
        <v>1.445830800515E-2</v>
      </c>
      <c r="F37" s="4">
        <v>0</v>
      </c>
      <c r="G37" s="4">
        <v>3.4240928462290002E-2</v>
      </c>
    </row>
    <row r="38" spans="1:7" x14ac:dyDescent="0.15">
      <c r="A38" s="3" t="s">
        <v>358</v>
      </c>
      <c r="B38" s="10" t="s">
        <v>464</v>
      </c>
      <c r="C38" s="8">
        <v>209</v>
      </c>
      <c r="D38" s="9">
        <v>8474.1653262206291</v>
      </c>
      <c r="E38" s="4">
        <v>3.6091673824100001E-2</v>
      </c>
      <c r="F38" s="4">
        <v>4.6217657604399999E-3</v>
      </c>
      <c r="G38" s="4">
        <v>6.7561581887749994E-2</v>
      </c>
    </row>
    <row r="39" spans="1:7" x14ac:dyDescent="0.15">
      <c r="A39" s="3" t="s">
        <v>745</v>
      </c>
      <c r="B39" s="10" t="s">
        <v>416</v>
      </c>
      <c r="C39" s="8">
        <v>94</v>
      </c>
      <c r="D39" s="9">
        <v>5237.7611878504104</v>
      </c>
      <c r="E39" s="4">
        <v>5.5082682616159999E-2</v>
      </c>
      <c r="F39" s="4">
        <v>0</v>
      </c>
      <c r="G39" s="4">
        <v>0.11670722993361</v>
      </c>
    </row>
    <row r="40" spans="1:7" x14ac:dyDescent="0.15">
      <c r="A40" s="3" t="s">
        <v>358</v>
      </c>
      <c r="B40" s="10" t="s">
        <v>362</v>
      </c>
      <c r="C40" s="8">
        <v>115</v>
      </c>
      <c r="D40" s="9">
        <v>4401.0358057347303</v>
      </c>
      <c r="E40" s="4">
        <v>3.1502011029479998E-2</v>
      </c>
      <c r="F40" s="4">
        <v>6.7784660667199997E-3</v>
      </c>
      <c r="G40" s="4">
        <v>5.6225555992250001E-2</v>
      </c>
    </row>
    <row r="41" spans="1:7" x14ac:dyDescent="0.15">
      <c r="A41" s="3" t="s">
        <v>358</v>
      </c>
      <c r="B41" s="10" t="s">
        <v>464</v>
      </c>
      <c r="C41" s="8">
        <v>209</v>
      </c>
      <c r="D41" s="9">
        <v>9638.7969935851397</v>
      </c>
      <c r="E41" s="4">
        <v>4.1051868090510001E-2</v>
      </c>
      <c r="F41" s="4">
        <v>1.175035967571E-2</v>
      </c>
      <c r="G41" s="4">
        <v>7.0353376505300005E-2</v>
      </c>
    </row>
    <row r="42" spans="1:7" x14ac:dyDescent="0.15">
      <c r="A42" s="3" t="s">
        <v>746</v>
      </c>
      <c r="B42" s="10" t="s">
        <v>416</v>
      </c>
      <c r="C42" s="8">
        <v>94</v>
      </c>
      <c r="D42" s="9">
        <v>3144.9303321580701</v>
      </c>
      <c r="E42" s="4">
        <v>3.307351998751E-2</v>
      </c>
      <c r="F42" s="4">
        <v>0</v>
      </c>
      <c r="G42" s="4">
        <v>6.7102027248780005E-2</v>
      </c>
    </row>
    <row r="43" spans="1:7" x14ac:dyDescent="0.15">
      <c r="A43" s="3" t="s">
        <v>358</v>
      </c>
      <c r="B43" s="10" t="s">
        <v>362</v>
      </c>
      <c r="C43" s="8">
        <v>115</v>
      </c>
      <c r="D43" s="9">
        <v>10273.9655096266</v>
      </c>
      <c r="E43" s="4">
        <v>7.353963682346E-2</v>
      </c>
      <c r="F43" s="4">
        <v>0</v>
      </c>
      <c r="G43" s="4">
        <v>0.15142061692163999</v>
      </c>
    </row>
    <row r="44" spans="1:7" x14ac:dyDescent="0.15">
      <c r="A44" s="3" t="s">
        <v>358</v>
      </c>
      <c r="B44" s="10" t="s">
        <v>464</v>
      </c>
      <c r="C44" s="8">
        <v>209</v>
      </c>
      <c r="D44" s="9">
        <v>13418.895841784701</v>
      </c>
      <c r="E44" s="4">
        <v>5.7151399949990002E-2</v>
      </c>
      <c r="F44" s="4">
        <v>9.51011480667E-3</v>
      </c>
      <c r="G44" s="4">
        <v>0.10479268509332</v>
      </c>
    </row>
    <row r="45" spans="1:7" x14ac:dyDescent="0.15">
      <c r="A45" s="3" t="s">
        <v>747</v>
      </c>
      <c r="B45" s="10" t="s">
        <v>416</v>
      </c>
      <c r="C45" s="8">
        <v>94</v>
      </c>
      <c r="D45" s="9">
        <v>7865.5962154236204</v>
      </c>
      <c r="E45" s="4">
        <v>8.2718192827510001E-2</v>
      </c>
      <c r="F45" s="4">
        <v>1.7119963780479999E-2</v>
      </c>
      <c r="G45" s="4">
        <v>0.14831642187454</v>
      </c>
    </row>
    <row r="46" spans="1:7" x14ac:dyDescent="0.15">
      <c r="A46" s="3" t="s">
        <v>358</v>
      </c>
      <c r="B46" s="10" t="s">
        <v>362</v>
      </c>
      <c r="C46" s="8">
        <v>115</v>
      </c>
      <c r="D46" s="9">
        <v>21053.820448786701</v>
      </c>
      <c r="E46" s="4">
        <v>0.15070036083919999</v>
      </c>
      <c r="F46" s="4">
        <v>2.6662866466710001E-2</v>
      </c>
      <c r="G46" s="4">
        <v>0.27473785521167998</v>
      </c>
    </row>
    <row r="47" spans="1:7" x14ac:dyDescent="0.15">
      <c r="A47" s="3" t="s">
        <v>358</v>
      </c>
      <c r="B47" s="10" t="s">
        <v>464</v>
      </c>
      <c r="C47" s="8">
        <v>209</v>
      </c>
      <c r="D47" s="9">
        <v>28919.416664210301</v>
      </c>
      <c r="E47" s="4">
        <v>0.12316849073008</v>
      </c>
      <c r="F47" s="4">
        <v>4.2212593774369998E-2</v>
      </c>
      <c r="G47" s="4">
        <v>0.20412438768579999</v>
      </c>
    </row>
    <row r="49" spans="1:7" ht="14" x14ac:dyDescent="0.15">
      <c r="A49" s="5" t="s">
        <v>410</v>
      </c>
      <c r="B49" s="5"/>
      <c r="C49" s="5"/>
      <c r="D49" s="5"/>
      <c r="E49" s="5"/>
      <c r="F49" s="5"/>
      <c r="G49" s="5"/>
    </row>
    <row r="50" spans="1:7" ht="14" x14ac:dyDescent="0.15">
      <c r="A50" s="5" t="s">
        <v>474</v>
      </c>
      <c r="B50" s="5"/>
      <c r="C50" s="5"/>
      <c r="D50" s="5"/>
      <c r="E50" s="5"/>
      <c r="F50" s="5"/>
      <c r="G50" s="5"/>
    </row>
    <row r="51" spans="1:7" ht="14" x14ac:dyDescent="0.15">
      <c r="A51" s="5" t="s">
        <v>475</v>
      </c>
      <c r="B51" s="5"/>
      <c r="C51" s="5"/>
      <c r="D51" s="5"/>
      <c r="E51" s="5"/>
      <c r="F51" s="5"/>
      <c r="G51" s="5"/>
    </row>
    <row r="52" spans="1:7" ht="14" x14ac:dyDescent="0.15">
      <c r="A52" s="5" t="s">
        <v>476</v>
      </c>
      <c r="B52" s="5"/>
      <c r="C52" s="5"/>
      <c r="D52" s="5"/>
      <c r="E52" s="5"/>
      <c r="F52" s="5"/>
      <c r="G52" s="5"/>
    </row>
    <row r="53" spans="1:7" ht="15" x14ac:dyDescent="0.15">
      <c r="A53" s="31" t="s">
        <v>724</v>
      </c>
      <c r="B53" s="5"/>
      <c r="C53" s="5"/>
      <c r="D53" s="5"/>
      <c r="E53" s="5"/>
      <c r="F53" s="5"/>
      <c r="G53" s="5"/>
    </row>
    <row r="54" spans="1:7" x14ac:dyDescent="0.15">
      <c r="A54" s="30" t="s">
        <v>413</v>
      </c>
    </row>
  </sheetData>
  <mergeCells count="2">
    <mergeCell ref="A1:G1"/>
    <mergeCell ref="A2:G2"/>
  </mergeCells>
  <hyperlinks>
    <hyperlink ref="A54" location="'Table of Contents'!A1" display="Return to Table of Contents" xr:uid="{B88272A1-17D0-41CF-83F4-759D2E18512C}"/>
  </hyperlinks>
  <pageMargins left="0.05" right="0.05" top="0.5" bottom="0.5" header="0" footer="0"/>
  <pageSetup orientation="portrait" horizontalDpi="300" verticalDpi="300"/>
</worksheet>
</file>

<file path=xl/worksheets/sheet1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300-000000000000}">
  <dimension ref="A1:G96"/>
  <sheetViews>
    <sheetView zoomScaleNormal="100" workbookViewId="0">
      <pane ySplit="4" topLeftCell="A92" activePane="bottomLeft" state="frozen"/>
      <selection activeCell="A33" sqref="A33"/>
      <selection pane="bottomLeft" activeCell="A96" sqref="A96"/>
    </sheetView>
  </sheetViews>
  <sheetFormatPr baseColWidth="10" defaultColWidth="10.83203125" defaultRowHeight="13" x14ac:dyDescent="0.15"/>
  <cols>
    <col min="1" max="1" width="112.5" bestFit="1" customWidth="1"/>
    <col min="2" max="2" width="30.83203125" bestFit="1" customWidth="1"/>
    <col min="3" max="3" width="7.5" bestFit="1" customWidth="1"/>
    <col min="4" max="4" width="10.5" bestFit="1" customWidth="1"/>
    <col min="5" max="5" width="7.5" bestFit="1" customWidth="1"/>
    <col min="6" max="7" width="6.5" bestFit="1" customWidth="1"/>
  </cols>
  <sheetData>
    <row r="1" spans="1:7" x14ac:dyDescent="0.15">
      <c r="A1" s="32" t="s">
        <v>749</v>
      </c>
      <c r="B1" s="33"/>
      <c r="C1" s="33"/>
      <c r="D1" s="33"/>
      <c r="E1" s="33"/>
      <c r="F1" s="33"/>
      <c r="G1" s="33"/>
    </row>
    <row r="2" spans="1:7" x14ac:dyDescent="0.15">
      <c r="A2" s="32" t="s">
        <v>418</v>
      </c>
      <c r="B2" s="33"/>
      <c r="C2" s="33"/>
      <c r="D2" s="33"/>
      <c r="E2" s="33"/>
      <c r="F2" s="33"/>
      <c r="G2" s="33"/>
    </row>
    <row r="4" spans="1:7" ht="42" x14ac:dyDescent="0.15">
      <c r="A4" s="1" t="s">
        <v>457</v>
      </c>
      <c r="B4" s="6" t="s">
        <v>480</v>
      </c>
      <c r="C4" s="2" t="s">
        <v>458</v>
      </c>
      <c r="D4" s="6" t="s">
        <v>459</v>
      </c>
      <c r="E4" s="6" t="s">
        <v>460</v>
      </c>
      <c r="F4" s="2" t="s">
        <v>461</v>
      </c>
      <c r="G4" s="2" t="s">
        <v>462</v>
      </c>
    </row>
    <row r="5" spans="1:7" x14ac:dyDescent="0.15">
      <c r="A5" s="3" t="s">
        <v>733</v>
      </c>
      <c r="B5" s="11" t="s">
        <v>364</v>
      </c>
      <c r="C5" s="8">
        <v>3948</v>
      </c>
      <c r="D5" s="9">
        <v>208898.79040799799</v>
      </c>
      <c r="E5" s="4">
        <v>4.7181113968340002E-2</v>
      </c>
      <c r="F5" s="4">
        <v>3.6227818052129997E-2</v>
      </c>
      <c r="G5" s="4">
        <v>5.8134409884550001E-2</v>
      </c>
    </row>
    <row r="6" spans="1:7" x14ac:dyDescent="0.15">
      <c r="A6" s="3" t="s">
        <v>358</v>
      </c>
      <c r="B6" s="11" t="s">
        <v>365</v>
      </c>
      <c r="C6" s="8">
        <v>254</v>
      </c>
      <c r="D6" s="9">
        <v>17093.812797433198</v>
      </c>
      <c r="E6" s="4">
        <v>4.5513514014590001E-2</v>
      </c>
      <c r="F6" s="4">
        <v>6.8385801558599997E-3</v>
      </c>
      <c r="G6" s="4">
        <v>8.4188447873319999E-2</v>
      </c>
    </row>
    <row r="7" spans="1:7" x14ac:dyDescent="0.15">
      <c r="A7" s="3" t="s">
        <v>358</v>
      </c>
      <c r="B7" s="11" t="s">
        <v>366</v>
      </c>
      <c r="C7" s="8">
        <v>285</v>
      </c>
      <c r="D7" s="9">
        <v>16662.402952859102</v>
      </c>
      <c r="E7" s="4">
        <v>3.7801523113600001E-2</v>
      </c>
      <c r="F7" s="4">
        <v>1.185672195934E-2</v>
      </c>
      <c r="G7" s="4">
        <v>6.3746324267860005E-2</v>
      </c>
    </row>
    <row r="8" spans="1:7" x14ac:dyDescent="0.15">
      <c r="A8" s="3" t="s">
        <v>358</v>
      </c>
      <c r="B8" s="11" t="s">
        <v>367</v>
      </c>
      <c r="C8" s="8">
        <v>146</v>
      </c>
      <c r="D8" s="9">
        <v>13436.017651824401</v>
      </c>
      <c r="E8" s="4">
        <v>3.932486186656E-2</v>
      </c>
      <c r="F8" s="4">
        <v>6.2556092673100002E-3</v>
      </c>
      <c r="G8" s="4">
        <v>7.2394114465800005E-2</v>
      </c>
    </row>
    <row r="9" spans="1:7" x14ac:dyDescent="0.15">
      <c r="A9" s="3" t="s">
        <v>358</v>
      </c>
      <c r="B9" s="11" t="s">
        <v>368</v>
      </c>
      <c r="C9" s="8">
        <v>459</v>
      </c>
      <c r="D9" s="9">
        <v>67177.216887262504</v>
      </c>
      <c r="E9" s="4">
        <v>8.5152214685920005E-2</v>
      </c>
      <c r="F9" s="4">
        <v>5.163190030137E-2</v>
      </c>
      <c r="G9" s="4">
        <v>0.11867252907047</v>
      </c>
    </row>
    <row r="10" spans="1:7" x14ac:dyDescent="0.15">
      <c r="A10" s="3" t="s">
        <v>358</v>
      </c>
      <c r="B10" s="11" t="s">
        <v>464</v>
      </c>
      <c r="C10" s="8">
        <v>5092</v>
      </c>
      <c r="D10" s="9">
        <v>323268.24069737701</v>
      </c>
      <c r="E10" s="4">
        <v>5.0712471807709998E-2</v>
      </c>
      <c r="F10" s="4">
        <v>4.1408905937910002E-2</v>
      </c>
      <c r="G10" s="4">
        <v>6.0016037677500002E-2</v>
      </c>
    </row>
    <row r="11" spans="1:7" x14ac:dyDescent="0.15">
      <c r="A11" s="3" t="s">
        <v>734</v>
      </c>
      <c r="B11" s="11" t="s">
        <v>364</v>
      </c>
      <c r="C11" s="8">
        <v>850</v>
      </c>
      <c r="D11" s="9">
        <v>163028.5620869</v>
      </c>
      <c r="E11" s="4">
        <v>0.17224371792175</v>
      </c>
      <c r="F11" s="4">
        <v>0.13355698616059999</v>
      </c>
      <c r="G11" s="4">
        <v>0.21093044968291</v>
      </c>
    </row>
    <row r="12" spans="1:7" x14ac:dyDescent="0.15">
      <c r="A12" s="3" t="s">
        <v>358</v>
      </c>
      <c r="B12" s="11" t="s">
        <v>365</v>
      </c>
      <c r="C12" s="8">
        <v>50</v>
      </c>
      <c r="D12" s="9">
        <v>2608.8370725324198</v>
      </c>
      <c r="E12" s="4">
        <v>3.5733672501349997E-2</v>
      </c>
      <c r="F12" s="4">
        <v>0</v>
      </c>
      <c r="G12" s="4">
        <v>7.6801523155429999E-2</v>
      </c>
    </row>
    <row r="13" spans="1:7" x14ac:dyDescent="0.15">
      <c r="A13" s="3" t="s">
        <v>358</v>
      </c>
      <c r="B13" s="11" t="s">
        <v>366</v>
      </c>
      <c r="C13" s="8" t="s">
        <v>427</v>
      </c>
      <c r="D13" s="9" t="s">
        <v>427</v>
      </c>
      <c r="E13" s="4" t="s">
        <v>427</v>
      </c>
      <c r="F13" s="4" t="s">
        <v>427</v>
      </c>
      <c r="G13" s="4" t="s">
        <v>427</v>
      </c>
    </row>
    <row r="14" spans="1:7" x14ac:dyDescent="0.15">
      <c r="A14" s="3" t="s">
        <v>358</v>
      </c>
      <c r="B14" s="11" t="s">
        <v>367</v>
      </c>
      <c r="C14" s="8" t="s">
        <v>427</v>
      </c>
      <c r="D14" s="9" t="s">
        <v>427</v>
      </c>
      <c r="E14" s="4" t="s">
        <v>427</v>
      </c>
      <c r="F14" s="4" t="s">
        <v>427</v>
      </c>
      <c r="G14" s="4" t="s">
        <v>427</v>
      </c>
    </row>
    <row r="15" spans="1:7" x14ac:dyDescent="0.15">
      <c r="A15" s="3" t="s">
        <v>358</v>
      </c>
      <c r="B15" s="11" t="s">
        <v>368</v>
      </c>
      <c r="C15" s="8">
        <v>120</v>
      </c>
      <c r="D15" s="9">
        <v>17926.5875903003</v>
      </c>
      <c r="E15" s="4">
        <v>0.10226769113476</v>
      </c>
      <c r="F15" s="4">
        <v>2.5854182944439998E-2</v>
      </c>
      <c r="G15" s="4">
        <v>0.17868119932509</v>
      </c>
    </row>
    <row r="16" spans="1:7" x14ac:dyDescent="0.15">
      <c r="A16" s="3" t="s">
        <v>358</v>
      </c>
      <c r="B16" s="11" t="s">
        <v>464</v>
      </c>
      <c r="C16" s="8">
        <v>1107</v>
      </c>
      <c r="D16" s="9">
        <v>203899.58138009699</v>
      </c>
      <c r="E16" s="4">
        <v>0.14990532277508001</v>
      </c>
      <c r="F16" s="4">
        <v>0.11884017659328</v>
      </c>
      <c r="G16" s="4">
        <v>0.18097046895689001</v>
      </c>
    </row>
    <row r="17" spans="1:7" x14ac:dyDescent="0.15">
      <c r="A17" s="3" t="s">
        <v>735</v>
      </c>
      <c r="B17" s="11" t="s">
        <v>364</v>
      </c>
      <c r="C17" s="8">
        <v>155</v>
      </c>
      <c r="D17" s="9">
        <v>60444.192043413699</v>
      </c>
      <c r="E17" s="4">
        <v>0.3884246801681</v>
      </c>
      <c r="F17" s="4">
        <v>0.28264659011372001</v>
      </c>
      <c r="G17" s="4">
        <v>0.49420277022247999</v>
      </c>
    </row>
    <row r="18" spans="1:7" x14ac:dyDescent="0.15">
      <c r="A18" s="3" t="s">
        <v>358</v>
      </c>
      <c r="B18" s="11" t="s">
        <v>365</v>
      </c>
      <c r="C18" s="8" t="s">
        <v>427</v>
      </c>
      <c r="D18" s="9" t="s">
        <v>427</v>
      </c>
      <c r="E18" s="4" t="s">
        <v>427</v>
      </c>
      <c r="F18" s="4" t="s">
        <v>427</v>
      </c>
      <c r="G18" s="4" t="s">
        <v>427</v>
      </c>
    </row>
    <row r="19" spans="1:7" x14ac:dyDescent="0.15">
      <c r="A19" s="3" t="s">
        <v>358</v>
      </c>
      <c r="B19" s="11" t="s">
        <v>366</v>
      </c>
      <c r="C19" s="8" t="s">
        <v>427</v>
      </c>
      <c r="D19" s="9" t="s">
        <v>427</v>
      </c>
      <c r="E19" s="4" t="s">
        <v>427</v>
      </c>
      <c r="F19" s="4" t="s">
        <v>427</v>
      </c>
      <c r="G19" s="4" t="s">
        <v>427</v>
      </c>
    </row>
    <row r="20" spans="1:7" x14ac:dyDescent="0.15">
      <c r="A20" s="3" t="s">
        <v>358</v>
      </c>
      <c r="B20" s="11" t="s">
        <v>367</v>
      </c>
      <c r="C20" s="8" t="s">
        <v>427</v>
      </c>
      <c r="D20" s="9" t="s">
        <v>427</v>
      </c>
      <c r="E20" s="4" t="s">
        <v>427</v>
      </c>
      <c r="F20" s="4" t="s">
        <v>427</v>
      </c>
      <c r="G20" s="4" t="s">
        <v>427</v>
      </c>
    </row>
    <row r="21" spans="1:7" x14ac:dyDescent="0.15">
      <c r="A21" s="3" t="s">
        <v>358</v>
      </c>
      <c r="B21" s="11" t="s">
        <v>368</v>
      </c>
      <c r="C21" s="8" t="s">
        <v>427</v>
      </c>
      <c r="D21" s="9" t="s">
        <v>427</v>
      </c>
      <c r="E21" s="4" t="s">
        <v>427</v>
      </c>
      <c r="F21" s="4" t="s">
        <v>427</v>
      </c>
      <c r="G21" s="4" t="s">
        <v>427</v>
      </c>
    </row>
    <row r="22" spans="1:7" x14ac:dyDescent="0.15">
      <c r="A22" s="3" t="s">
        <v>358</v>
      </c>
      <c r="B22" s="11" t="s">
        <v>464</v>
      </c>
      <c r="C22" s="8">
        <v>186</v>
      </c>
      <c r="D22" s="9">
        <v>73536.358197080903</v>
      </c>
      <c r="E22" s="4">
        <v>0.36596925467641001</v>
      </c>
      <c r="F22" s="4">
        <v>0.27626875410465002</v>
      </c>
      <c r="G22" s="4">
        <v>0.45566975524816999</v>
      </c>
    </row>
    <row r="23" spans="1:7" x14ac:dyDescent="0.15">
      <c r="A23" s="3" t="s">
        <v>736</v>
      </c>
      <c r="B23" s="11" t="s">
        <v>364</v>
      </c>
      <c r="C23" s="8">
        <v>155</v>
      </c>
      <c r="D23" s="9">
        <v>46969.057239305599</v>
      </c>
      <c r="E23" s="4">
        <v>0.30183116721737002</v>
      </c>
      <c r="F23" s="4">
        <v>0.19350295130709999</v>
      </c>
      <c r="G23" s="4">
        <v>0.41015938312764</v>
      </c>
    </row>
    <row r="24" spans="1:7" x14ac:dyDescent="0.15">
      <c r="A24" s="3" t="s">
        <v>358</v>
      </c>
      <c r="B24" s="11" t="s">
        <v>365</v>
      </c>
      <c r="C24" s="8" t="s">
        <v>427</v>
      </c>
      <c r="D24" s="9" t="s">
        <v>427</v>
      </c>
      <c r="E24" s="4" t="s">
        <v>427</v>
      </c>
      <c r="F24" s="4" t="s">
        <v>427</v>
      </c>
      <c r="G24" s="4" t="s">
        <v>427</v>
      </c>
    </row>
    <row r="25" spans="1:7" x14ac:dyDescent="0.15">
      <c r="A25" s="3" t="s">
        <v>358</v>
      </c>
      <c r="B25" s="11" t="s">
        <v>366</v>
      </c>
      <c r="C25" s="8" t="s">
        <v>427</v>
      </c>
      <c r="D25" s="9" t="s">
        <v>427</v>
      </c>
      <c r="E25" s="4" t="s">
        <v>427</v>
      </c>
      <c r="F25" s="4" t="s">
        <v>427</v>
      </c>
      <c r="G25" s="4" t="s">
        <v>427</v>
      </c>
    </row>
    <row r="26" spans="1:7" x14ac:dyDescent="0.15">
      <c r="A26" s="3" t="s">
        <v>358</v>
      </c>
      <c r="B26" s="11" t="s">
        <v>367</v>
      </c>
      <c r="C26" s="8" t="s">
        <v>427</v>
      </c>
      <c r="D26" s="9" t="s">
        <v>427</v>
      </c>
      <c r="E26" s="4" t="s">
        <v>427</v>
      </c>
      <c r="F26" s="4" t="s">
        <v>427</v>
      </c>
      <c r="G26" s="4" t="s">
        <v>427</v>
      </c>
    </row>
    <row r="27" spans="1:7" x14ac:dyDescent="0.15">
      <c r="A27" s="3" t="s">
        <v>358</v>
      </c>
      <c r="B27" s="11" t="s">
        <v>368</v>
      </c>
      <c r="C27" s="8" t="s">
        <v>427</v>
      </c>
      <c r="D27" s="9" t="s">
        <v>427</v>
      </c>
      <c r="E27" s="4" t="s">
        <v>427</v>
      </c>
      <c r="F27" s="4" t="s">
        <v>427</v>
      </c>
      <c r="G27" s="4" t="s">
        <v>427</v>
      </c>
    </row>
    <row r="28" spans="1:7" x14ac:dyDescent="0.15">
      <c r="A28" s="3" t="s">
        <v>358</v>
      </c>
      <c r="B28" s="11" t="s">
        <v>464</v>
      </c>
      <c r="C28" s="8">
        <v>186</v>
      </c>
      <c r="D28" s="9">
        <v>53889.575220049999</v>
      </c>
      <c r="E28" s="4">
        <v>0.26819287984392998</v>
      </c>
      <c r="F28" s="4">
        <v>0.17111957900555999</v>
      </c>
      <c r="G28" s="4">
        <v>0.36526618068229999</v>
      </c>
    </row>
    <row r="29" spans="1:7" x14ac:dyDescent="0.15">
      <c r="A29" s="3" t="s">
        <v>737</v>
      </c>
      <c r="B29" s="11" t="s">
        <v>364</v>
      </c>
      <c r="C29" s="8">
        <v>169</v>
      </c>
      <c r="D29" s="9">
        <v>1354.0563008987299</v>
      </c>
      <c r="E29" s="4">
        <v>7.7967029836400002E-3</v>
      </c>
      <c r="F29" s="4">
        <v>0</v>
      </c>
      <c r="G29" s="4">
        <v>1.624952038984E-2</v>
      </c>
    </row>
    <row r="30" spans="1:7" x14ac:dyDescent="0.15">
      <c r="A30" s="3" t="s">
        <v>358</v>
      </c>
      <c r="B30" s="11" t="s">
        <v>365</v>
      </c>
      <c r="C30" s="8" t="s">
        <v>427</v>
      </c>
      <c r="D30" s="9" t="s">
        <v>427</v>
      </c>
      <c r="E30" s="4" t="s">
        <v>427</v>
      </c>
      <c r="F30" s="4" t="s">
        <v>427</v>
      </c>
      <c r="G30" s="4" t="s">
        <v>427</v>
      </c>
    </row>
    <row r="31" spans="1:7" x14ac:dyDescent="0.15">
      <c r="A31" s="3" t="s">
        <v>358</v>
      </c>
      <c r="B31" s="11" t="s">
        <v>366</v>
      </c>
      <c r="C31" s="8" t="s">
        <v>427</v>
      </c>
      <c r="D31" s="9" t="s">
        <v>427</v>
      </c>
      <c r="E31" s="4" t="s">
        <v>427</v>
      </c>
      <c r="F31" s="4" t="s">
        <v>427</v>
      </c>
      <c r="G31" s="4" t="s">
        <v>427</v>
      </c>
    </row>
    <row r="32" spans="1:7" x14ac:dyDescent="0.15">
      <c r="A32" s="3" t="s">
        <v>358</v>
      </c>
      <c r="B32" s="11" t="s">
        <v>367</v>
      </c>
      <c r="C32" s="8" t="s">
        <v>427</v>
      </c>
      <c r="D32" s="9" t="s">
        <v>427</v>
      </c>
      <c r="E32" s="4" t="s">
        <v>427</v>
      </c>
      <c r="F32" s="4" t="s">
        <v>427</v>
      </c>
      <c r="G32" s="4" t="s">
        <v>427</v>
      </c>
    </row>
    <row r="33" spans="1:7" x14ac:dyDescent="0.15">
      <c r="A33" s="3" t="s">
        <v>358</v>
      </c>
      <c r="B33" s="11" t="s">
        <v>368</v>
      </c>
      <c r="C33" s="8" t="s">
        <v>427</v>
      </c>
      <c r="D33" s="9" t="s">
        <v>427</v>
      </c>
      <c r="E33" s="4" t="s">
        <v>427</v>
      </c>
      <c r="F33" s="4" t="s">
        <v>427</v>
      </c>
      <c r="G33" s="4" t="s">
        <v>427</v>
      </c>
    </row>
    <row r="34" spans="1:7" x14ac:dyDescent="0.15">
      <c r="A34" s="3" t="s">
        <v>358</v>
      </c>
      <c r="B34" s="11" t="s">
        <v>464</v>
      </c>
      <c r="C34" s="8">
        <v>209</v>
      </c>
      <c r="D34" s="9">
        <v>7546.5373885714598</v>
      </c>
      <c r="E34" s="4">
        <v>3.2140884139580002E-2</v>
      </c>
      <c r="F34" s="4">
        <v>0</v>
      </c>
      <c r="G34" s="4">
        <v>6.6206907195609996E-2</v>
      </c>
    </row>
    <row r="35" spans="1:7" x14ac:dyDescent="0.15">
      <c r="A35" s="3" t="s">
        <v>738</v>
      </c>
      <c r="B35" s="11" t="s">
        <v>364</v>
      </c>
      <c r="C35" s="8">
        <v>169</v>
      </c>
      <c r="D35" s="9">
        <v>8498.7501312392797</v>
      </c>
      <c r="E35" s="4">
        <v>4.8936097015669998E-2</v>
      </c>
      <c r="F35" s="4">
        <v>2.424066246724E-2</v>
      </c>
      <c r="G35" s="4">
        <v>7.3631531564089997E-2</v>
      </c>
    </row>
    <row r="36" spans="1:7" x14ac:dyDescent="0.15">
      <c r="A36" s="3" t="s">
        <v>358</v>
      </c>
      <c r="B36" s="11" t="s">
        <v>365</v>
      </c>
      <c r="C36" s="8" t="s">
        <v>427</v>
      </c>
      <c r="D36" s="9" t="s">
        <v>427</v>
      </c>
      <c r="E36" s="4" t="s">
        <v>427</v>
      </c>
      <c r="F36" s="4" t="s">
        <v>427</v>
      </c>
      <c r="G36" s="4" t="s">
        <v>427</v>
      </c>
    </row>
    <row r="37" spans="1:7" x14ac:dyDescent="0.15">
      <c r="A37" s="3" t="s">
        <v>358</v>
      </c>
      <c r="B37" s="11" t="s">
        <v>366</v>
      </c>
      <c r="C37" s="8" t="s">
        <v>427</v>
      </c>
      <c r="D37" s="9" t="s">
        <v>427</v>
      </c>
      <c r="E37" s="4" t="s">
        <v>427</v>
      </c>
      <c r="F37" s="4" t="s">
        <v>427</v>
      </c>
      <c r="G37" s="4" t="s">
        <v>427</v>
      </c>
    </row>
    <row r="38" spans="1:7" x14ac:dyDescent="0.15">
      <c r="A38" s="3" t="s">
        <v>358</v>
      </c>
      <c r="B38" s="11" t="s">
        <v>367</v>
      </c>
      <c r="C38" s="8" t="s">
        <v>427</v>
      </c>
      <c r="D38" s="9" t="s">
        <v>427</v>
      </c>
      <c r="E38" s="4" t="s">
        <v>427</v>
      </c>
      <c r="F38" s="4" t="s">
        <v>427</v>
      </c>
      <c r="G38" s="4" t="s">
        <v>427</v>
      </c>
    </row>
    <row r="39" spans="1:7" x14ac:dyDescent="0.15">
      <c r="A39" s="3" t="s">
        <v>358</v>
      </c>
      <c r="B39" s="11" t="s">
        <v>368</v>
      </c>
      <c r="C39" s="8" t="s">
        <v>427</v>
      </c>
      <c r="D39" s="9" t="s">
        <v>427</v>
      </c>
      <c r="E39" s="4" t="s">
        <v>427</v>
      </c>
      <c r="F39" s="4" t="s">
        <v>427</v>
      </c>
      <c r="G39" s="4" t="s">
        <v>427</v>
      </c>
    </row>
    <row r="40" spans="1:7" x14ac:dyDescent="0.15">
      <c r="A40" s="3" t="s">
        <v>358</v>
      </c>
      <c r="B40" s="11" t="s">
        <v>464</v>
      </c>
      <c r="C40" s="8">
        <v>209</v>
      </c>
      <c r="D40" s="9">
        <v>12674.6026332618</v>
      </c>
      <c r="E40" s="4">
        <v>5.3981437283770001E-2</v>
      </c>
      <c r="F40" s="4">
        <v>2.7376699722800001E-2</v>
      </c>
      <c r="G40" s="4">
        <v>8.0586174844750003E-2</v>
      </c>
    </row>
    <row r="41" spans="1:7" x14ac:dyDescent="0.15">
      <c r="A41" s="3" t="s">
        <v>739</v>
      </c>
      <c r="B41" s="11" t="s">
        <v>364</v>
      </c>
      <c r="C41" s="8">
        <v>169</v>
      </c>
      <c r="D41" s="9">
        <v>21516.127491913099</v>
      </c>
      <c r="E41" s="4">
        <v>0.12389060580513001</v>
      </c>
      <c r="F41" s="4">
        <v>6.3459141472339997E-2</v>
      </c>
      <c r="G41" s="4">
        <v>0.18432207013793001</v>
      </c>
    </row>
    <row r="42" spans="1:7" x14ac:dyDescent="0.15">
      <c r="A42" s="3" t="s">
        <v>358</v>
      </c>
      <c r="B42" s="11" t="s">
        <v>365</v>
      </c>
      <c r="C42" s="8" t="s">
        <v>427</v>
      </c>
      <c r="D42" s="9" t="s">
        <v>427</v>
      </c>
      <c r="E42" s="4" t="s">
        <v>427</v>
      </c>
      <c r="F42" s="4" t="s">
        <v>427</v>
      </c>
      <c r="G42" s="4" t="s">
        <v>427</v>
      </c>
    </row>
    <row r="43" spans="1:7" x14ac:dyDescent="0.15">
      <c r="A43" s="3" t="s">
        <v>358</v>
      </c>
      <c r="B43" s="11" t="s">
        <v>366</v>
      </c>
      <c r="C43" s="8" t="s">
        <v>427</v>
      </c>
      <c r="D43" s="9" t="s">
        <v>427</v>
      </c>
      <c r="E43" s="4" t="s">
        <v>427</v>
      </c>
      <c r="F43" s="4" t="s">
        <v>427</v>
      </c>
      <c r="G43" s="4" t="s">
        <v>427</v>
      </c>
    </row>
    <row r="44" spans="1:7" x14ac:dyDescent="0.15">
      <c r="A44" s="3" t="s">
        <v>358</v>
      </c>
      <c r="B44" s="11" t="s">
        <v>367</v>
      </c>
      <c r="C44" s="8" t="s">
        <v>427</v>
      </c>
      <c r="D44" s="9" t="s">
        <v>427</v>
      </c>
      <c r="E44" s="4" t="s">
        <v>427</v>
      </c>
      <c r="F44" s="4" t="s">
        <v>427</v>
      </c>
      <c r="G44" s="4" t="s">
        <v>427</v>
      </c>
    </row>
    <row r="45" spans="1:7" x14ac:dyDescent="0.15">
      <c r="A45" s="3" t="s">
        <v>358</v>
      </c>
      <c r="B45" s="11" t="s">
        <v>368</v>
      </c>
      <c r="C45" s="8" t="s">
        <v>427</v>
      </c>
      <c r="D45" s="9" t="s">
        <v>427</v>
      </c>
      <c r="E45" s="4" t="s">
        <v>427</v>
      </c>
      <c r="F45" s="4" t="s">
        <v>427</v>
      </c>
      <c r="G45" s="4" t="s">
        <v>427</v>
      </c>
    </row>
    <row r="46" spans="1:7" x14ac:dyDescent="0.15">
      <c r="A46" s="3" t="s">
        <v>358</v>
      </c>
      <c r="B46" s="11" t="s">
        <v>464</v>
      </c>
      <c r="C46" s="8">
        <v>209</v>
      </c>
      <c r="D46" s="9">
        <v>27258.8646805526</v>
      </c>
      <c r="E46" s="4">
        <v>0.11609615991578</v>
      </c>
      <c r="F46" s="4">
        <v>6.5565815569430003E-2</v>
      </c>
      <c r="G46" s="4">
        <v>0.16662650426212999</v>
      </c>
    </row>
    <row r="47" spans="1:7" x14ac:dyDescent="0.15">
      <c r="A47" s="3" t="s">
        <v>740</v>
      </c>
      <c r="B47" s="11" t="s">
        <v>364</v>
      </c>
      <c r="C47" s="8">
        <v>169</v>
      </c>
      <c r="D47" s="9">
        <v>8286.3959400066706</v>
      </c>
      <c r="E47" s="4">
        <v>4.7713354242509998E-2</v>
      </c>
      <c r="F47" s="4">
        <v>1.2384565591480001E-2</v>
      </c>
      <c r="G47" s="4">
        <v>8.3042142893540005E-2</v>
      </c>
    </row>
    <row r="48" spans="1:7" x14ac:dyDescent="0.15">
      <c r="A48" s="3" t="s">
        <v>358</v>
      </c>
      <c r="B48" s="11" t="s">
        <v>365</v>
      </c>
      <c r="C48" s="8" t="s">
        <v>427</v>
      </c>
      <c r="D48" s="9" t="s">
        <v>427</v>
      </c>
      <c r="E48" s="4" t="s">
        <v>427</v>
      </c>
      <c r="F48" s="4" t="s">
        <v>427</v>
      </c>
      <c r="G48" s="4" t="s">
        <v>427</v>
      </c>
    </row>
    <row r="49" spans="1:7" x14ac:dyDescent="0.15">
      <c r="A49" s="3" t="s">
        <v>358</v>
      </c>
      <c r="B49" s="11" t="s">
        <v>366</v>
      </c>
      <c r="C49" s="8" t="s">
        <v>427</v>
      </c>
      <c r="D49" s="9" t="s">
        <v>427</v>
      </c>
      <c r="E49" s="4" t="s">
        <v>427</v>
      </c>
      <c r="F49" s="4" t="s">
        <v>427</v>
      </c>
      <c r="G49" s="4" t="s">
        <v>427</v>
      </c>
    </row>
    <row r="50" spans="1:7" x14ac:dyDescent="0.15">
      <c r="A50" s="3" t="s">
        <v>358</v>
      </c>
      <c r="B50" s="11" t="s">
        <v>367</v>
      </c>
      <c r="C50" s="8" t="s">
        <v>427</v>
      </c>
      <c r="D50" s="9" t="s">
        <v>427</v>
      </c>
      <c r="E50" s="4" t="s">
        <v>427</v>
      </c>
      <c r="F50" s="4" t="s">
        <v>427</v>
      </c>
      <c r="G50" s="4" t="s">
        <v>427</v>
      </c>
    </row>
    <row r="51" spans="1:7" x14ac:dyDescent="0.15">
      <c r="A51" s="3" t="s">
        <v>358</v>
      </c>
      <c r="B51" s="11" t="s">
        <v>368</v>
      </c>
      <c r="C51" s="8" t="s">
        <v>427</v>
      </c>
      <c r="D51" s="9" t="s">
        <v>427</v>
      </c>
      <c r="E51" s="4" t="s">
        <v>427</v>
      </c>
      <c r="F51" s="4" t="s">
        <v>427</v>
      </c>
      <c r="G51" s="4" t="s">
        <v>427</v>
      </c>
    </row>
    <row r="52" spans="1:7" x14ac:dyDescent="0.15">
      <c r="A52" s="3" t="s">
        <v>358</v>
      </c>
      <c r="B52" s="11" t="s">
        <v>464</v>
      </c>
      <c r="C52" s="8">
        <v>209</v>
      </c>
      <c r="D52" s="9">
        <v>14042.3284860762</v>
      </c>
      <c r="E52" s="4">
        <v>5.9806614567940002E-2</v>
      </c>
      <c r="F52" s="4">
        <v>2.5109796459790001E-2</v>
      </c>
      <c r="G52" s="4">
        <v>9.4503432676079996E-2</v>
      </c>
    </row>
    <row r="53" spans="1:7" x14ac:dyDescent="0.15">
      <c r="A53" s="3" t="s">
        <v>741</v>
      </c>
      <c r="B53" s="11" t="s">
        <v>364</v>
      </c>
      <c r="C53" s="8">
        <v>169</v>
      </c>
      <c r="D53" s="9">
        <v>15770.556648583801</v>
      </c>
      <c r="E53" s="4">
        <v>9.0807410293120006E-2</v>
      </c>
      <c r="F53" s="4">
        <v>4.7085310400620001E-2</v>
      </c>
      <c r="G53" s="4">
        <v>0.13452951018562001</v>
      </c>
    </row>
    <row r="54" spans="1:7" x14ac:dyDescent="0.15">
      <c r="A54" s="3" t="s">
        <v>358</v>
      </c>
      <c r="B54" s="11" t="s">
        <v>365</v>
      </c>
      <c r="C54" s="8" t="s">
        <v>427</v>
      </c>
      <c r="D54" s="9" t="s">
        <v>427</v>
      </c>
      <c r="E54" s="4" t="s">
        <v>427</v>
      </c>
      <c r="F54" s="4" t="s">
        <v>427</v>
      </c>
      <c r="G54" s="4" t="s">
        <v>427</v>
      </c>
    </row>
    <row r="55" spans="1:7" x14ac:dyDescent="0.15">
      <c r="A55" s="3" t="s">
        <v>358</v>
      </c>
      <c r="B55" s="11" t="s">
        <v>366</v>
      </c>
      <c r="C55" s="8" t="s">
        <v>427</v>
      </c>
      <c r="D55" s="9" t="s">
        <v>427</v>
      </c>
      <c r="E55" s="4" t="s">
        <v>427</v>
      </c>
      <c r="F55" s="4" t="s">
        <v>427</v>
      </c>
      <c r="G55" s="4" t="s">
        <v>427</v>
      </c>
    </row>
    <row r="56" spans="1:7" x14ac:dyDescent="0.15">
      <c r="A56" s="3" t="s">
        <v>358</v>
      </c>
      <c r="B56" s="11" t="s">
        <v>367</v>
      </c>
      <c r="C56" s="8" t="s">
        <v>427</v>
      </c>
      <c r="D56" s="9" t="s">
        <v>427</v>
      </c>
      <c r="E56" s="4" t="s">
        <v>427</v>
      </c>
      <c r="F56" s="4" t="s">
        <v>427</v>
      </c>
      <c r="G56" s="4" t="s">
        <v>427</v>
      </c>
    </row>
    <row r="57" spans="1:7" x14ac:dyDescent="0.15">
      <c r="A57" s="3" t="s">
        <v>358</v>
      </c>
      <c r="B57" s="11" t="s">
        <v>368</v>
      </c>
      <c r="C57" s="8" t="s">
        <v>427</v>
      </c>
      <c r="D57" s="9" t="s">
        <v>427</v>
      </c>
      <c r="E57" s="4" t="s">
        <v>427</v>
      </c>
      <c r="F57" s="4" t="s">
        <v>427</v>
      </c>
      <c r="G57" s="4" t="s">
        <v>427</v>
      </c>
    </row>
    <row r="58" spans="1:7" x14ac:dyDescent="0.15">
      <c r="A58" s="3" t="s">
        <v>358</v>
      </c>
      <c r="B58" s="11" t="s">
        <v>464</v>
      </c>
      <c r="C58" s="8">
        <v>209</v>
      </c>
      <c r="D58" s="9">
        <v>17702.232612800701</v>
      </c>
      <c r="E58" s="4">
        <v>7.5394234219459996E-2</v>
      </c>
      <c r="F58" s="4">
        <v>4.1515363478630003E-2</v>
      </c>
      <c r="G58" s="4">
        <v>0.10927310496028</v>
      </c>
    </row>
    <row r="59" spans="1:7" x14ac:dyDescent="0.15">
      <c r="A59" s="3" t="s">
        <v>742</v>
      </c>
      <c r="B59" s="11" t="s">
        <v>364</v>
      </c>
      <c r="C59" s="8">
        <v>169</v>
      </c>
      <c r="D59" s="9">
        <v>1714.4563375477901</v>
      </c>
      <c r="E59" s="4">
        <v>9.8718988519200003E-3</v>
      </c>
      <c r="F59" s="4">
        <v>0</v>
      </c>
      <c r="G59" s="4">
        <v>2.0909806175039999E-2</v>
      </c>
    </row>
    <row r="60" spans="1:7" x14ac:dyDescent="0.15">
      <c r="A60" s="3" t="s">
        <v>358</v>
      </c>
      <c r="B60" s="11" t="s">
        <v>365</v>
      </c>
      <c r="C60" s="8" t="s">
        <v>427</v>
      </c>
      <c r="D60" s="9" t="s">
        <v>427</v>
      </c>
      <c r="E60" s="4" t="s">
        <v>427</v>
      </c>
      <c r="F60" s="4" t="s">
        <v>427</v>
      </c>
      <c r="G60" s="4" t="s">
        <v>427</v>
      </c>
    </row>
    <row r="61" spans="1:7" x14ac:dyDescent="0.15">
      <c r="A61" s="3" t="s">
        <v>358</v>
      </c>
      <c r="B61" s="11" t="s">
        <v>366</v>
      </c>
      <c r="C61" s="8" t="s">
        <v>427</v>
      </c>
      <c r="D61" s="9" t="s">
        <v>427</v>
      </c>
      <c r="E61" s="4" t="s">
        <v>427</v>
      </c>
      <c r="F61" s="4" t="s">
        <v>427</v>
      </c>
      <c r="G61" s="4" t="s">
        <v>427</v>
      </c>
    </row>
    <row r="62" spans="1:7" x14ac:dyDescent="0.15">
      <c r="A62" s="3" t="s">
        <v>358</v>
      </c>
      <c r="B62" s="11" t="s">
        <v>367</v>
      </c>
      <c r="C62" s="8" t="s">
        <v>427</v>
      </c>
      <c r="D62" s="9" t="s">
        <v>427</v>
      </c>
      <c r="E62" s="4" t="s">
        <v>427</v>
      </c>
      <c r="F62" s="4" t="s">
        <v>427</v>
      </c>
      <c r="G62" s="4" t="s">
        <v>427</v>
      </c>
    </row>
    <row r="63" spans="1:7" x14ac:dyDescent="0.15">
      <c r="A63" s="3" t="s">
        <v>358</v>
      </c>
      <c r="B63" s="11" t="s">
        <v>368</v>
      </c>
      <c r="C63" s="8" t="s">
        <v>427</v>
      </c>
      <c r="D63" s="9" t="s">
        <v>427</v>
      </c>
      <c r="E63" s="4" t="s">
        <v>427</v>
      </c>
      <c r="F63" s="4" t="s">
        <v>427</v>
      </c>
      <c r="G63" s="4" t="s">
        <v>427</v>
      </c>
    </row>
    <row r="64" spans="1:7" x14ac:dyDescent="0.15">
      <c r="A64" s="3" t="s">
        <v>358</v>
      </c>
      <c r="B64" s="11" t="s">
        <v>464</v>
      </c>
      <c r="C64" s="8">
        <v>209</v>
      </c>
      <c r="D64" s="9">
        <v>6127.6358510002401</v>
      </c>
      <c r="E64" s="4">
        <v>2.6097748383880001E-2</v>
      </c>
      <c r="F64" s="4">
        <v>0</v>
      </c>
      <c r="G64" s="4">
        <v>5.5655384748259998E-2</v>
      </c>
    </row>
    <row r="65" spans="1:7" x14ac:dyDescent="0.15">
      <c r="A65" s="3" t="s">
        <v>743</v>
      </c>
      <c r="B65" s="11" t="s">
        <v>464</v>
      </c>
      <c r="C65" s="8" t="s">
        <v>427</v>
      </c>
      <c r="D65" s="9" t="s">
        <v>427</v>
      </c>
      <c r="E65" s="4" t="s">
        <v>427</v>
      </c>
      <c r="F65" s="4" t="s">
        <v>427</v>
      </c>
      <c r="G65" s="4" t="s">
        <v>427</v>
      </c>
    </row>
    <row r="66" spans="1:7" x14ac:dyDescent="0.15">
      <c r="A66" s="3" t="s">
        <v>744</v>
      </c>
      <c r="B66" s="11" t="s">
        <v>364</v>
      </c>
      <c r="C66" s="8">
        <v>169</v>
      </c>
      <c r="D66" s="9">
        <v>4228.83540905665</v>
      </c>
      <c r="E66" s="4">
        <v>2.4349780455390001E-2</v>
      </c>
      <c r="F66" s="4">
        <v>1.4136635457100001E-3</v>
      </c>
      <c r="G66" s="4">
        <v>4.7285897365070002E-2</v>
      </c>
    </row>
    <row r="67" spans="1:7" x14ac:dyDescent="0.15">
      <c r="A67" s="3" t="s">
        <v>358</v>
      </c>
      <c r="B67" s="11" t="s">
        <v>365</v>
      </c>
      <c r="C67" s="8" t="s">
        <v>427</v>
      </c>
      <c r="D67" s="9" t="s">
        <v>427</v>
      </c>
      <c r="E67" s="4" t="s">
        <v>427</v>
      </c>
      <c r="F67" s="4" t="s">
        <v>427</v>
      </c>
      <c r="G67" s="4" t="s">
        <v>427</v>
      </c>
    </row>
    <row r="68" spans="1:7" x14ac:dyDescent="0.15">
      <c r="A68" s="3" t="s">
        <v>358</v>
      </c>
      <c r="B68" s="11" t="s">
        <v>366</v>
      </c>
      <c r="C68" s="8" t="s">
        <v>427</v>
      </c>
      <c r="D68" s="9" t="s">
        <v>427</v>
      </c>
      <c r="E68" s="4" t="s">
        <v>427</v>
      </c>
      <c r="F68" s="4" t="s">
        <v>427</v>
      </c>
      <c r="G68" s="4" t="s">
        <v>427</v>
      </c>
    </row>
    <row r="69" spans="1:7" x14ac:dyDescent="0.15">
      <c r="A69" s="3" t="s">
        <v>358</v>
      </c>
      <c r="B69" s="11" t="s">
        <v>367</v>
      </c>
      <c r="C69" s="8" t="s">
        <v>427</v>
      </c>
      <c r="D69" s="9" t="s">
        <v>427</v>
      </c>
      <c r="E69" s="4" t="s">
        <v>427</v>
      </c>
      <c r="F69" s="4" t="s">
        <v>427</v>
      </c>
      <c r="G69" s="4" t="s">
        <v>427</v>
      </c>
    </row>
    <row r="70" spans="1:7" x14ac:dyDescent="0.15">
      <c r="A70" s="3" t="s">
        <v>358</v>
      </c>
      <c r="B70" s="11" t="s">
        <v>368</v>
      </c>
      <c r="C70" s="8" t="s">
        <v>427</v>
      </c>
      <c r="D70" s="9" t="s">
        <v>427</v>
      </c>
      <c r="E70" s="4" t="s">
        <v>427</v>
      </c>
      <c r="F70" s="4" t="s">
        <v>427</v>
      </c>
      <c r="G70" s="4" t="s">
        <v>427</v>
      </c>
    </row>
    <row r="71" spans="1:7" x14ac:dyDescent="0.15">
      <c r="A71" s="3" t="s">
        <v>358</v>
      </c>
      <c r="B71" s="11" t="s">
        <v>464</v>
      </c>
      <c r="C71" s="8">
        <v>209</v>
      </c>
      <c r="D71" s="9">
        <v>8474.1653262206291</v>
      </c>
      <c r="E71" s="4">
        <v>3.6091673824100001E-2</v>
      </c>
      <c r="F71" s="4">
        <v>4.6217657604399999E-3</v>
      </c>
      <c r="G71" s="4">
        <v>6.7561581887749994E-2</v>
      </c>
    </row>
    <row r="72" spans="1:7" x14ac:dyDescent="0.15">
      <c r="A72" s="3" t="s">
        <v>745</v>
      </c>
      <c r="B72" s="11" t="s">
        <v>364</v>
      </c>
      <c r="C72" s="8">
        <v>169</v>
      </c>
      <c r="D72" s="9">
        <v>6868.9256229877501</v>
      </c>
      <c r="E72" s="4">
        <v>3.955151116214E-2</v>
      </c>
      <c r="F72" s="4">
        <v>5.1302257860499998E-3</v>
      </c>
      <c r="G72" s="4">
        <v>7.3972796538220004E-2</v>
      </c>
    </row>
    <row r="73" spans="1:7" x14ac:dyDescent="0.15">
      <c r="A73" s="3" t="s">
        <v>358</v>
      </c>
      <c r="B73" s="11" t="s">
        <v>365</v>
      </c>
      <c r="C73" s="8" t="s">
        <v>427</v>
      </c>
      <c r="D73" s="9" t="s">
        <v>427</v>
      </c>
      <c r="E73" s="4" t="s">
        <v>427</v>
      </c>
      <c r="F73" s="4" t="s">
        <v>427</v>
      </c>
      <c r="G73" s="4" t="s">
        <v>427</v>
      </c>
    </row>
    <row r="74" spans="1:7" x14ac:dyDescent="0.15">
      <c r="A74" s="3" t="s">
        <v>358</v>
      </c>
      <c r="B74" s="11" t="s">
        <v>366</v>
      </c>
      <c r="C74" s="8" t="s">
        <v>427</v>
      </c>
      <c r="D74" s="9" t="s">
        <v>427</v>
      </c>
      <c r="E74" s="4" t="s">
        <v>427</v>
      </c>
      <c r="F74" s="4" t="s">
        <v>427</v>
      </c>
      <c r="G74" s="4" t="s">
        <v>427</v>
      </c>
    </row>
    <row r="75" spans="1:7" x14ac:dyDescent="0.15">
      <c r="A75" s="3" t="s">
        <v>358</v>
      </c>
      <c r="B75" s="11" t="s">
        <v>367</v>
      </c>
      <c r="C75" s="8" t="s">
        <v>427</v>
      </c>
      <c r="D75" s="9" t="s">
        <v>427</v>
      </c>
      <c r="E75" s="4" t="s">
        <v>427</v>
      </c>
      <c r="F75" s="4" t="s">
        <v>427</v>
      </c>
      <c r="G75" s="4" t="s">
        <v>427</v>
      </c>
    </row>
    <row r="76" spans="1:7" x14ac:dyDescent="0.15">
      <c r="A76" s="3" t="s">
        <v>358</v>
      </c>
      <c r="B76" s="11" t="s">
        <v>368</v>
      </c>
      <c r="C76" s="8" t="s">
        <v>427</v>
      </c>
      <c r="D76" s="9" t="s">
        <v>427</v>
      </c>
      <c r="E76" s="4" t="s">
        <v>427</v>
      </c>
      <c r="F76" s="4" t="s">
        <v>427</v>
      </c>
      <c r="G76" s="4" t="s">
        <v>427</v>
      </c>
    </row>
    <row r="77" spans="1:7" x14ac:dyDescent="0.15">
      <c r="A77" s="3" t="s">
        <v>358</v>
      </c>
      <c r="B77" s="11" t="s">
        <v>464</v>
      </c>
      <c r="C77" s="8">
        <v>209</v>
      </c>
      <c r="D77" s="9">
        <v>9638.7969935851397</v>
      </c>
      <c r="E77" s="4">
        <v>4.1051868090510001E-2</v>
      </c>
      <c r="F77" s="4">
        <v>1.175035967571E-2</v>
      </c>
      <c r="G77" s="4">
        <v>7.0353376505300005E-2</v>
      </c>
    </row>
    <row r="78" spans="1:7" x14ac:dyDescent="0.15">
      <c r="A78" s="3" t="s">
        <v>746</v>
      </c>
      <c r="B78" s="11" t="s">
        <v>364</v>
      </c>
      <c r="C78" s="8">
        <v>169</v>
      </c>
      <c r="D78" s="9">
        <v>5435.8935921033099</v>
      </c>
      <c r="E78" s="4">
        <v>3.130006319544E-2</v>
      </c>
      <c r="F78" s="4">
        <v>1.1836124660769999E-2</v>
      </c>
      <c r="G78" s="4">
        <v>5.0764001730099997E-2</v>
      </c>
    </row>
    <row r="79" spans="1:7" x14ac:dyDescent="0.15">
      <c r="A79" s="3" t="s">
        <v>358</v>
      </c>
      <c r="B79" s="11" t="s">
        <v>365</v>
      </c>
      <c r="C79" s="8" t="s">
        <v>427</v>
      </c>
      <c r="D79" s="9" t="s">
        <v>427</v>
      </c>
      <c r="E79" s="4" t="s">
        <v>427</v>
      </c>
      <c r="F79" s="4" t="s">
        <v>427</v>
      </c>
      <c r="G79" s="4" t="s">
        <v>427</v>
      </c>
    </row>
    <row r="80" spans="1:7" x14ac:dyDescent="0.15">
      <c r="A80" s="3" t="s">
        <v>358</v>
      </c>
      <c r="B80" s="11" t="s">
        <v>366</v>
      </c>
      <c r="C80" s="8" t="s">
        <v>427</v>
      </c>
      <c r="D80" s="9" t="s">
        <v>427</v>
      </c>
      <c r="E80" s="4" t="s">
        <v>427</v>
      </c>
      <c r="F80" s="4" t="s">
        <v>427</v>
      </c>
      <c r="G80" s="4" t="s">
        <v>427</v>
      </c>
    </row>
    <row r="81" spans="1:7" x14ac:dyDescent="0.15">
      <c r="A81" s="3" t="s">
        <v>358</v>
      </c>
      <c r="B81" s="11" t="s">
        <v>367</v>
      </c>
      <c r="C81" s="8" t="s">
        <v>427</v>
      </c>
      <c r="D81" s="9" t="s">
        <v>427</v>
      </c>
      <c r="E81" s="4" t="s">
        <v>427</v>
      </c>
      <c r="F81" s="4" t="s">
        <v>427</v>
      </c>
      <c r="G81" s="4" t="s">
        <v>427</v>
      </c>
    </row>
    <row r="82" spans="1:7" x14ac:dyDescent="0.15">
      <c r="A82" s="3" t="s">
        <v>358</v>
      </c>
      <c r="B82" s="11" t="s">
        <v>368</v>
      </c>
      <c r="C82" s="8" t="s">
        <v>427</v>
      </c>
      <c r="D82" s="9" t="s">
        <v>427</v>
      </c>
      <c r="E82" s="4" t="s">
        <v>427</v>
      </c>
      <c r="F82" s="4" t="s">
        <v>427</v>
      </c>
      <c r="G82" s="4" t="s">
        <v>427</v>
      </c>
    </row>
    <row r="83" spans="1:7" x14ac:dyDescent="0.15">
      <c r="A83" s="3" t="s">
        <v>358</v>
      </c>
      <c r="B83" s="11" t="s">
        <v>464</v>
      </c>
      <c r="C83" s="8">
        <v>209</v>
      </c>
      <c r="D83" s="9">
        <v>13418.895841784701</v>
      </c>
      <c r="E83" s="4">
        <v>5.7151399949990002E-2</v>
      </c>
      <c r="F83" s="4">
        <v>9.51011480667E-3</v>
      </c>
      <c r="G83" s="4">
        <v>0.10479268509332</v>
      </c>
    </row>
    <row r="84" spans="1:7" x14ac:dyDescent="0.15">
      <c r="A84" s="3" t="s">
        <v>747</v>
      </c>
      <c r="B84" s="11" t="s">
        <v>364</v>
      </c>
      <c r="C84" s="8">
        <v>169</v>
      </c>
      <c r="D84" s="9">
        <v>22681.8762826362</v>
      </c>
      <c r="E84" s="4">
        <v>0.13060302763632001</v>
      </c>
      <c r="F84" s="4">
        <v>2.5658151472189999E-2</v>
      </c>
      <c r="G84" s="4">
        <v>0.23554790380044999</v>
      </c>
    </row>
    <row r="85" spans="1:7" x14ac:dyDescent="0.15">
      <c r="A85" s="3" t="s">
        <v>358</v>
      </c>
      <c r="B85" s="11" t="s">
        <v>365</v>
      </c>
      <c r="C85" s="8" t="s">
        <v>427</v>
      </c>
      <c r="D85" s="9" t="s">
        <v>427</v>
      </c>
      <c r="E85" s="4" t="s">
        <v>427</v>
      </c>
      <c r="F85" s="4" t="s">
        <v>427</v>
      </c>
      <c r="G85" s="4" t="s">
        <v>427</v>
      </c>
    </row>
    <row r="86" spans="1:7" x14ac:dyDescent="0.15">
      <c r="A86" s="3" t="s">
        <v>358</v>
      </c>
      <c r="B86" s="11" t="s">
        <v>366</v>
      </c>
      <c r="C86" s="8" t="s">
        <v>427</v>
      </c>
      <c r="D86" s="9" t="s">
        <v>427</v>
      </c>
      <c r="E86" s="4" t="s">
        <v>427</v>
      </c>
      <c r="F86" s="4" t="s">
        <v>427</v>
      </c>
      <c r="G86" s="4" t="s">
        <v>427</v>
      </c>
    </row>
    <row r="87" spans="1:7" x14ac:dyDescent="0.15">
      <c r="A87" s="3" t="s">
        <v>358</v>
      </c>
      <c r="B87" s="11" t="s">
        <v>367</v>
      </c>
      <c r="C87" s="8" t="s">
        <v>427</v>
      </c>
      <c r="D87" s="9" t="s">
        <v>427</v>
      </c>
      <c r="E87" s="4" t="s">
        <v>427</v>
      </c>
      <c r="F87" s="4" t="s">
        <v>427</v>
      </c>
      <c r="G87" s="4" t="s">
        <v>427</v>
      </c>
    </row>
    <row r="88" spans="1:7" x14ac:dyDescent="0.15">
      <c r="A88" s="3" t="s">
        <v>358</v>
      </c>
      <c r="B88" s="11" t="s">
        <v>368</v>
      </c>
      <c r="C88" s="8" t="s">
        <v>427</v>
      </c>
      <c r="D88" s="9" t="s">
        <v>427</v>
      </c>
      <c r="E88" s="4" t="s">
        <v>427</v>
      </c>
      <c r="F88" s="4" t="s">
        <v>427</v>
      </c>
      <c r="G88" s="4" t="s">
        <v>427</v>
      </c>
    </row>
    <row r="89" spans="1:7" x14ac:dyDescent="0.15">
      <c r="A89" s="3" t="s">
        <v>358</v>
      </c>
      <c r="B89" s="11" t="s">
        <v>464</v>
      </c>
      <c r="C89" s="8">
        <v>209</v>
      </c>
      <c r="D89" s="9">
        <v>28919.416664210301</v>
      </c>
      <c r="E89" s="4">
        <v>0.12316849073008</v>
      </c>
      <c r="F89" s="4">
        <v>4.2212593774369998E-2</v>
      </c>
      <c r="G89" s="4">
        <v>0.20412438768579999</v>
      </c>
    </row>
    <row r="91" spans="1:7" ht="14" x14ac:dyDescent="0.15">
      <c r="A91" s="5" t="s">
        <v>410</v>
      </c>
      <c r="B91" s="5"/>
      <c r="C91" s="5"/>
      <c r="D91" s="5"/>
      <c r="E91" s="5"/>
      <c r="F91" s="5"/>
      <c r="G91" s="5"/>
    </row>
    <row r="92" spans="1:7" ht="14" x14ac:dyDescent="0.15">
      <c r="A92" s="5" t="s">
        <v>474</v>
      </c>
      <c r="B92" s="5"/>
      <c r="C92" s="5"/>
      <c r="D92" s="5"/>
      <c r="E92" s="5"/>
      <c r="F92" s="5"/>
      <c r="G92" s="5"/>
    </row>
    <row r="93" spans="1:7" ht="14" x14ac:dyDescent="0.15">
      <c r="A93" s="5" t="s">
        <v>475</v>
      </c>
      <c r="B93" s="5"/>
      <c r="C93" s="5"/>
      <c r="D93" s="5"/>
      <c r="E93" s="5"/>
      <c r="F93" s="5"/>
      <c r="G93" s="5"/>
    </row>
    <row r="94" spans="1:7" ht="14" x14ac:dyDescent="0.15">
      <c r="A94" s="5" t="s">
        <v>476</v>
      </c>
      <c r="B94" s="5"/>
      <c r="C94" s="5"/>
      <c r="D94" s="5"/>
      <c r="E94" s="5"/>
      <c r="F94" s="5"/>
      <c r="G94" s="5"/>
    </row>
    <row r="95" spans="1:7" ht="15" x14ac:dyDescent="0.15">
      <c r="A95" s="31" t="s">
        <v>724</v>
      </c>
      <c r="B95" s="5"/>
      <c r="C95" s="5"/>
      <c r="D95" s="5"/>
      <c r="E95" s="5"/>
      <c r="F95" s="5"/>
      <c r="G95" s="5"/>
    </row>
    <row r="96" spans="1:7" x14ac:dyDescent="0.15">
      <c r="A96" s="30" t="s">
        <v>413</v>
      </c>
    </row>
  </sheetData>
  <mergeCells count="2">
    <mergeCell ref="A1:G1"/>
    <mergeCell ref="A2:G2"/>
  </mergeCells>
  <hyperlinks>
    <hyperlink ref="A96" location="'Table of Contents'!A1" display="Return to Table of Contents" xr:uid="{F77DFDE2-6765-4F9E-8411-275DF355BEAC}"/>
  </hyperlinks>
  <pageMargins left="0.05" right="0.05" top="0.5" bottom="0.5" header="0" footer="0"/>
  <pageSetup orientation="portrait" horizontalDpi="300" verticalDpi="300"/>
</worksheet>
</file>

<file path=xl/worksheets/sheet1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400-000000000000}">
  <dimension ref="A1:G54"/>
  <sheetViews>
    <sheetView zoomScaleNormal="100" workbookViewId="0">
      <pane ySplit="4" topLeftCell="A47" activePane="bottomLeft" state="frozen"/>
      <selection activeCell="A33" sqref="A33"/>
      <selection pane="bottomLeft" activeCell="A54" sqref="A54"/>
    </sheetView>
  </sheetViews>
  <sheetFormatPr baseColWidth="10" defaultColWidth="10.83203125" defaultRowHeight="13" x14ac:dyDescent="0.15"/>
  <cols>
    <col min="1" max="1" width="112.5" bestFit="1" customWidth="1"/>
    <col min="2" max="2" width="20.5" bestFit="1" customWidth="1"/>
    <col min="3" max="3" width="7.5" bestFit="1" customWidth="1"/>
    <col min="4" max="4" width="10.5" bestFit="1" customWidth="1"/>
    <col min="5" max="5" width="7.5" bestFit="1" customWidth="1"/>
    <col min="6" max="7" width="6.5" bestFit="1" customWidth="1"/>
  </cols>
  <sheetData>
    <row r="1" spans="1:7" x14ac:dyDescent="0.15">
      <c r="A1" s="32" t="s">
        <v>750</v>
      </c>
      <c r="B1" s="33"/>
      <c r="C1" s="33"/>
      <c r="D1" s="33"/>
      <c r="E1" s="33"/>
      <c r="F1" s="33"/>
      <c r="G1" s="33"/>
    </row>
    <row r="2" spans="1:7" x14ac:dyDescent="0.15">
      <c r="A2" s="32" t="s">
        <v>424</v>
      </c>
      <c r="B2" s="33"/>
      <c r="C2" s="33"/>
      <c r="D2" s="33"/>
      <c r="E2" s="33"/>
      <c r="F2" s="33"/>
      <c r="G2" s="33"/>
    </row>
    <row r="4" spans="1:7" ht="42" x14ac:dyDescent="0.15">
      <c r="A4" s="1" t="s">
        <v>457</v>
      </c>
      <c r="B4" s="6" t="s">
        <v>482</v>
      </c>
      <c r="C4" s="2" t="s">
        <v>458</v>
      </c>
      <c r="D4" s="6" t="s">
        <v>459</v>
      </c>
      <c r="E4" s="6" t="s">
        <v>460</v>
      </c>
      <c r="F4" s="2" t="s">
        <v>461</v>
      </c>
      <c r="G4" s="2" t="s">
        <v>462</v>
      </c>
    </row>
    <row r="5" spans="1:7" x14ac:dyDescent="0.15">
      <c r="A5" s="3" t="s">
        <v>733</v>
      </c>
      <c r="B5" s="12" t="s">
        <v>483</v>
      </c>
      <c r="C5" s="8">
        <v>3582</v>
      </c>
      <c r="D5" s="9">
        <v>129770.732404836</v>
      </c>
      <c r="E5" s="4">
        <v>2.8571491137670001E-2</v>
      </c>
      <c r="F5" s="4">
        <v>2.1578489239269999E-2</v>
      </c>
      <c r="G5" s="4">
        <v>3.5564493036080003E-2</v>
      </c>
    </row>
    <row r="6" spans="1:7" x14ac:dyDescent="0.15">
      <c r="A6" s="3" t="s">
        <v>358</v>
      </c>
      <c r="B6" s="12" t="s">
        <v>484</v>
      </c>
      <c r="C6" s="8">
        <v>1510</v>
      </c>
      <c r="D6" s="9">
        <v>193497.508292541</v>
      </c>
      <c r="E6" s="4">
        <v>0.10558830917957</v>
      </c>
      <c r="F6" s="4">
        <v>7.9216280120969998E-2</v>
      </c>
      <c r="G6" s="4">
        <v>0.13196033823816999</v>
      </c>
    </row>
    <row r="7" spans="1:7" x14ac:dyDescent="0.15">
      <c r="A7" s="3" t="s">
        <v>358</v>
      </c>
      <c r="B7" s="12" t="s">
        <v>464</v>
      </c>
      <c r="C7" s="8">
        <v>5092</v>
      </c>
      <c r="D7" s="9">
        <v>323268.24069737701</v>
      </c>
      <c r="E7" s="4">
        <v>5.0712471807709998E-2</v>
      </c>
      <c r="F7" s="4">
        <v>4.1408905937910002E-2</v>
      </c>
      <c r="G7" s="4">
        <v>6.0016037677500002E-2</v>
      </c>
    </row>
    <row r="8" spans="1:7" x14ac:dyDescent="0.15">
      <c r="A8" s="3" t="s">
        <v>734</v>
      </c>
      <c r="B8" s="12" t="s">
        <v>483</v>
      </c>
      <c r="C8" s="8">
        <v>617</v>
      </c>
      <c r="D8" s="9">
        <v>130528.239355611</v>
      </c>
      <c r="E8" s="4">
        <v>0.17173831147485</v>
      </c>
      <c r="F8" s="4">
        <v>0.13052754433606001</v>
      </c>
      <c r="G8" s="4">
        <v>0.21294907861364001</v>
      </c>
    </row>
    <row r="9" spans="1:7" x14ac:dyDescent="0.15">
      <c r="A9" s="3" t="s">
        <v>358</v>
      </c>
      <c r="B9" s="12" t="s">
        <v>484</v>
      </c>
      <c r="C9" s="8">
        <v>490</v>
      </c>
      <c r="D9" s="9">
        <v>73371.342024485406</v>
      </c>
      <c r="E9" s="4">
        <v>0.12225549621919</v>
      </c>
      <c r="F9" s="4">
        <v>7.540917193162E-2</v>
      </c>
      <c r="G9" s="4">
        <v>0.16910182050676001</v>
      </c>
    </row>
    <row r="10" spans="1:7" x14ac:dyDescent="0.15">
      <c r="A10" s="3" t="s">
        <v>358</v>
      </c>
      <c r="B10" s="12" t="s">
        <v>464</v>
      </c>
      <c r="C10" s="8">
        <v>1107</v>
      </c>
      <c r="D10" s="9">
        <v>203899.58138009699</v>
      </c>
      <c r="E10" s="4">
        <v>0.14990532277508001</v>
      </c>
      <c r="F10" s="4">
        <v>0.11884017659328</v>
      </c>
      <c r="G10" s="4">
        <v>0.18097046895689001</v>
      </c>
    </row>
    <row r="11" spans="1:7" x14ac:dyDescent="0.15">
      <c r="A11" s="3" t="s">
        <v>735</v>
      </c>
      <c r="B11" s="12" t="s">
        <v>483</v>
      </c>
      <c r="C11" s="8">
        <v>129</v>
      </c>
      <c r="D11" s="9">
        <v>52494.135526761202</v>
      </c>
      <c r="E11" s="4">
        <v>0.38104894960088997</v>
      </c>
      <c r="F11" s="4">
        <v>0.27428472068102999</v>
      </c>
      <c r="G11" s="4">
        <v>0.48781317852074002</v>
      </c>
    </row>
    <row r="12" spans="1:7" x14ac:dyDescent="0.15">
      <c r="A12" s="3" t="s">
        <v>358</v>
      </c>
      <c r="B12" s="12" t="s">
        <v>484</v>
      </c>
      <c r="C12" s="8">
        <v>57</v>
      </c>
      <c r="D12" s="9">
        <v>21042.222670319701</v>
      </c>
      <c r="E12" s="4">
        <v>0.33308513540975998</v>
      </c>
      <c r="F12" s="4">
        <v>0.1551762375446</v>
      </c>
      <c r="G12" s="4">
        <v>0.51099403327491999</v>
      </c>
    </row>
    <row r="13" spans="1:7" x14ac:dyDescent="0.15">
      <c r="A13" s="3" t="s">
        <v>358</v>
      </c>
      <c r="B13" s="12" t="s">
        <v>464</v>
      </c>
      <c r="C13" s="8">
        <v>186</v>
      </c>
      <c r="D13" s="9">
        <v>73536.358197080903</v>
      </c>
      <c r="E13" s="4">
        <v>0.36596925467641001</v>
      </c>
      <c r="F13" s="4">
        <v>0.27626875410465002</v>
      </c>
      <c r="G13" s="4">
        <v>0.45566975524816999</v>
      </c>
    </row>
    <row r="14" spans="1:7" x14ac:dyDescent="0.15">
      <c r="A14" s="3" t="s">
        <v>736</v>
      </c>
      <c r="B14" s="12" t="s">
        <v>483</v>
      </c>
      <c r="C14" s="8">
        <v>129</v>
      </c>
      <c r="D14" s="9">
        <v>43753.603222531303</v>
      </c>
      <c r="E14" s="4">
        <v>0.31760242133524003</v>
      </c>
      <c r="F14" s="4">
        <v>0.19520955212103</v>
      </c>
      <c r="G14" s="4">
        <v>0.43999529054943998</v>
      </c>
    </row>
    <row r="15" spans="1:7" x14ac:dyDescent="0.15">
      <c r="A15" s="3" t="s">
        <v>358</v>
      </c>
      <c r="B15" s="12" t="s">
        <v>484</v>
      </c>
      <c r="C15" s="8">
        <v>57</v>
      </c>
      <c r="D15" s="9">
        <v>10135.9719975186</v>
      </c>
      <c r="E15" s="4">
        <v>0.16044605449714</v>
      </c>
      <c r="F15" s="4">
        <v>6.687999930039E-2</v>
      </c>
      <c r="G15" s="4">
        <v>0.25401210969388999</v>
      </c>
    </row>
    <row r="16" spans="1:7" x14ac:dyDescent="0.15">
      <c r="A16" s="3" t="s">
        <v>358</v>
      </c>
      <c r="B16" s="12" t="s">
        <v>464</v>
      </c>
      <c r="C16" s="8">
        <v>186</v>
      </c>
      <c r="D16" s="9">
        <v>53889.575220049999</v>
      </c>
      <c r="E16" s="4">
        <v>0.26819287984392998</v>
      </c>
      <c r="F16" s="4">
        <v>0.17111957900555999</v>
      </c>
      <c r="G16" s="4">
        <v>0.36526618068229999</v>
      </c>
    </row>
    <row r="17" spans="1:7" x14ac:dyDescent="0.15">
      <c r="A17" s="3" t="s">
        <v>737</v>
      </c>
      <c r="B17" s="12" t="s">
        <v>483</v>
      </c>
      <c r="C17" s="8">
        <v>141</v>
      </c>
      <c r="D17" s="9">
        <v>6826.8835304750501</v>
      </c>
      <c r="E17" s="4">
        <v>4.2348388832449999E-2</v>
      </c>
      <c r="F17" s="4">
        <v>0</v>
      </c>
      <c r="G17" s="4">
        <v>9.0899619247870003E-2</v>
      </c>
    </row>
    <row r="18" spans="1:7" x14ac:dyDescent="0.15">
      <c r="A18" s="3" t="s">
        <v>358</v>
      </c>
      <c r="B18" s="12" t="s">
        <v>484</v>
      </c>
      <c r="C18" s="8">
        <v>68</v>
      </c>
      <c r="D18" s="9">
        <v>719.65385809640497</v>
      </c>
      <c r="E18" s="4">
        <v>9.77950782316E-3</v>
      </c>
      <c r="F18" s="4">
        <v>0</v>
      </c>
      <c r="G18" s="4">
        <v>2.4578154082919999E-2</v>
      </c>
    </row>
    <row r="19" spans="1:7" x14ac:dyDescent="0.15">
      <c r="A19" s="3" t="s">
        <v>358</v>
      </c>
      <c r="B19" s="12" t="s">
        <v>464</v>
      </c>
      <c r="C19" s="8">
        <v>209</v>
      </c>
      <c r="D19" s="9">
        <v>7546.5373885714598</v>
      </c>
      <c r="E19" s="4">
        <v>3.2140884139580002E-2</v>
      </c>
      <c r="F19" s="4">
        <v>0</v>
      </c>
      <c r="G19" s="4">
        <v>6.6206907195609996E-2</v>
      </c>
    </row>
    <row r="20" spans="1:7" x14ac:dyDescent="0.15">
      <c r="A20" s="3" t="s">
        <v>738</v>
      </c>
      <c r="B20" s="12" t="s">
        <v>483</v>
      </c>
      <c r="C20" s="8">
        <v>141</v>
      </c>
      <c r="D20" s="9">
        <v>9128.9695806730506</v>
      </c>
      <c r="E20" s="4">
        <v>5.6628643467580002E-2</v>
      </c>
      <c r="F20" s="4">
        <v>2.3709573617460001E-2</v>
      </c>
      <c r="G20" s="4">
        <v>8.9547713317700006E-2</v>
      </c>
    </row>
    <row r="21" spans="1:7" x14ac:dyDescent="0.15">
      <c r="A21" s="3" t="s">
        <v>358</v>
      </c>
      <c r="B21" s="12" t="s">
        <v>484</v>
      </c>
      <c r="C21" s="8">
        <v>68</v>
      </c>
      <c r="D21" s="9">
        <v>3545.6330525887402</v>
      </c>
      <c r="E21" s="4">
        <v>4.8182255657680001E-2</v>
      </c>
      <c r="F21" s="4">
        <v>6.3357720433300001E-3</v>
      </c>
      <c r="G21" s="4">
        <v>9.0028739272030006E-2</v>
      </c>
    </row>
    <row r="22" spans="1:7" x14ac:dyDescent="0.15">
      <c r="A22" s="3" t="s">
        <v>358</v>
      </c>
      <c r="B22" s="12" t="s">
        <v>464</v>
      </c>
      <c r="C22" s="8">
        <v>209</v>
      </c>
      <c r="D22" s="9">
        <v>12674.6026332618</v>
      </c>
      <c r="E22" s="4">
        <v>5.3981437283770001E-2</v>
      </c>
      <c r="F22" s="4">
        <v>2.7376699722800001E-2</v>
      </c>
      <c r="G22" s="4">
        <v>8.0586174844750003E-2</v>
      </c>
    </row>
    <row r="23" spans="1:7" x14ac:dyDescent="0.15">
      <c r="A23" s="3" t="s">
        <v>739</v>
      </c>
      <c r="B23" s="12" t="s">
        <v>483</v>
      </c>
      <c r="C23" s="8">
        <v>141</v>
      </c>
      <c r="D23" s="9">
        <v>23425.199321771601</v>
      </c>
      <c r="E23" s="4">
        <v>0.14531073291753999</v>
      </c>
      <c r="F23" s="4">
        <v>7.4294918003260005E-2</v>
      </c>
      <c r="G23" s="4">
        <v>0.21632654783182001</v>
      </c>
    </row>
    <row r="24" spans="1:7" x14ac:dyDescent="0.15">
      <c r="A24" s="3" t="s">
        <v>358</v>
      </c>
      <c r="B24" s="12" t="s">
        <v>484</v>
      </c>
      <c r="C24" s="8">
        <v>68</v>
      </c>
      <c r="D24" s="9">
        <v>3833.6653587810201</v>
      </c>
      <c r="E24" s="4">
        <v>5.2096379315930003E-2</v>
      </c>
      <c r="F24" s="4">
        <v>8.5193852910299996E-3</v>
      </c>
      <c r="G24" s="4">
        <v>9.5673373340840001E-2</v>
      </c>
    </row>
    <row r="25" spans="1:7" x14ac:dyDescent="0.15">
      <c r="A25" s="3" t="s">
        <v>358</v>
      </c>
      <c r="B25" s="12" t="s">
        <v>464</v>
      </c>
      <c r="C25" s="8">
        <v>209</v>
      </c>
      <c r="D25" s="9">
        <v>27258.8646805526</v>
      </c>
      <c r="E25" s="4">
        <v>0.11609615991578</v>
      </c>
      <c r="F25" s="4">
        <v>6.5565815569430003E-2</v>
      </c>
      <c r="G25" s="4">
        <v>0.16662650426212999</v>
      </c>
    </row>
    <row r="26" spans="1:7" x14ac:dyDescent="0.15">
      <c r="A26" s="3" t="s">
        <v>740</v>
      </c>
      <c r="B26" s="12" t="s">
        <v>483</v>
      </c>
      <c r="C26" s="8">
        <v>141</v>
      </c>
      <c r="D26" s="9">
        <v>8129.9024738550297</v>
      </c>
      <c r="E26" s="4">
        <v>5.0431250159139997E-2</v>
      </c>
      <c r="F26" s="4">
        <v>7.5203959532700003E-3</v>
      </c>
      <c r="G26" s="4">
        <v>9.3342104365019996E-2</v>
      </c>
    </row>
    <row r="27" spans="1:7" x14ac:dyDescent="0.15">
      <c r="A27" s="3" t="s">
        <v>358</v>
      </c>
      <c r="B27" s="12" t="s">
        <v>484</v>
      </c>
      <c r="C27" s="8">
        <v>68</v>
      </c>
      <c r="D27" s="9">
        <v>5912.4260122212199</v>
      </c>
      <c r="E27" s="4">
        <v>8.0345037812070003E-2</v>
      </c>
      <c r="F27" s="4">
        <v>1.6315237801029999E-2</v>
      </c>
      <c r="G27" s="4">
        <v>0.14437483782310001</v>
      </c>
    </row>
    <row r="28" spans="1:7" x14ac:dyDescent="0.15">
      <c r="A28" s="3" t="s">
        <v>358</v>
      </c>
      <c r="B28" s="12" t="s">
        <v>464</v>
      </c>
      <c r="C28" s="8">
        <v>209</v>
      </c>
      <c r="D28" s="9">
        <v>14042.3284860762</v>
      </c>
      <c r="E28" s="4">
        <v>5.9806614567940002E-2</v>
      </c>
      <c r="F28" s="4">
        <v>2.5109796459790001E-2</v>
      </c>
      <c r="G28" s="4">
        <v>9.4503432676079996E-2</v>
      </c>
    </row>
    <row r="29" spans="1:7" x14ac:dyDescent="0.15">
      <c r="A29" s="3" t="s">
        <v>741</v>
      </c>
      <c r="B29" s="12" t="s">
        <v>483</v>
      </c>
      <c r="C29" s="8">
        <v>141</v>
      </c>
      <c r="D29" s="9">
        <v>8602.3715398383392</v>
      </c>
      <c r="E29" s="4">
        <v>5.336206092049E-2</v>
      </c>
      <c r="F29" s="4">
        <v>6.36050636635E-3</v>
      </c>
      <c r="G29" s="4">
        <v>0.10036361547462</v>
      </c>
    </row>
    <row r="30" spans="1:7" x14ac:dyDescent="0.15">
      <c r="A30" s="3" t="s">
        <v>358</v>
      </c>
      <c r="B30" s="12" t="s">
        <v>484</v>
      </c>
      <c r="C30" s="8">
        <v>68</v>
      </c>
      <c r="D30" s="9">
        <v>9099.8610729623397</v>
      </c>
      <c r="E30" s="4">
        <v>0.12365967548354</v>
      </c>
      <c r="F30" s="4">
        <v>7.1402634021970002E-2</v>
      </c>
      <c r="G30" s="4">
        <v>0.17591671694510999</v>
      </c>
    </row>
    <row r="31" spans="1:7" x14ac:dyDescent="0.15">
      <c r="A31" s="3" t="s">
        <v>358</v>
      </c>
      <c r="B31" s="12" t="s">
        <v>464</v>
      </c>
      <c r="C31" s="8">
        <v>209</v>
      </c>
      <c r="D31" s="9">
        <v>17702.232612800701</v>
      </c>
      <c r="E31" s="4">
        <v>7.5394234219459996E-2</v>
      </c>
      <c r="F31" s="4">
        <v>4.1515363478630003E-2</v>
      </c>
      <c r="G31" s="4">
        <v>0.10927310496028</v>
      </c>
    </row>
    <row r="32" spans="1:7" x14ac:dyDescent="0.15">
      <c r="A32" s="3" t="s">
        <v>742</v>
      </c>
      <c r="B32" s="12" t="s">
        <v>483</v>
      </c>
      <c r="C32" s="8">
        <v>141</v>
      </c>
      <c r="D32" s="9">
        <v>1756.4518380678401</v>
      </c>
      <c r="E32" s="4">
        <v>1.0895587286930001E-2</v>
      </c>
      <c r="F32" s="4">
        <v>0</v>
      </c>
      <c r="G32" s="4">
        <v>2.68535626125E-2</v>
      </c>
    </row>
    <row r="33" spans="1:7" x14ac:dyDescent="0.15">
      <c r="A33" s="3" t="s">
        <v>358</v>
      </c>
      <c r="B33" s="12" t="s">
        <v>484</v>
      </c>
      <c r="C33" s="8">
        <v>68</v>
      </c>
      <c r="D33" s="9">
        <v>4371.1840129324</v>
      </c>
      <c r="E33" s="4">
        <v>5.9400818560199999E-2</v>
      </c>
      <c r="F33" s="4">
        <v>0</v>
      </c>
      <c r="G33" s="4">
        <v>0.14573975287013999</v>
      </c>
    </row>
    <row r="34" spans="1:7" x14ac:dyDescent="0.15">
      <c r="A34" s="3" t="s">
        <v>358</v>
      </c>
      <c r="B34" s="12" t="s">
        <v>464</v>
      </c>
      <c r="C34" s="8">
        <v>209</v>
      </c>
      <c r="D34" s="9">
        <v>6127.6358510002401</v>
      </c>
      <c r="E34" s="4">
        <v>2.6097748383880001E-2</v>
      </c>
      <c r="F34" s="4">
        <v>0</v>
      </c>
      <c r="G34" s="4">
        <v>5.5655384748259998E-2</v>
      </c>
    </row>
    <row r="35" spans="1:7" x14ac:dyDescent="0.15">
      <c r="A35" s="3" t="s">
        <v>743</v>
      </c>
      <c r="B35" s="12" t="s">
        <v>464</v>
      </c>
      <c r="C35" s="8" t="s">
        <v>427</v>
      </c>
      <c r="D35" s="9" t="s">
        <v>427</v>
      </c>
      <c r="E35" s="4" t="s">
        <v>427</v>
      </c>
      <c r="F35" s="4" t="s">
        <v>427</v>
      </c>
      <c r="G35" s="4" t="s">
        <v>427</v>
      </c>
    </row>
    <row r="36" spans="1:7" x14ac:dyDescent="0.15">
      <c r="A36" s="3" t="s">
        <v>744</v>
      </c>
      <c r="B36" s="12" t="s">
        <v>483</v>
      </c>
      <c r="C36" s="8">
        <v>141</v>
      </c>
      <c r="D36" s="9">
        <v>7147.0201410548498</v>
      </c>
      <c r="E36" s="4">
        <v>4.4334253920639999E-2</v>
      </c>
      <c r="F36" s="4">
        <v>9.4938792176999995E-4</v>
      </c>
      <c r="G36" s="4">
        <v>8.7719119919509994E-2</v>
      </c>
    </row>
    <row r="37" spans="1:7" x14ac:dyDescent="0.15">
      <c r="A37" s="3" t="s">
        <v>358</v>
      </c>
      <c r="B37" s="12" t="s">
        <v>484</v>
      </c>
      <c r="C37" s="8">
        <v>68</v>
      </c>
      <c r="D37" s="9">
        <v>1327.14518516578</v>
      </c>
      <c r="E37" s="4">
        <v>1.8034818510010001E-2</v>
      </c>
      <c r="F37" s="4">
        <v>0</v>
      </c>
      <c r="G37" s="4">
        <v>5.0143463252270003E-2</v>
      </c>
    </row>
    <row r="38" spans="1:7" x14ac:dyDescent="0.15">
      <c r="A38" s="3" t="s">
        <v>358</v>
      </c>
      <c r="B38" s="12" t="s">
        <v>464</v>
      </c>
      <c r="C38" s="8">
        <v>209</v>
      </c>
      <c r="D38" s="9">
        <v>8474.1653262206291</v>
      </c>
      <c r="E38" s="4">
        <v>3.6091673824100001E-2</v>
      </c>
      <c r="F38" s="4">
        <v>4.6217657604399999E-3</v>
      </c>
      <c r="G38" s="4">
        <v>6.7561581887749994E-2</v>
      </c>
    </row>
    <row r="39" spans="1:7" x14ac:dyDescent="0.15">
      <c r="A39" s="3" t="s">
        <v>745</v>
      </c>
      <c r="B39" s="12" t="s">
        <v>483</v>
      </c>
      <c r="C39" s="8">
        <v>141</v>
      </c>
      <c r="D39" s="9">
        <v>8406.5919478216601</v>
      </c>
      <c r="E39" s="4">
        <v>5.2147604829190002E-2</v>
      </c>
      <c r="F39" s="4">
        <v>1.157651874189E-2</v>
      </c>
      <c r="G39" s="4">
        <v>9.2718690916490001E-2</v>
      </c>
    </row>
    <row r="40" spans="1:7" x14ac:dyDescent="0.15">
      <c r="A40" s="3" t="s">
        <v>358</v>
      </c>
      <c r="B40" s="12" t="s">
        <v>484</v>
      </c>
      <c r="C40" s="8">
        <v>68</v>
      </c>
      <c r="D40" s="9">
        <v>1232.20504576348</v>
      </c>
      <c r="E40" s="4">
        <v>1.6744659601570001E-2</v>
      </c>
      <c r="F40" s="4">
        <v>0</v>
      </c>
      <c r="G40" s="4">
        <v>4.688175945004E-2</v>
      </c>
    </row>
    <row r="41" spans="1:7" x14ac:dyDescent="0.15">
      <c r="A41" s="3" t="s">
        <v>358</v>
      </c>
      <c r="B41" s="12" t="s">
        <v>464</v>
      </c>
      <c r="C41" s="8">
        <v>209</v>
      </c>
      <c r="D41" s="9">
        <v>9638.7969935851397</v>
      </c>
      <c r="E41" s="4">
        <v>4.1051868090510001E-2</v>
      </c>
      <c r="F41" s="4">
        <v>1.175035967571E-2</v>
      </c>
      <c r="G41" s="4">
        <v>7.0353376505300005E-2</v>
      </c>
    </row>
    <row r="42" spans="1:7" x14ac:dyDescent="0.15">
      <c r="A42" s="3" t="s">
        <v>746</v>
      </c>
      <c r="B42" s="12" t="s">
        <v>483</v>
      </c>
      <c r="C42" s="8">
        <v>141</v>
      </c>
      <c r="D42" s="9">
        <v>6600.1308264202498</v>
      </c>
      <c r="E42" s="4">
        <v>4.094180094542E-2</v>
      </c>
      <c r="F42" s="4">
        <v>1.7469512875559999E-2</v>
      </c>
      <c r="G42" s="4">
        <v>6.4414089015289999E-2</v>
      </c>
    </row>
    <row r="43" spans="1:7" x14ac:dyDescent="0.15">
      <c r="A43" s="3" t="s">
        <v>358</v>
      </c>
      <c r="B43" s="12" t="s">
        <v>484</v>
      </c>
      <c r="C43" s="8">
        <v>68</v>
      </c>
      <c r="D43" s="9">
        <v>6818.7650153644599</v>
      </c>
      <c r="E43" s="4">
        <v>9.2661444195430001E-2</v>
      </c>
      <c r="F43" s="4">
        <v>0</v>
      </c>
      <c r="G43" s="4">
        <v>0.23055824448542001</v>
      </c>
    </row>
    <row r="44" spans="1:7" x14ac:dyDescent="0.15">
      <c r="A44" s="3" t="s">
        <v>358</v>
      </c>
      <c r="B44" s="12" t="s">
        <v>464</v>
      </c>
      <c r="C44" s="8">
        <v>209</v>
      </c>
      <c r="D44" s="9">
        <v>13418.895841784701</v>
      </c>
      <c r="E44" s="4">
        <v>5.7151399949990002E-2</v>
      </c>
      <c r="F44" s="4">
        <v>9.51011480667E-3</v>
      </c>
      <c r="G44" s="4">
        <v>0.10479268509332</v>
      </c>
    </row>
    <row r="45" spans="1:7" x14ac:dyDescent="0.15">
      <c r="A45" s="3" t="s">
        <v>747</v>
      </c>
      <c r="B45" s="12" t="s">
        <v>483</v>
      </c>
      <c r="C45" s="8">
        <v>141</v>
      </c>
      <c r="D45" s="9">
        <v>21718.530967362902</v>
      </c>
      <c r="E45" s="4">
        <v>0.13472396155138</v>
      </c>
      <c r="F45" s="4">
        <v>2.24060910046E-2</v>
      </c>
      <c r="G45" s="4">
        <v>0.24704183209816</v>
      </c>
    </row>
    <row r="46" spans="1:7" x14ac:dyDescent="0.15">
      <c r="A46" s="3" t="s">
        <v>358</v>
      </c>
      <c r="B46" s="12" t="s">
        <v>484</v>
      </c>
      <c r="C46" s="8">
        <v>68</v>
      </c>
      <c r="D46" s="9">
        <v>7200.8856968474502</v>
      </c>
      <c r="E46" s="4">
        <v>9.7854151983920001E-2</v>
      </c>
      <c r="F46" s="4">
        <v>2.608764451248E-2</v>
      </c>
      <c r="G46" s="4">
        <v>0.16962065945536001</v>
      </c>
    </row>
    <row r="47" spans="1:7" x14ac:dyDescent="0.15">
      <c r="A47" s="3" t="s">
        <v>358</v>
      </c>
      <c r="B47" s="12" t="s">
        <v>464</v>
      </c>
      <c r="C47" s="8">
        <v>209</v>
      </c>
      <c r="D47" s="9">
        <v>28919.416664210301</v>
      </c>
      <c r="E47" s="4">
        <v>0.12316849073008</v>
      </c>
      <c r="F47" s="4">
        <v>4.2212593774369998E-2</v>
      </c>
      <c r="G47" s="4">
        <v>0.20412438768579999</v>
      </c>
    </row>
    <row r="49" spans="1:7" ht="14" x14ac:dyDescent="0.15">
      <c r="A49" s="5" t="s">
        <v>410</v>
      </c>
      <c r="B49" s="5"/>
      <c r="C49" s="5"/>
      <c r="D49" s="5"/>
      <c r="E49" s="5"/>
      <c r="F49" s="5"/>
      <c r="G49" s="5"/>
    </row>
    <row r="50" spans="1:7" ht="14" x14ac:dyDescent="0.15">
      <c r="A50" s="5" t="s">
        <v>474</v>
      </c>
      <c r="B50" s="5"/>
      <c r="C50" s="5"/>
      <c r="D50" s="5"/>
      <c r="E50" s="5"/>
      <c r="F50" s="5"/>
      <c r="G50" s="5"/>
    </row>
    <row r="51" spans="1:7" ht="14" x14ac:dyDescent="0.15">
      <c r="A51" s="5" t="s">
        <v>475</v>
      </c>
      <c r="B51" s="5"/>
      <c r="C51" s="5"/>
      <c r="D51" s="5"/>
      <c r="E51" s="5"/>
      <c r="F51" s="5"/>
      <c r="G51" s="5"/>
    </row>
    <row r="52" spans="1:7" ht="14" x14ac:dyDescent="0.15">
      <c r="A52" s="5" t="s">
        <v>476</v>
      </c>
      <c r="B52" s="5"/>
      <c r="C52" s="5"/>
      <c r="D52" s="5"/>
      <c r="E52" s="5"/>
      <c r="F52" s="5"/>
      <c r="G52" s="5"/>
    </row>
    <row r="53" spans="1:7" ht="15" x14ac:dyDescent="0.15">
      <c r="A53" s="31" t="s">
        <v>724</v>
      </c>
      <c r="B53" s="5"/>
      <c r="C53" s="5"/>
      <c r="D53" s="5"/>
      <c r="E53" s="5"/>
      <c r="F53" s="5"/>
      <c r="G53" s="5"/>
    </row>
    <row r="54" spans="1:7" x14ac:dyDescent="0.15">
      <c r="A54" s="30" t="s">
        <v>413</v>
      </c>
    </row>
  </sheetData>
  <mergeCells count="2">
    <mergeCell ref="A1:G1"/>
    <mergeCell ref="A2:G2"/>
  </mergeCells>
  <hyperlinks>
    <hyperlink ref="A54" location="'Table of Contents'!A1" display="Return to Table of Contents" xr:uid="{D7E8A84E-CCE9-41A7-BAB0-D47233B494C8}"/>
  </hyperlinks>
  <pageMargins left="0.05" right="0.05" top="0.5" bottom="0.5" header="0" footer="0"/>
  <pageSetup orientation="portrait" horizontalDpi="300" verticalDpi="300"/>
</worksheet>
</file>

<file path=xl/worksheets/sheet1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500-000000000000}">
  <dimension ref="A1:G82"/>
  <sheetViews>
    <sheetView zoomScaleNormal="100" workbookViewId="0">
      <pane ySplit="4" topLeftCell="A77" activePane="bottomLeft" state="frozen"/>
      <selection activeCell="A33" sqref="A33"/>
      <selection pane="bottomLeft" activeCell="A82" sqref="A82"/>
    </sheetView>
  </sheetViews>
  <sheetFormatPr baseColWidth="10" defaultColWidth="10.83203125" defaultRowHeight="13" x14ac:dyDescent="0.15"/>
  <cols>
    <col min="1" max="1" width="112.5" bestFit="1" customWidth="1"/>
    <col min="2" max="2" width="29" bestFit="1" customWidth="1"/>
    <col min="3" max="3" width="7.5" bestFit="1" customWidth="1"/>
    <col min="4" max="4" width="10.5" bestFit="1" customWidth="1"/>
    <col min="5" max="5" width="7.5" bestFit="1" customWidth="1"/>
    <col min="6" max="7" width="6.5" bestFit="1" customWidth="1"/>
  </cols>
  <sheetData>
    <row r="1" spans="1:7" x14ac:dyDescent="0.15">
      <c r="A1" s="32" t="s">
        <v>751</v>
      </c>
      <c r="B1" s="33"/>
      <c r="C1" s="33"/>
      <c r="D1" s="33"/>
      <c r="E1" s="33"/>
      <c r="F1" s="33"/>
      <c r="G1" s="33"/>
    </row>
    <row r="2" spans="1:7" x14ac:dyDescent="0.15">
      <c r="A2" s="32" t="s">
        <v>429</v>
      </c>
      <c r="B2" s="33"/>
      <c r="C2" s="33"/>
      <c r="D2" s="33"/>
      <c r="E2" s="33"/>
      <c r="F2" s="33"/>
      <c r="G2" s="33"/>
    </row>
    <row r="4" spans="1:7" ht="42" x14ac:dyDescent="0.15">
      <c r="A4" s="1" t="s">
        <v>457</v>
      </c>
      <c r="B4" s="6" t="s">
        <v>486</v>
      </c>
      <c r="C4" s="2" t="s">
        <v>458</v>
      </c>
      <c r="D4" s="6" t="s">
        <v>459</v>
      </c>
      <c r="E4" s="6" t="s">
        <v>460</v>
      </c>
      <c r="F4" s="2" t="s">
        <v>461</v>
      </c>
      <c r="G4" s="2" t="s">
        <v>462</v>
      </c>
    </row>
    <row r="5" spans="1:7" x14ac:dyDescent="0.15">
      <c r="A5" s="3" t="s">
        <v>733</v>
      </c>
      <c r="B5" s="13" t="s">
        <v>395</v>
      </c>
      <c r="C5" s="8">
        <v>738</v>
      </c>
      <c r="D5" s="9">
        <v>103301.81095228701</v>
      </c>
      <c r="E5" s="4">
        <v>7.7054224341559993E-2</v>
      </c>
      <c r="F5" s="4">
        <v>4.8899065719649998E-2</v>
      </c>
      <c r="G5" s="4">
        <v>0.10520938296347</v>
      </c>
    </row>
    <row r="6" spans="1:7" x14ac:dyDescent="0.15">
      <c r="A6" s="3" t="s">
        <v>358</v>
      </c>
      <c r="B6" s="13" t="s">
        <v>396</v>
      </c>
      <c r="C6" s="8">
        <v>678</v>
      </c>
      <c r="D6" s="9">
        <v>73213.809107383597</v>
      </c>
      <c r="E6" s="4">
        <v>7.8445495385469993E-2</v>
      </c>
      <c r="F6" s="4">
        <v>4.8084986086839997E-2</v>
      </c>
      <c r="G6" s="4">
        <v>0.1088060046841</v>
      </c>
    </row>
    <row r="7" spans="1:7" x14ac:dyDescent="0.15">
      <c r="A7" s="3" t="s">
        <v>358</v>
      </c>
      <c r="B7" s="13" t="s">
        <v>397</v>
      </c>
      <c r="C7" s="8">
        <v>446</v>
      </c>
      <c r="D7" s="9">
        <v>32102.153562394298</v>
      </c>
      <c r="E7" s="4">
        <v>5.327927417476E-2</v>
      </c>
      <c r="F7" s="4">
        <v>2.4286960024150001E-2</v>
      </c>
      <c r="G7" s="4">
        <v>8.2271588325359996E-2</v>
      </c>
    </row>
    <row r="8" spans="1:7" x14ac:dyDescent="0.15">
      <c r="A8" s="3" t="s">
        <v>358</v>
      </c>
      <c r="B8" s="13" t="s">
        <v>398</v>
      </c>
      <c r="C8" s="8">
        <v>3230</v>
      </c>
      <c r="D8" s="9">
        <v>114650.467075313</v>
      </c>
      <c r="E8" s="4">
        <v>3.277544930522E-2</v>
      </c>
      <c r="F8" s="4">
        <v>2.4040148327320002E-2</v>
      </c>
      <c r="G8" s="4">
        <v>4.1510750283119999E-2</v>
      </c>
    </row>
    <row r="9" spans="1:7" x14ac:dyDescent="0.15">
      <c r="A9" s="3" t="s">
        <v>358</v>
      </c>
      <c r="B9" s="13" t="s">
        <v>464</v>
      </c>
      <c r="C9" s="8">
        <v>5092</v>
      </c>
      <c r="D9" s="9">
        <v>323268.24069737701</v>
      </c>
      <c r="E9" s="4">
        <v>5.0712471807709998E-2</v>
      </c>
      <c r="F9" s="4">
        <v>4.1408905937910002E-2</v>
      </c>
      <c r="G9" s="4">
        <v>6.0016037677500002E-2</v>
      </c>
    </row>
    <row r="10" spans="1:7" x14ac:dyDescent="0.15">
      <c r="A10" s="3" t="s">
        <v>734</v>
      </c>
      <c r="B10" s="13" t="s">
        <v>395</v>
      </c>
      <c r="C10" s="8">
        <v>203</v>
      </c>
      <c r="D10" s="9">
        <v>31575.645276203501</v>
      </c>
      <c r="E10" s="4">
        <v>8.6345706283660006E-2</v>
      </c>
      <c r="F10" s="4">
        <v>2.8237428414340002E-2</v>
      </c>
      <c r="G10" s="4">
        <v>0.14445398415298</v>
      </c>
    </row>
    <row r="11" spans="1:7" x14ac:dyDescent="0.15">
      <c r="A11" s="3" t="s">
        <v>358</v>
      </c>
      <c r="B11" s="13" t="s">
        <v>396</v>
      </c>
      <c r="C11" s="8">
        <v>122</v>
      </c>
      <c r="D11" s="9">
        <v>18945.802479870901</v>
      </c>
      <c r="E11" s="4">
        <v>0.11765234207448</v>
      </c>
      <c r="F11" s="4">
        <v>3.6747149092220002E-2</v>
      </c>
      <c r="G11" s="4">
        <v>0.19855753505674001</v>
      </c>
    </row>
    <row r="12" spans="1:7" x14ac:dyDescent="0.15">
      <c r="A12" s="3" t="s">
        <v>358</v>
      </c>
      <c r="B12" s="13" t="s">
        <v>397</v>
      </c>
      <c r="C12" s="8">
        <v>91</v>
      </c>
      <c r="D12" s="9">
        <v>14055.531542721399</v>
      </c>
      <c r="E12" s="4">
        <v>0.11672158675065999</v>
      </c>
      <c r="F12" s="4">
        <v>2.6159969351519999E-2</v>
      </c>
      <c r="G12" s="4">
        <v>0.2072832041498</v>
      </c>
    </row>
    <row r="13" spans="1:7" x14ac:dyDescent="0.15">
      <c r="A13" s="3" t="s">
        <v>358</v>
      </c>
      <c r="B13" s="13" t="s">
        <v>398</v>
      </c>
      <c r="C13" s="8">
        <v>691</v>
      </c>
      <c r="D13" s="9">
        <v>139322.60208130101</v>
      </c>
      <c r="E13" s="4">
        <v>0.1953899341442</v>
      </c>
      <c r="F13" s="4">
        <v>0.15005687990073999</v>
      </c>
      <c r="G13" s="4">
        <v>0.24072298838765999</v>
      </c>
    </row>
    <row r="14" spans="1:7" x14ac:dyDescent="0.15">
      <c r="A14" s="3" t="s">
        <v>358</v>
      </c>
      <c r="B14" s="13" t="s">
        <v>464</v>
      </c>
      <c r="C14" s="8">
        <v>1107</v>
      </c>
      <c r="D14" s="9">
        <v>203899.58138009699</v>
      </c>
      <c r="E14" s="4">
        <v>0.14990532277508001</v>
      </c>
      <c r="F14" s="4">
        <v>0.11884017659328</v>
      </c>
      <c r="G14" s="4">
        <v>0.18097046895689001</v>
      </c>
    </row>
    <row r="15" spans="1:7" x14ac:dyDescent="0.15">
      <c r="A15" s="3" t="s">
        <v>735</v>
      </c>
      <c r="B15" s="13" t="s">
        <v>395</v>
      </c>
      <c r="C15" s="8" t="s">
        <v>427</v>
      </c>
      <c r="D15" s="9" t="s">
        <v>427</v>
      </c>
      <c r="E15" s="4" t="s">
        <v>427</v>
      </c>
      <c r="F15" s="4" t="s">
        <v>427</v>
      </c>
      <c r="G15" s="4" t="s">
        <v>427</v>
      </c>
    </row>
    <row r="16" spans="1:7" x14ac:dyDescent="0.15">
      <c r="A16" s="3" t="s">
        <v>358</v>
      </c>
      <c r="B16" s="13" t="s">
        <v>396</v>
      </c>
      <c r="C16" s="8" t="s">
        <v>427</v>
      </c>
      <c r="D16" s="9" t="s">
        <v>427</v>
      </c>
      <c r="E16" s="4" t="s">
        <v>427</v>
      </c>
      <c r="F16" s="4" t="s">
        <v>427</v>
      </c>
      <c r="G16" s="4" t="s">
        <v>427</v>
      </c>
    </row>
    <row r="17" spans="1:7" x14ac:dyDescent="0.15">
      <c r="A17" s="3" t="s">
        <v>358</v>
      </c>
      <c r="B17" s="13" t="s">
        <v>397</v>
      </c>
      <c r="C17" s="8" t="s">
        <v>427</v>
      </c>
      <c r="D17" s="9" t="s">
        <v>427</v>
      </c>
      <c r="E17" s="4" t="s">
        <v>427</v>
      </c>
      <c r="F17" s="4" t="s">
        <v>427</v>
      </c>
      <c r="G17" s="4" t="s">
        <v>427</v>
      </c>
    </row>
    <row r="18" spans="1:7" x14ac:dyDescent="0.15">
      <c r="A18" s="3" t="s">
        <v>358</v>
      </c>
      <c r="B18" s="13" t="s">
        <v>398</v>
      </c>
      <c r="C18" s="8">
        <v>145</v>
      </c>
      <c r="D18" s="9">
        <v>64710.389910881597</v>
      </c>
      <c r="E18" s="4">
        <v>0.47008209072523999</v>
      </c>
      <c r="F18" s="4">
        <v>0.36496475087201002</v>
      </c>
      <c r="G18" s="4">
        <v>0.57519943057846001</v>
      </c>
    </row>
    <row r="19" spans="1:7" x14ac:dyDescent="0.15">
      <c r="A19" s="3" t="s">
        <v>358</v>
      </c>
      <c r="B19" s="13" t="s">
        <v>464</v>
      </c>
      <c r="C19" s="8">
        <v>186</v>
      </c>
      <c r="D19" s="9">
        <v>73536.358197080903</v>
      </c>
      <c r="E19" s="4">
        <v>0.36596925467641001</v>
      </c>
      <c r="F19" s="4">
        <v>0.27626875410465002</v>
      </c>
      <c r="G19" s="4">
        <v>0.45566975524816999</v>
      </c>
    </row>
    <row r="20" spans="1:7" x14ac:dyDescent="0.15">
      <c r="A20" s="3" t="s">
        <v>736</v>
      </c>
      <c r="B20" s="13" t="s">
        <v>395</v>
      </c>
      <c r="C20" s="8" t="s">
        <v>427</v>
      </c>
      <c r="D20" s="9" t="s">
        <v>427</v>
      </c>
      <c r="E20" s="4" t="s">
        <v>427</v>
      </c>
      <c r="F20" s="4" t="s">
        <v>427</v>
      </c>
      <c r="G20" s="4" t="s">
        <v>427</v>
      </c>
    </row>
    <row r="21" spans="1:7" x14ac:dyDescent="0.15">
      <c r="A21" s="3" t="s">
        <v>358</v>
      </c>
      <c r="B21" s="13" t="s">
        <v>396</v>
      </c>
      <c r="C21" s="8" t="s">
        <v>427</v>
      </c>
      <c r="D21" s="9" t="s">
        <v>427</v>
      </c>
      <c r="E21" s="4" t="s">
        <v>427</v>
      </c>
      <c r="F21" s="4" t="s">
        <v>427</v>
      </c>
      <c r="G21" s="4" t="s">
        <v>427</v>
      </c>
    </row>
    <row r="22" spans="1:7" x14ac:dyDescent="0.15">
      <c r="A22" s="3" t="s">
        <v>358</v>
      </c>
      <c r="B22" s="13" t="s">
        <v>397</v>
      </c>
      <c r="C22" s="8" t="s">
        <v>427</v>
      </c>
      <c r="D22" s="9" t="s">
        <v>427</v>
      </c>
      <c r="E22" s="4" t="s">
        <v>427</v>
      </c>
      <c r="F22" s="4" t="s">
        <v>427</v>
      </c>
      <c r="G22" s="4" t="s">
        <v>427</v>
      </c>
    </row>
    <row r="23" spans="1:7" x14ac:dyDescent="0.15">
      <c r="A23" s="3" t="s">
        <v>358</v>
      </c>
      <c r="B23" s="13" t="s">
        <v>398</v>
      </c>
      <c r="C23" s="8">
        <v>145</v>
      </c>
      <c r="D23" s="9">
        <v>37194.7917065129</v>
      </c>
      <c r="E23" s="4">
        <v>0.27019780708425001</v>
      </c>
      <c r="F23" s="4">
        <v>0.16524306503811001</v>
      </c>
      <c r="G23" s="4">
        <v>0.37515254913040003</v>
      </c>
    </row>
    <row r="24" spans="1:7" x14ac:dyDescent="0.15">
      <c r="A24" s="3" t="s">
        <v>358</v>
      </c>
      <c r="B24" s="13" t="s">
        <v>464</v>
      </c>
      <c r="C24" s="8">
        <v>186</v>
      </c>
      <c r="D24" s="9">
        <v>53889.575220049999</v>
      </c>
      <c r="E24" s="4">
        <v>0.26819287984392998</v>
      </c>
      <c r="F24" s="4">
        <v>0.17111957900555999</v>
      </c>
      <c r="G24" s="4">
        <v>0.36526618068229999</v>
      </c>
    </row>
    <row r="25" spans="1:7" x14ac:dyDescent="0.15">
      <c r="A25" s="3" t="s">
        <v>737</v>
      </c>
      <c r="B25" s="13" t="s">
        <v>395</v>
      </c>
      <c r="C25" s="8" t="s">
        <v>427</v>
      </c>
      <c r="D25" s="9" t="s">
        <v>427</v>
      </c>
      <c r="E25" s="4" t="s">
        <v>427</v>
      </c>
      <c r="F25" s="4" t="s">
        <v>427</v>
      </c>
      <c r="G25" s="4" t="s">
        <v>427</v>
      </c>
    </row>
    <row r="26" spans="1:7" x14ac:dyDescent="0.15">
      <c r="A26" s="3" t="s">
        <v>358</v>
      </c>
      <c r="B26" s="13" t="s">
        <v>396</v>
      </c>
      <c r="C26" s="8" t="s">
        <v>427</v>
      </c>
      <c r="D26" s="9" t="s">
        <v>427</v>
      </c>
      <c r="E26" s="4" t="s">
        <v>427</v>
      </c>
      <c r="F26" s="4" t="s">
        <v>427</v>
      </c>
      <c r="G26" s="4" t="s">
        <v>427</v>
      </c>
    </row>
    <row r="27" spans="1:7" x14ac:dyDescent="0.15">
      <c r="A27" s="3" t="s">
        <v>358</v>
      </c>
      <c r="B27" s="13" t="s">
        <v>397</v>
      </c>
      <c r="C27" s="8" t="s">
        <v>427</v>
      </c>
      <c r="D27" s="9" t="s">
        <v>427</v>
      </c>
      <c r="E27" s="4" t="s">
        <v>427</v>
      </c>
      <c r="F27" s="4" t="s">
        <v>427</v>
      </c>
      <c r="G27" s="4" t="s">
        <v>427</v>
      </c>
    </row>
    <row r="28" spans="1:7" x14ac:dyDescent="0.15">
      <c r="A28" s="3" t="s">
        <v>358</v>
      </c>
      <c r="B28" s="13" t="s">
        <v>398</v>
      </c>
      <c r="C28" s="8">
        <v>153</v>
      </c>
      <c r="D28" s="9">
        <v>2487.7500211034098</v>
      </c>
      <c r="E28" s="4">
        <v>1.7326669120499998E-2</v>
      </c>
      <c r="F28" s="4">
        <v>0</v>
      </c>
      <c r="G28" s="4">
        <v>3.6043349114560003E-2</v>
      </c>
    </row>
    <row r="29" spans="1:7" x14ac:dyDescent="0.15">
      <c r="A29" s="3" t="s">
        <v>358</v>
      </c>
      <c r="B29" s="13" t="s">
        <v>464</v>
      </c>
      <c r="C29" s="8">
        <v>209</v>
      </c>
      <c r="D29" s="9">
        <v>7546.5373885714598</v>
      </c>
      <c r="E29" s="4">
        <v>3.2140884139580002E-2</v>
      </c>
      <c r="F29" s="4">
        <v>0</v>
      </c>
      <c r="G29" s="4">
        <v>6.6206907195609996E-2</v>
      </c>
    </row>
    <row r="30" spans="1:7" x14ac:dyDescent="0.15">
      <c r="A30" s="3" t="s">
        <v>738</v>
      </c>
      <c r="B30" s="13" t="s">
        <v>395</v>
      </c>
      <c r="C30" s="8" t="s">
        <v>427</v>
      </c>
      <c r="D30" s="9" t="s">
        <v>427</v>
      </c>
      <c r="E30" s="4" t="s">
        <v>427</v>
      </c>
      <c r="F30" s="4" t="s">
        <v>427</v>
      </c>
      <c r="G30" s="4" t="s">
        <v>427</v>
      </c>
    </row>
    <row r="31" spans="1:7" x14ac:dyDescent="0.15">
      <c r="A31" s="3" t="s">
        <v>358</v>
      </c>
      <c r="B31" s="13" t="s">
        <v>396</v>
      </c>
      <c r="C31" s="8" t="s">
        <v>427</v>
      </c>
      <c r="D31" s="9" t="s">
        <v>427</v>
      </c>
      <c r="E31" s="4" t="s">
        <v>427</v>
      </c>
      <c r="F31" s="4" t="s">
        <v>427</v>
      </c>
      <c r="G31" s="4" t="s">
        <v>427</v>
      </c>
    </row>
    <row r="32" spans="1:7" x14ac:dyDescent="0.15">
      <c r="A32" s="3" t="s">
        <v>358</v>
      </c>
      <c r="B32" s="13" t="s">
        <v>397</v>
      </c>
      <c r="C32" s="8" t="s">
        <v>427</v>
      </c>
      <c r="D32" s="9" t="s">
        <v>427</v>
      </c>
      <c r="E32" s="4" t="s">
        <v>427</v>
      </c>
      <c r="F32" s="4" t="s">
        <v>427</v>
      </c>
      <c r="G32" s="4" t="s">
        <v>427</v>
      </c>
    </row>
    <row r="33" spans="1:7" x14ac:dyDescent="0.15">
      <c r="A33" s="3" t="s">
        <v>358</v>
      </c>
      <c r="B33" s="13" t="s">
        <v>398</v>
      </c>
      <c r="C33" s="8">
        <v>153</v>
      </c>
      <c r="D33" s="9">
        <v>8904.1346257094101</v>
      </c>
      <c r="E33" s="4">
        <v>6.2015473080239997E-2</v>
      </c>
      <c r="F33" s="4">
        <v>2.972817481541E-2</v>
      </c>
      <c r="G33" s="4">
        <v>9.4302771345060002E-2</v>
      </c>
    </row>
    <row r="34" spans="1:7" x14ac:dyDescent="0.15">
      <c r="A34" s="3" t="s">
        <v>358</v>
      </c>
      <c r="B34" s="13" t="s">
        <v>464</v>
      </c>
      <c r="C34" s="8">
        <v>209</v>
      </c>
      <c r="D34" s="9">
        <v>12674.6026332618</v>
      </c>
      <c r="E34" s="4">
        <v>5.3981437283770001E-2</v>
      </c>
      <c r="F34" s="4">
        <v>2.7376699722800001E-2</v>
      </c>
      <c r="G34" s="4">
        <v>8.0586174844750003E-2</v>
      </c>
    </row>
    <row r="35" spans="1:7" x14ac:dyDescent="0.15">
      <c r="A35" s="3" t="s">
        <v>739</v>
      </c>
      <c r="B35" s="13" t="s">
        <v>395</v>
      </c>
      <c r="C35" s="8" t="s">
        <v>427</v>
      </c>
      <c r="D35" s="9" t="s">
        <v>427</v>
      </c>
      <c r="E35" s="4" t="s">
        <v>427</v>
      </c>
      <c r="F35" s="4" t="s">
        <v>427</v>
      </c>
      <c r="G35" s="4" t="s">
        <v>427</v>
      </c>
    </row>
    <row r="36" spans="1:7" x14ac:dyDescent="0.15">
      <c r="A36" s="3" t="s">
        <v>358</v>
      </c>
      <c r="B36" s="13" t="s">
        <v>396</v>
      </c>
      <c r="C36" s="8" t="s">
        <v>427</v>
      </c>
      <c r="D36" s="9" t="s">
        <v>427</v>
      </c>
      <c r="E36" s="4" t="s">
        <v>427</v>
      </c>
      <c r="F36" s="4" t="s">
        <v>427</v>
      </c>
      <c r="G36" s="4" t="s">
        <v>427</v>
      </c>
    </row>
    <row r="37" spans="1:7" x14ac:dyDescent="0.15">
      <c r="A37" s="3" t="s">
        <v>358</v>
      </c>
      <c r="B37" s="13" t="s">
        <v>397</v>
      </c>
      <c r="C37" s="8" t="s">
        <v>427</v>
      </c>
      <c r="D37" s="9" t="s">
        <v>427</v>
      </c>
      <c r="E37" s="4" t="s">
        <v>427</v>
      </c>
      <c r="F37" s="4" t="s">
        <v>427</v>
      </c>
      <c r="G37" s="4" t="s">
        <v>427</v>
      </c>
    </row>
    <row r="38" spans="1:7" x14ac:dyDescent="0.15">
      <c r="A38" s="3" t="s">
        <v>358</v>
      </c>
      <c r="B38" s="13" t="s">
        <v>398</v>
      </c>
      <c r="C38" s="8">
        <v>153</v>
      </c>
      <c r="D38" s="9">
        <v>20574.7610197381</v>
      </c>
      <c r="E38" s="4">
        <v>0.14329899443206001</v>
      </c>
      <c r="F38" s="4">
        <v>7.3883638683339997E-2</v>
      </c>
      <c r="G38" s="4">
        <v>0.21271435018078999</v>
      </c>
    </row>
    <row r="39" spans="1:7" x14ac:dyDescent="0.15">
      <c r="A39" s="3" t="s">
        <v>358</v>
      </c>
      <c r="B39" s="13" t="s">
        <v>464</v>
      </c>
      <c r="C39" s="8">
        <v>209</v>
      </c>
      <c r="D39" s="9">
        <v>27258.8646805526</v>
      </c>
      <c r="E39" s="4">
        <v>0.11609615991578</v>
      </c>
      <c r="F39" s="4">
        <v>6.5565815569430003E-2</v>
      </c>
      <c r="G39" s="4">
        <v>0.16662650426212999</v>
      </c>
    </row>
    <row r="40" spans="1:7" x14ac:dyDescent="0.15">
      <c r="A40" s="3" t="s">
        <v>740</v>
      </c>
      <c r="B40" s="13" t="s">
        <v>395</v>
      </c>
      <c r="C40" s="8" t="s">
        <v>427</v>
      </c>
      <c r="D40" s="9" t="s">
        <v>427</v>
      </c>
      <c r="E40" s="4" t="s">
        <v>427</v>
      </c>
      <c r="F40" s="4" t="s">
        <v>427</v>
      </c>
      <c r="G40" s="4" t="s">
        <v>427</v>
      </c>
    </row>
    <row r="41" spans="1:7" x14ac:dyDescent="0.15">
      <c r="A41" s="3" t="s">
        <v>358</v>
      </c>
      <c r="B41" s="13" t="s">
        <v>396</v>
      </c>
      <c r="C41" s="8" t="s">
        <v>427</v>
      </c>
      <c r="D41" s="9" t="s">
        <v>427</v>
      </c>
      <c r="E41" s="4" t="s">
        <v>427</v>
      </c>
      <c r="F41" s="4" t="s">
        <v>427</v>
      </c>
      <c r="G41" s="4" t="s">
        <v>427</v>
      </c>
    </row>
    <row r="42" spans="1:7" x14ac:dyDescent="0.15">
      <c r="A42" s="3" t="s">
        <v>358</v>
      </c>
      <c r="B42" s="13" t="s">
        <v>397</v>
      </c>
      <c r="C42" s="8" t="s">
        <v>427</v>
      </c>
      <c r="D42" s="9" t="s">
        <v>427</v>
      </c>
      <c r="E42" s="4" t="s">
        <v>427</v>
      </c>
      <c r="F42" s="4" t="s">
        <v>427</v>
      </c>
      <c r="G42" s="4" t="s">
        <v>427</v>
      </c>
    </row>
    <row r="43" spans="1:7" x14ac:dyDescent="0.15">
      <c r="A43" s="3" t="s">
        <v>358</v>
      </c>
      <c r="B43" s="13" t="s">
        <v>398</v>
      </c>
      <c r="C43" s="8">
        <v>153</v>
      </c>
      <c r="D43" s="9">
        <v>10365.795721005499</v>
      </c>
      <c r="E43" s="4">
        <v>7.2195643093170003E-2</v>
      </c>
      <c r="F43" s="4">
        <v>2.1688172780720001E-2</v>
      </c>
      <c r="G43" s="4">
        <v>0.12270311340562</v>
      </c>
    </row>
    <row r="44" spans="1:7" x14ac:dyDescent="0.15">
      <c r="A44" s="3" t="s">
        <v>358</v>
      </c>
      <c r="B44" s="13" t="s">
        <v>464</v>
      </c>
      <c r="C44" s="8">
        <v>209</v>
      </c>
      <c r="D44" s="9">
        <v>14042.3284860762</v>
      </c>
      <c r="E44" s="4">
        <v>5.9806614567940002E-2</v>
      </c>
      <c r="F44" s="4">
        <v>2.5109796459790001E-2</v>
      </c>
      <c r="G44" s="4">
        <v>9.4503432676079996E-2</v>
      </c>
    </row>
    <row r="45" spans="1:7" x14ac:dyDescent="0.15">
      <c r="A45" s="3" t="s">
        <v>741</v>
      </c>
      <c r="B45" s="13" t="s">
        <v>395</v>
      </c>
      <c r="C45" s="8" t="s">
        <v>427</v>
      </c>
      <c r="D45" s="9" t="s">
        <v>427</v>
      </c>
      <c r="E45" s="4" t="s">
        <v>427</v>
      </c>
      <c r="F45" s="4" t="s">
        <v>427</v>
      </c>
      <c r="G45" s="4" t="s">
        <v>427</v>
      </c>
    </row>
    <row r="46" spans="1:7" x14ac:dyDescent="0.15">
      <c r="A46" s="3" t="s">
        <v>358</v>
      </c>
      <c r="B46" s="13" t="s">
        <v>396</v>
      </c>
      <c r="C46" s="8" t="s">
        <v>427</v>
      </c>
      <c r="D46" s="9" t="s">
        <v>427</v>
      </c>
      <c r="E46" s="4" t="s">
        <v>427</v>
      </c>
      <c r="F46" s="4" t="s">
        <v>427</v>
      </c>
      <c r="G46" s="4" t="s">
        <v>427</v>
      </c>
    </row>
    <row r="47" spans="1:7" x14ac:dyDescent="0.15">
      <c r="A47" s="3" t="s">
        <v>358</v>
      </c>
      <c r="B47" s="13" t="s">
        <v>397</v>
      </c>
      <c r="C47" s="8" t="s">
        <v>427</v>
      </c>
      <c r="D47" s="9" t="s">
        <v>427</v>
      </c>
      <c r="E47" s="4" t="s">
        <v>427</v>
      </c>
      <c r="F47" s="4" t="s">
        <v>427</v>
      </c>
      <c r="G47" s="4" t="s">
        <v>427</v>
      </c>
    </row>
    <row r="48" spans="1:7" x14ac:dyDescent="0.15">
      <c r="A48" s="3" t="s">
        <v>358</v>
      </c>
      <c r="B48" s="13" t="s">
        <v>398</v>
      </c>
      <c r="C48" s="8">
        <v>153</v>
      </c>
      <c r="D48" s="9">
        <v>14382.380557619201</v>
      </c>
      <c r="E48" s="4">
        <v>0.10017033342301999</v>
      </c>
      <c r="F48" s="4">
        <v>5.0306251497500003E-2</v>
      </c>
      <c r="G48" s="4">
        <v>0.15003441534854001</v>
      </c>
    </row>
    <row r="49" spans="1:7" x14ac:dyDescent="0.15">
      <c r="A49" s="3" t="s">
        <v>358</v>
      </c>
      <c r="B49" s="13" t="s">
        <v>464</v>
      </c>
      <c r="C49" s="8">
        <v>209</v>
      </c>
      <c r="D49" s="9">
        <v>17702.232612800701</v>
      </c>
      <c r="E49" s="4">
        <v>7.5394234219459996E-2</v>
      </c>
      <c r="F49" s="4">
        <v>4.1515363478630003E-2</v>
      </c>
      <c r="G49" s="4">
        <v>0.10927310496028</v>
      </c>
    </row>
    <row r="50" spans="1:7" x14ac:dyDescent="0.15">
      <c r="A50" s="3" t="s">
        <v>742</v>
      </c>
      <c r="B50" s="13" t="s">
        <v>395</v>
      </c>
      <c r="C50" s="8" t="s">
        <v>427</v>
      </c>
      <c r="D50" s="9" t="s">
        <v>427</v>
      </c>
      <c r="E50" s="4" t="s">
        <v>427</v>
      </c>
      <c r="F50" s="4" t="s">
        <v>427</v>
      </c>
      <c r="G50" s="4" t="s">
        <v>427</v>
      </c>
    </row>
    <row r="51" spans="1:7" x14ac:dyDescent="0.15">
      <c r="A51" s="3" t="s">
        <v>358</v>
      </c>
      <c r="B51" s="13" t="s">
        <v>396</v>
      </c>
      <c r="C51" s="8" t="s">
        <v>427</v>
      </c>
      <c r="D51" s="9" t="s">
        <v>427</v>
      </c>
      <c r="E51" s="4" t="s">
        <v>427</v>
      </c>
      <c r="F51" s="4" t="s">
        <v>427</v>
      </c>
      <c r="G51" s="4" t="s">
        <v>427</v>
      </c>
    </row>
    <row r="52" spans="1:7" x14ac:dyDescent="0.15">
      <c r="A52" s="3" t="s">
        <v>358</v>
      </c>
      <c r="B52" s="13" t="s">
        <v>397</v>
      </c>
      <c r="C52" s="8" t="s">
        <v>427</v>
      </c>
      <c r="D52" s="9" t="s">
        <v>427</v>
      </c>
      <c r="E52" s="4" t="s">
        <v>427</v>
      </c>
      <c r="F52" s="4" t="s">
        <v>427</v>
      </c>
      <c r="G52" s="4" t="s">
        <v>427</v>
      </c>
    </row>
    <row r="53" spans="1:7" x14ac:dyDescent="0.15">
      <c r="A53" s="3" t="s">
        <v>358</v>
      </c>
      <c r="B53" s="13" t="s">
        <v>398</v>
      </c>
      <c r="C53" s="8">
        <v>153</v>
      </c>
      <c r="D53" s="9">
        <v>1714.4563375477901</v>
      </c>
      <c r="E53" s="4">
        <v>1.1940837073760001E-2</v>
      </c>
      <c r="F53" s="4">
        <v>0</v>
      </c>
      <c r="G53" s="4">
        <v>2.5344740255149999E-2</v>
      </c>
    </row>
    <row r="54" spans="1:7" x14ac:dyDescent="0.15">
      <c r="A54" s="3" t="s">
        <v>358</v>
      </c>
      <c r="B54" s="13" t="s">
        <v>464</v>
      </c>
      <c r="C54" s="8">
        <v>209</v>
      </c>
      <c r="D54" s="9">
        <v>6127.6358510002401</v>
      </c>
      <c r="E54" s="4">
        <v>2.6097748383880001E-2</v>
      </c>
      <c r="F54" s="4">
        <v>0</v>
      </c>
      <c r="G54" s="4">
        <v>5.5655384748259998E-2</v>
      </c>
    </row>
    <row r="55" spans="1:7" x14ac:dyDescent="0.15">
      <c r="A55" s="3" t="s">
        <v>743</v>
      </c>
      <c r="B55" s="13" t="s">
        <v>464</v>
      </c>
      <c r="C55" s="8" t="s">
        <v>427</v>
      </c>
      <c r="D55" s="9" t="s">
        <v>427</v>
      </c>
      <c r="E55" s="4" t="s">
        <v>427</v>
      </c>
      <c r="F55" s="4" t="s">
        <v>427</v>
      </c>
      <c r="G55" s="4" t="s">
        <v>427</v>
      </c>
    </row>
    <row r="56" spans="1:7" x14ac:dyDescent="0.15">
      <c r="A56" s="3" t="s">
        <v>744</v>
      </c>
      <c r="B56" s="13" t="s">
        <v>395</v>
      </c>
      <c r="C56" s="8" t="s">
        <v>427</v>
      </c>
      <c r="D56" s="9" t="s">
        <v>427</v>
      </c>
      <c r="E56" s="4" t="s">
        <v>427</v>
      </c>
      <c r="F56" s="4" t="s">
        <v>427</v>
      </c>
      <c r="G56" s="4" t="s">
        <v>427</v>
      </c>
    </row>
    <row r="57" spans="1:7" x14ac:dyDescent="0.15">
      <c r="A57" s="3" t="s">
        <v>358</v>
      </c>
      <c r="B57" s="13" t="s">
        <v>396</v>
      </c>
      <c r="C57" s="8" t="s">
        <v>427</v>
      </c>
      <c r="D57" s="9" t="s">
        <v>427</v>
      </c>
      <c r="E57" s="4" t="s">
        <v>427</v>
      </c>
      <c r="F57" s="4" t="s">
        <v>427</v>
      </c>
      <c r="G57" s="4" t="s">
        <v>427</v>
      </c>
    </row>
    <row r="58" spans="1:7" x14ac:dyDescent="0.15">
      <c r="A58" s="3" t="s">
        <v>358</v>
      </c>
      <c r="B58" s="13" t="s">
        <v>397</v>
      </c>
      <c r="C58" s="8" t="s">
        <v>427</v>
      </c>
      <c r="D58" s="9" t="s">
        <v>427</v>
      </c>
      <c r="E58" s="4" t="s">
        <v>427</v>
      </c>
      <c r="F58" s="4" t="s">
        <v>427</v>
      </c>
      <c r="G58" s="4" t="s">
        <v>427</v>
      </c>
    </row>
    <row r="59" spans="1:7" x14ac:dyDescent="0.15">
      <c r="A59" s="3" t="s">
        <v>358</v>
      </c>
      <c r="B59" s="13" t="s">
        <v>398</v>
      </c>
      <c r="C59" s="8">
        <v>153</v>
      </c>
      <c r="D59" s="9">
        <v>1979.7492575466299</v>
      </c>
      <c r="E59" s="4">
        <v>1.378854789914E-2</v>
      </c>
      <c r="F59" s="4">
        <v>0</v>
      </c>
      <c r="G59" s="4">
        <v>3.256730910524E-2</v>
      </c>
    </row>
    <row r="60" spans="1:7" x14ac:dyDescent="0.15">
      <c r="A60" s="3" t="s">
        <v>358</v>
      </c>
      <c r="B60" s="13" t="s">
        <v>464</v>
      </c>
      <c r="C60" s="8">
        <v>209</v>
      </c>
      <c r="D60" s="9">
        <v>8474.1653262206291</v>
      </c>
      <c r="E60" s="4">
        <v>3.6091673824100001E-2</v>
      </c>
      <c r="F60" s="4">
        <v>4.6217657604399999E-3</v>
      </c>
      <c r="G60" s="4">
        <v>6.7561581887749994E-2</v>
      </c>
    </row>
    <row r="61" spans="1:7" x14ac:dyDescent="0.15">
      <c r="A61" s="3" t="s">
        <v>745</v>
      </c>
      <c r="B61" s="13" t="s">
        <v>395</v>
      </c>
      <c r="C61" s="8" t="s">
        <v>427</v>
      </c>
      <c r="D61" s="9" t="s">
        <v>427</v>
      </c>
      <c r="E61" s="4" t="s">
        <v>427</v>
      </c>
      <c r="F61" s="4" t="s">
        <v>427</v>
      </c>
      <c r="G61" s="4" t="s">
        <v>427</v>
      </c>
    </row>
    <row r="62" spans="1:7" x14ac:dyDescent="0.15">
      <c r="A62" s="3" t="s">
        <v>358</v>
      </c>
      <c r="B62" s="13" t="s">
        <v>396</v>
      </c>
      <c r="C62" s="8" t="s">
        <v>427</v>
      </c>
      <c r="D62" s="9" t="s">
        <v>427</v>
      </c>
      <c r="E62" s="4" t="s">
        <v>427</v>
      </c>
      <c r="F62" s="4" t="s">
        <v>427</v>
      </c>
      <c r="G62" s="4" t="s">
        <v>427</v>
      </c>
    </row>
    <row r="63" spans="1:7" x14ac:dyDescent="0.15">
      <c r="A63" s="3" t="s">
        <v>358</v>
      </c>
      <c r="B63" s="13" t="s">
        <v>397</v>
      </c>
      <c r="C63" s="8" t="s">
        <v>427</v>
      </c>
      <c r="D63" s="9" t="s">
        <v>427</v>
      </c>
      <c r="E63" s="4" t="s">
        <v>427</v>
      </c>
      <c r="F63" s="4" t="s">
        <v>427</v>
      </c>
      <c r="G63" s="4" t="s">
        <v>427</v>
      </c>
    </row>
    <row r="64" spans="1:7" x14ac:dyDescent="0.15">
      <c r="A64" s="3" t="s">
        <v>358</v>
      </c>
      <c r="B64" s="13" t="s">
        <v>398</v>
      </c>
      <c r="C64" s="8">
        <v>153</v>
      </c>
      <c r="D64" s="9">
        <v>4779.5550040888302</v>
      </c>
      <c r="E64" s="4">
        <v>3.3288621202529997E-2</v>
      </c>
      <c r="F64" s="4">
        <v>0</v>
      </c>
      <c r="G64" s="4">
        <v>6.6654370134960006E-2</v>
      </c>
    </row>
    <row r="65" spans="1:7" x14ac:dyDescent="0.15">
      <c r="A65" s="3" t="s">
        <v>358</v>
      </c>
      <c r="B65" s="13" t="s">
        <v>464</v>
      </c>
      <c r="C65" s="8">
        <v>209</v>
      </c>
      <c r="D65" s="9">
        <v>9638.7969935851397</v>
      </c>
      <c r="E65" s="4">
        <v>4.1051868090510001E-2</v>
      </c>
      <c r="F65" s="4">
        <v>1.175035967571E-2</v>
      </c>
      <c r="G65" s="4">
        <v>7.0353376505300005E-2</v>
      </c>
    </row>
    <row r="66" spans="1:7" x14ac:dyDescent="0.15">
      <c r="A66" s="3" t="s">
        <v>746</v>
      </c>
      <c r="B66" s="13" t="s">
        <v>395</v>
      </c>
      <c r="C66" s="8" t="s">
        <v>427</v>
      </c>
      <c r="D66" s="9" t="s">
        <v>427</v>
      </c>
      <c r="E66" s="4" t="s">
        <v>427</v>
      </c>
      <c r="F66" s="4" t="s">
        <v>427</v>
      </c>
      <c r="G66" s="4" t="s">
        <v>427</v>
      </c>
    </row>
    <row r="67" spans="1:7" x14ac:dyDescent="0.15">
      <c r="A67" s="3" t="s">
        <v>358</v>
      </c>
      <c r="B67" s="13" t="s">
        <v>396</v>
      </c>
      <c r="C67" s="8" t="s">
        <v>427</v>
      </c>
      <c r="D67" s="9" t="s">
        <v>427</v>
      </c>
      <c r="E67" s="4" t="s">
        <v>427</v>
      </c>
      <c r="F67" s="4" t="s">
        <v>427</v>
      </c>
      <c r="G67" s="4" t="s">
        <v>427</v>
      </c>
    </row>
    <row r="68" spans="1:7" x14ac:dyDescent="0.15">
      <c r="A68" s="3" t="s">
        <v>358</v>
      </c>
      <c r="B68" s="13" t="s">
        <v>397</v>
      </c>
      <c r="C68" s="8" t="s">
        <v>427</v>
      </c>
      <c r="D68" s="9" t="s">
        <v>427</v>
      </c>
      <c r="E68" s="4" t="s">
        <v>427</v>
      </c>
      <c r="F68" s="4" t="s">
        <v>427</v>
      </c>
      <c r="G68" s="4" t="s">
        <v>427</v>
      </c>
    </row>
    <row r="69" spans="1:7" x14ac:dyDescent="0.15">
      <c r="A69" s="3" t="s">
        <v>358</v>
      </c>
      <c r="B69" s="13" t="s">
        <v>398</v>
      </c>
      <c r="C69" s="8">
        <v>153</v>
      </c>
      <c r="D69" s="9">
        <v>4431.5487111490102</v>
      </c>
      <c r="E69" s="4">
        <v>3.08648286838E-2</v>
      </c>
      <c r="F69" s="4">
        <v>1.665051926339E-2</v>
      </c>
      <c r="G69" s="4">
        <v>4.507913810421E-2</v>
      </c>
    </row>
    <row r="70" spans="1:7" x14ac:dyDescent="0.15">
      <c r="A70" s="3" t="s">
        <v>358</v>
      </c>
      <c r="B70" s="13" t="s">
        <v>464</v>
      </c>
      <c r="C70" s="8">
        <v>209</v>
      </c>
      <c r="D70" s="9">
        <v>13418.895841784701</v>
      </c>
      <c r="E70" s="4">
        <v>5.7151399949990002E-2</v>
      </c>
      <c r="F70" s="4">
        <v>9.51011480667E-3</v>
      </c>
      <c r="G70" s="4">
        <v>0.10479268509332</v>
      </c>
    </row>
    <row r="71" spans="1:7" x14ac:dyDescent="0.15">
      <c r="A71" s="3" t="s">
        <v>747</v>
      </c>
      <c r="B71" s="13" t="s">
        <v>395</v>
      </c>
      <c r="C71" s="8" t="s">
        <v>427</v>
      </c>
      <c r="D71" s="9" t="s">
        <v>427</v>
      </c>
      <c r="E71" s="4" t="s">
        <v>427</v>
      </c>
      <c r="F71" s="4" t="s">
        <v>427</v>
      </c>
      <c r="G71" s="4" t="s">
        <v>427</v>
      </c>
    </row>
    <row r="72" spans="1:7" x14ac:dyDescent="0.15">
      <c r="A72" s="3" t="s">
        <v>358</v>
      </c>
      <c r="B72" s="13" t="s">
        <v>396</v>
      </c>
      <c r="C72" s="8" t="s">
        <v>427</v>
      </c>
      <c r="D72" s="9" t="s">
        <v>427</v>
      </c>
      <c r="E72" s="4" t="s">
        <v>427</v>
      </c>
      <c r="F72" s="4" t="s">
        <v>427</v>
      </c>
      <c r="G72" s="4" t="s">
        <v>427</v>
      </c>
    </row>
    <row r="73" spans="1:7" x14ac:dyDescent="0.15">
      <c r="A73" s="3" t="s">
        <v>358</v>
      </c>
      <c r="B73" s="13" t="s">
        <v>397</v>
      </c>
      <c r="C73" s="8" t="s">
        <v>427</v>
      </c>
      <c r="D73" s="9" t="s">
        <v>427</v>
      </c>
      <c r="E73" s="4" t="s">
        <v>427</v>
      </c>
      <c r="F73" s="4" t="s">
        <v>427</v>
      </c>
      <c r="G73" s="4" t="s">
        <v>427</v>
      </c>
    </row>
    <row r="74" spans="1:7" x14ac:dyDescent="0.15">
      <c r="A74" s="3" t="s">
        <v>358</v>
      </c>
      <c r="B74" s="13" t="s">
        <v>398</v>
      </c>
      <c r="C74" s="8">
        <v>153</v>
      </c>
      <c r="D74" s="9">
        <v>6845.0216424009304</v>
      </c>
      <c r="E74" s="4">
        <v>4.767417309396E-2</v>
      </c>
      <c r="F74" s="4">
        <v>5.89735216019E-3</v>
      </c>
      <c r="G74" s="4">
        <v>8.9450994027719999E-2</v>
      </c>
    </row>
    <row r="75" spans="1:7" x14ac:dyDescent="0.15">
      <c r="A75" s="3" t="s">
        <v>358</v>
      </c>
      <c r="B75" s="13" t="s">
        <v>464</v>
      </c>
      <c r="C75" s="8">
        <v>209</v>
      </c>
      <c r="D75" s="9">
        <v>28919.416664210301</v>
      </c>
      <c r="E75" s="4">
        <v>0.12316849073008</v>
      </c>
      <c r="F75" s="4">
        <v>4.2212593774369998E-2</v>
      </c>
      <c r="G75" s="4">
        <v>0.20412438768579999</v>
      </c>
    </row>
    <row r="77" spans="1:7" ht="14" x14ac:dyDescent="0.15">
      <c r="A77" s="5" t="s">
        <v>410</v>
      </c>
      <c r="B77" s="5"/>
      <c r="C77" s="5"/>
      <c r="D77" s="5"/>
      <c r="E77" s="5"/>
      <c r="F77" s="5"/>
      <c r="G77" s="5"/>
    </row>
    <row r="78" spans="1:7" ht="14" x14ac:dyDescent="0.15">
      <c r="A78" s="5" t="s">
        <v>474</v>
      </c>
      <c r="B78" s="5"/>
      <c r="C78" s="5"/>
      <c r="D78" s="5"/>
      <c r="E78" s="5"/>
      <c r="F78" s="5"/>
      <c r="G78" s="5"/>
    </row>
    <row r="79" spans="1:7" ht="14" x14ac:dyDescent="0.15">
      <c r="A79" s="5" t="s">
        <v>475</v>
      </c>
      <c r="B79" s="5"/>
      <c r="C79" s="5"/>
      <c r="D79" s="5"/>
      <c r="E79" s="5"/>
      <c r="F79" s="5"/>
      <c r="G79" s="5"/>
    </row>
    <row r="80" spans="1:7" ht="14" x14ac:dyDescent="0.15">
      <c r="A80" s="5" t="s">
        <v>476</v>
      </c>
      <c r="B80" s="5"/>
      <c r="C80" s="5"/>
      <c r="D80" s="5"/>
      <c r="E80" s="5"/>
      <c r="F80" s="5"/>
      <c r="G80" s="5"/>
    </row>
    <row r="81" spans="1:7" ht="15" x14ac:dyDescent="0.15">
      <c r="A81" s="31" t="s">
        <v>724</v>
      </c>
      <c r="B81" s="5"/>
      <c r="C81" s="5"/>
      <c r="D81" s="5"/>
      <c r="E81" s="5"/>
      <c r="F81" s="5"/>
      <c r="G81" s="5"/>
    </row>
    <row r="82" spans="1:7" x14ac:dyDescent="0.15">
      <c r="A82" s="30" t="s">
        <v>413</v>
      </c>
    </row>
  </sheetData>
  <mergeCells count="2">
    <mergeCell ref="A1:G1"/>
    <mergeCell ref="A2:G2"/>
  </mergeCells>
  <hyperlinks>
    <hyperlink ref="A82" location="'Table of Contents'!A1" display="Return to Table of Contents" xr:uid="{49C53941-0548-47D9-B3B8-9C5A9CF8C815}"/>
  </hyperlinks>
  <pageMargins left="0.05" right="0.05" top="0.5" bottom="0.5" header="0" footer="0"/>
  <pageSetup orientation="portrait" horizontalDpi="300" verticalDpi="300"/>
</worksheet>
</file>

<file path=xl/worksheets/sheet1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600-000000000000}">
  <dimension ref="A1:G141"/>
  <sheetViews>
    <sheetView zoomScaleNormal="100" workbookViewId="0">
      <pane ySplit="4" topLeftCell="A141" activePane="bottomLeft" state="frozen"/>
      <selection activeCell="A33" sqref="A33"/>
      <selection pane="bottomLeft" activeCell="A141" sqref="A141"/>
    </sheetView>
  </sheetViews>
  <sheetFormatPr baseColWidth="10" defaultColWidth="10.83203125" defaultRowHeight="13" x14ac:dyDescent="0.15"/>
  <cols>
    <col min="1" max="1" width="112.5" bestFit="1" customWidth="1"/>
    <col min="2" max="2" width="14.6640625" bestFit="1" customWidth="1"/>
    <col min="3" max="3" width="7.5" bestFit="1" customWidth="1"/>
    <col min="4" max="4" width="10.5" bestFit="1" customWidth="1"/>
    <col min="5" max="5" width="7.5" bestFit="1" customWidth="1"/>
    <col min="6" max="7" width="6.5" bestFit="1" customWidth="1"/>
  </cols>
  <sheetData>
    <row r="1" spans="1:7" x14ac:dyDescent="0.15">
      <c r="A1" s="32" t="s">
        <v>752</v>
      </c>
      <c r="B1" s="33"/>
      <c r="C1" s="33"/>
      <c r="D1" s="33"/>
      <c r="E1" s="33"/>
      <c r="F1" s="33"/>
      <c r="G1" s="33"/>
    </row>
    <row r="2" spans="1:7" x14ac:dyDescent="0.15">
      <c r="A2" s="32" t="s">
        <v>435</v>
      </c>
      <c r="B2" s="33"/>
      <c r="C2" s="33"/>
      <c r="D2" s="33"/>
      <c r="E2" s="33"/>
      <c r="F2" s="33"/>
      <c r="G2" s="33"/>
    </row>
    <row r="4" spans="1:7" ht="42" x14ac:dyDescent="0.15">
      <c r="A4" s="1" t="s">
        <v>457</v>
      </c>
      <c r="B4" s="6" t="s">
        <v>401</v>
      </c>
      <c r="C4" s="2" t="s">
        <v>458</v>
      </c>
      <c r="D4" s="6" t="s">
        <v>459</v>
      </c>
      <c r="E4" s="6" t="s">
        <v>460</v>
      </c>
      <c r="F4" s="2" t="s">
        <v>461</v>
      </c>
      <c r="G4" s="2" t="s">
        <v>462</v>
      </c>
    </row>
    <row r="5" spans="1:7" x14ac:dyDescent="0.15">
      <c r="A5" s="3" t="s">
        <v>733</v>
      </c>
      <c r="B5" s="14" t="s">
        <v>402</v>
      </c>
      <c r="C5" s="8">
        <v>586</v>
      </c>
      <c r="D5" s="9">
        <v>27051.104467961701</v>
      </c>
      <c r="E5" s="4">
        <v>3.5345353296560002E-2</v>
      </c>
      <c r="F5" s="4">
        <v>1.8373800520149999E-2</v>
      </c>
      <c r="G5" s="4">
        <v>5.2316906072970001E-2</v>
      </c>
    </row>
    <row r="6" spans="1:7" x14ac:dyDescent="0.15">
      <c r="A6" s="3" t="s">
        <v>358</v>
      </c>
      <c r="B6" s="14" t="s">
        <v>403</v>
      </c>
      <c r="C6" s="8">
        <v>526</v>
      </c>
      <c r="D6" s="9">
        <v>35763.725758263703</v>
      </c>
      <c r="E6" s="4">
        <v>4.7941036654640001E-2</v>
      </c>
      <c r="F6" s="4">
        <v>2.1027087866460001E-2</v>
      </c>
      <c r="G6" s="4">
        <v>7.4854985442820002E-2</v>
      </c>
    </row>
    <row r="7" spans="1:7" x14ac:dyDescent="0.15">
      <c r="A7" s="3" t="s">
        <v>358</v>
      </c>
      <c r="B7" s="14" t="s">
        <v>404</v>
      </c>
      <c r="C7" s="8">
        <v>1109</v>
      </c>
      <c r="D7" s="9">
        <v>63456.3417515888</v>
      </c>
      <c r="E7" s="4">
        <v>4.6760532049690003E-2</v>
      </c>
      <c r="F7" s="4">
        <v>2.7165436724959999E-2</v>
      </c>
      <c r="G7" s="4">
        <v>6.6355627374430001E-2</v>
      </c>
    </row>
    <row r="8" spans="1:7" x14ac:dyDescent="0.15">
      <c r="A8" s="3" t="s">
        <v>358</v>
      </c>
      <c r="B8" s="14" t="s">
        <v>405</v>
      </c>
      <c r="C8" s="8">
        <v>434</v>
      </c>
      <c r="D8" s="9">
        <v>37165.790169739899</v>
      </c>
      <c r="E8" s="4">
        <v>5.663004762841E-2</v>
      </c>
      <c r="F8" s="4">
        <v>2.0448145223549999E-2</v>
      </c>
      <c r="G8" s="4">
        <v>9.2811950033279994E-2</v>
      </c>
    </row>
    <row r="9" spans="1:7" x14ac:dyDescent="0.15">
      <c r="A9" s="3" t="s">
        <v>358</v>
      </c>
      <c r="B9" s="14" t="s">
        <v>406</v>
      </c>
      <c r="C9" s="8">
        <v>1417</v>
      </c>
      <c r="D9" s="9">
        <v>94071.118441184793</v>
      </c>
      <c r="E9" s="4">
        <v>6.4043233043919998E-2</v>
      </c>
      <c r="F9" s="4">
        <v>4.5058485537520003E-2</v>
      </c>
      <c r="G9" s="4">
        <v>8.3027980550319999E-2</v>
      </c>
    </row>
    <row r="10" spans="1:7" x14ac:dyDescent="0.15">
      <c r="A10" s="3" t="s">
        <v>358</v>
      </c>
      <c r="B10" s="14" t="s">
        <v>407</v>
      </c>
      <c r="C10" s="8">
        <v>581</v>
      </c>
      <c r="D10" s="9">
        <v>31419.464268885698</v>
      </c>
      <c r="E10" s="4">
        <v>3.8668315491030003E-2</v>
      </c>
      <c r="F10" s="4">
        <v>1.1160592974869999E-2</v>
      </c>
      <c r="G10" s="4">
        <v>6.6176038007199997E-2</v>
      </c>
    </row>
    <row r="11" spans="1:7" x14ac:dyDescent="0.15">
      <c r="A11" s="3" t="s">
        <v>358</v>
      </c>
      <c r="B11" s="14" t="s">
        <v>408</v>
      </c>
      <c r="C11" s="8">
        <v>234</v>
      </c>
      <c r="D11" s="9">
        <v>13668.9372135582</v>
      </c>
      <c r="E11" s="4">
        <v>4.346018059179E-2</v>
      </c>
      <c r="F11" s="4">
        <v>8.8454495412400008E-3</v>
      </c>
      <c r="G11" s="4">
        <v>7.8074911642339997E-2</v>
      </c>
    </row>
    <row r="12" spans="1:7" x14ac:dyDescent="0.15">
      <c r="A12" s="3" t="s">
        <v>358</v>
      </c>
      <c r="B12" s="14" t="s">
        <v>409</v>
      </c>
      <c r="C12" s="8">
        <v>200</v>
      </c>
      <c r="D12" s="9">
        <v>18607.653952103701</v>
      </c>
      <c r="E12" s="4">
        <v>7.4916741173010004E-2</v>
      </c>
      <c r="F12" s="4">
        <v>1.026846562682E-2</v>
      </c>
      <c r="G12" s="4">
        <v>0.13956501671919999</v>
      </c>
    </row>
    <row r="13" spans="1:7" x14ac:dyDescent="0.15">
      <c r="A13" s="3" t="s">
        <v>358</v>
      </c>
      <c r="B13" s="14" t="s">
        <v>464</v>
      </c>
      <c r="C13" s="8">
        <v>5092</v>
      </c>
      <c r="D13" s="9">
        <v>323268.24069737701</v>
      </c>
      <c r="E13" s="4">
        <v>5.0712471807709998E-2</v>
      </c>
      <c r="F13" s="4">
        <v>4.1408905937910002E-2</v>
      </c>
      <c r="G13" s="4">
        <v>6.0016037677500002E-2</v>
      </c>
    </row>
    <row r="14" spans="1:7" x14ac:dyDescent="0.15">
      <c r="A14" s="3" t="s">
        <v>734</v>
      </c>
      <c r="B14" s="14" t="s">
        <v>402</v>
      </c>
      <c r="C14" s="8">
        <v>132</v>
      </c>
      <c r="D14" s="9">
        <v>17945.253814233001</v>
      </c>
      <c r="E14" s="4">
        <v>0.10698410580557</v>
      </c>
      <c r="F14" s="4">
        <v>3.6151845578470003E-2</v>
      </c>
      <c r="G14" s="4">
        <v>0.17781636603265999</v>
      </c>
    </row>
    <row r="15" spans="1:7" x14ac:dyDescent="0.15">
      <c r="A15" s="3" t="s">
        <v>358</v>
      </c>
      <c r="B15" s="14" t="s">
        <v>403</v>
      </c>
      <c r="C15" s="8">
        <v>106</v>
      </c>
      <c r="D15" s="9">
        <v>23218.3644351619</v>
      </c>
      <c r="E15" s="4">
        <v>0.12675788806029001</v>
      </c>
      <c r="F15" s="4">
        <v>3.543707980402E-2</v>
      </c>
      <c r="G15" s="4">
        <v>0.21807869631655999</v>
      </c>
    </row>
    <row r="16" spans="1:7" x14ac:dyDescent="0.15">
      <c r="A16" s="3" t="s">
        <v>358</v>
      </c>
      <c r="B16" s="14" t="s">
        <v>404</v>
      </c>
      <c r="C16" s="8">
        <v>209</v>
      </c>
      <c r="D16" s="9">
        <v>32475.433493270601</v>
      </c>
      <c r="E16" s="4">
        <v>0.15181307949617001</v>
      </c>
      <c r="F16" s="4">
        <v>9.5959541760870001E-2</v>
      </c>
      <c r="G16" s="4">
        <v>0.20766661723147001</v>
      </c>
    </row>
    <row r="17" spans="1:7" x14ac:dyDescent="0.15">
      <c r="A17" s="3" t="s">
        <v>358</v>
      </c>
      <c r="B17" s="14" t="s">
        <v>405</v>
      </c>
      <c r="C17" s="8">
        <v>88</v>
      </c>
      <c r="D17" s="9">
        <v>43870.081135128203</v>
      </c>
      <c r="E17" s="4">
        <v>0.27679005931700001</v>
      </c>
      <c r="F17" s="4">
        <v>0.14690537707967999</v>
      </c>
      <c r="G17" s="4">
        <v>0.40667474155431999</v>
      </c>
    </row>
    <row r="18" spans="1:7" x14ac:dyDescent="0.15">
      <c r="A18" s="3" t="s">
        <v>358</v>
      </c>
      <c r="B18" s="14" t="s">
        <v>406</v>
      </c>
      <c r="C18" s="8">
        <v>388</v>
      </c>
      <c r="D18" s="9">
        <v>50408.508790093903</v>
      </c>
      <c r="E18" s="4">
        <v>0.12849109428401001</v>
      </c>
      <c r="F18" s="4">
        <v>8.4803449408290002E-2</v>
      </c>
      <c r="G18" s="4">
        <v>0.17217873915973</v>
      </c>
    </row>
    <row r="19" spans="1:7" x14ac:dyDescent="0.15">
      <c r="A19" s="3" t="s">
        <v>358</v>
      </c>
      <c r="B19" s="14" t="s">
        <v>407</v>
      </c>
      <c r="C19" s="8">
        <v>109</v>
      </c>
      <c r="D19" s="9">
        <v>26348.471788422099</v>
      </c>
      <c r="E19" s="4">
        <v>0.16810526491486</v>
      </c>
      <c r="F19" s="4">
        <v>5.2650711309759998E-2</v>
      </c>
      <c r="G19" s="4">
        <v>0.28355981851995998</v>
      </c>
    </row>
    <row r="20" spans="1:7" x14ac:dyDescent="0.15">
      <c r="A20" s="3" t="s">
        <v>358</v>
      </c>
      <c r="B20" s="14" t="s">
        <v>408</v>
      </c>
      <c r="C20" s="8" t="s">
        <v>427</v>
      </c>
      <c r="D20" s="9" t="s">
        <v>427</v>
      </c>
      <c r="E20" s="4" t="s">
        <v>427</v>
      </c>
      <c r="F20" s="4" t="s">
        <v>427</v>
      </c>
      <c r="G20" s="4" t="s">
        <v>427</v>
      </c>
    </row>
    <row r="21" spans="1:7" x14ac:dyDescent="0.15">
      <c r="A21" s="3" t="s">
        <v>358</v>
      </c>
      <c r="B21" s="14" t="s">
        <v>409</v>
      </c>
      <c r="C21" s="8" t="s">
        <v>427</v>
      </c>
      <c r="D21" s="9" t="s">
        <v>427</v>
      </c>
      <c r="E21" s="4" t="s">
        <v>427</v>
      </c>
      <c r="F21" s="4" t="s">
        <v>427</v>
      </c>
      <c r="G21" s="4" t="s">
        <v>427</v>
      </c>
    </row>
    <row r="22" spans="1:7" x14ac:dyDescent="0.15">
      <c r="A22" s="3" t="s">
        <v>358</v>
      </c>
      <c r="B22" s="14" t="s">
        <v>464</v>
      </c>
      <c r="C22" s="8">
        <v>1107</v>
      </c>
      <c r="D22" s="9">
        <v>203899.58138009699</v>
      </c>
      <c r="E22" s="4">
        <v>0.14990532277508001</v>
      </c>
      <c r="F22" s="4">
        <v>0.11884017659328</v>
      </c>
      <c r="G22" s="4">
        <v>0.18097046895689001</v>
      </c>
    </row>
    <row r="23" spans="1:7" x14ac:dyDescent="0.15">
      <c r="A23" s="3" t="s">
        <v>735</v>
      </c>
      <c r="B23" s="14" t="s">
        <v>402</v>
      </c>
      <c r="C23" s="8" t="s">
        <v>427</v>
      </c>
      <c r="D23" s="9" t="s">
        <v>427</v>
      </c>
      <c r="E23" s="4" t="s">
        <v>427</v>
      </c>
      <c r="F23" s="4" t="s">
        <v>427</v>
      </c>
      <c r="G23" s="4" t="s">
        <v>427</v>
      </c>
    </row>
    <row r="24" spans="1:7" x14ac:dyDescent="0.15">
      <c r="A24" s="3" t="s">
        <v>358</v>
      </c>
      <c r="B24" s="14" t="s">
        <v>403</v>
      </c>
      <c r="C24" s="8" t="s">
        <v>427</v>
      </c>
      <c r="D24" s="9" t="s">
        <v>427</v>
      </c>
      <c r="E24" s="4" t="s">
        <v>427</v>
      </c>
      <c r="F24" s="4" t="s">
        <v>427</v>
      </c>
      <c r="G24" s="4" t="s">
        <v>427</v>
      </c>
    </row>
    <row r="25" spans="1:7" x14ac:dyDescent="0.15">
      <c r="A25" s="3" t="s">
        <v>358</v>
      </c>
      <c r="B25" s="14" t="s">
        <v>404</v>
      </c>
      <c r="C25" s="8" t="s">
        <v>427</v>
      </c>
      <c r="D25" s="9" t="s">
        <v>427</v>
      </c>
      <c r="E25" s="4" t="s">
        <v>427</v>
      </c>
      <c r="F25" s="4" t="s">
        <v>427</v>
      </c>
      <c r="G25" s="4" t="s">
        <v>427</v>
      </c>
    </row>
    <row r="26" spans="1:7" x14ac:dyDescent="0.15">
      <c r="A26" s="3" t="s">
        <v>358</v>
      </c>
      <c r="B26" s="14" t="s">
        <v>405</v>
      </c>
      <c r="C26" s="8" t="s">
        <v>427</v>
      </c>
      <c r="D26" s="9" t="s">
        <v>427</v>
      </c>
      <c r="E26" s="4" t="s">
        <v>427</v>
      </c>
      <c r="F26" s="4" t="s">
        <v>427</v>
      </c>
      <c r="G26" s="4" t="s">
        <v>427</v>
      </c>
    </row>
    <row r="27" spans="1:7" x14ac:dyDescent="0.15">
      <c r="A27" s="3" t="s">
        <v>358</v>
      </c>
      <c r="B27" s="14" t="s">
        <v>406</v>
      </c>
      <c r="C27" s="8">
        <v>71</v>
      </c>
      <c r="D27" s="9">
        <v>24881.459996421901</v>
      </c>
      <c r="E27" s="4">
        <v>0.42972293503130998</v>
      </c>
      <c r="F27" s="4">
        <v>0.25354596926730999</v>
      </c>
      <c r="G27" s="4">
        <v>0.60589990079529998</v>
      </c>
    </row>
    <row r="28" spans="1:7" x14ac:dyDescent="0.15">
      <c r="A28" s="3" t="s">
        <v>358</v>
      </c>
      <c r="B28" s="14" t="s">
        <v>407</v>
      </c>
      <c r="C28" s="8" t="s">
        <v>427</v>
      </c>
      <c r="D28" s="9" t="s">
        <v>427</v>
      </c>
      <c r="E28" s="4" t="s">
        <v>427</v>
      </c>
      <c r="F28" s="4" t="s">
        <v>427</v>
      </c>
      <c r="G28" s="4" t="s">
        <v>427</v>
      </c>
    </row>
    <row r="29" spans="1:7" x14ac:dyDescent="0.15">
      <c r="A29" s="3" t="s">
        <v>358</v>
      </c>
      <c r="B29" s="14" t="s">
        <v>408</v>
      </c>
      <c r="C29" s="8" t="s">
        <v>427</v>
      </c>
      <c r="D29" s="9" t="s">
        <v>427</v>
      </c>
      <c r="E29" s="4" t="s">
        <v>427</v>
      </c>
      <c r="F29" s="4" t="s">
        <v>427</v>
      </c>
      <c r="G29" s="4" t="s">
        <v>427</v>
      </c>
    </row>
    <row r="30" spans="1:7" x14ac:dyDescent="0.15">
      <c r="A30" s="3" t="s">
        <v>358</v>
      </c>
      <c r="B30" s="14" t="s">
        <v>409</v>
      </c>
      <c r="C30" s="8" t="s">
        <v>427</v>
      </c>
      <c r="D30" s="9" t="s">
        <v>427</v>
      </c>
      <c r="E30" s="4" t="s">
        <v>427</v>
      </c>
      <c r="F30" s="4" t="s">
        <v>427</v>
      </c>
      <c r="G30" s="4" t="s">
        <v>427</v>
      </c>
    </row>
    <row r="31" spans="1:7" x14ac:dyDescent="0.15">
      <c r="A31" s="3" t="s">
        <v>358</v>
      </c>
      <c r="B31" s="14" t="s">
        <v>464</v>
      </c>
      <c r="C31" s="8">
        <v>186</v>
      </c>
      <c r="D31" s="9">
        <v>73536.358197080903</v>
      </c>
      <c r="E31" s="4">
        <v>0.36596925467641001</v>
      </c>
      <c r="F31" s="4">
        <v>0.27626875410465002</v>
      </c>
      <c r="G31" s="4">
        <v>0.45566975524816999</v>
      </c>
    </row>
    <row r="32" spans="1:7" x14ac:dyDescent="0.15">
      <c r="A32" s="3" t="s">
        <v>736</v>
      </c>
      <c r="B32" s="14" t="s">
        <v>402</v>
      </c>
      <c r="C32" s="8" t="s">
        <v>427</v>
      </c>
      <c r="D32" s="9" t="s">
        <v>427</v>
      </c>
      <c r="E32" s="4" t="s">
        <v>427</v>
      </c>
      <c r="F32" s="4" t="s">
        <v>427</v>
      </c>
      <c r="G32" s="4" t="s">
        <v>427</v>
      </c>
    </row>
    <row r="33" spans="1:7" x14ac:dyDescent="0.15">
      <c r="A33" s="3" t="s">
        <v>358</v>
      </c>
      <c r="B33" s="14" t="s">
        <v>403</v>
      </c>
      <c r="C33" s="8" t="s">
        <v>427</v>
      </c>
      <c r="D33" s="9" t="s">
        <v>427</v>
      </c>
      <c r="E33" s="4" t="s">
        <v>427</v>
      </c>
      <c r="F33" s="4" t="s">
        <v>427</v>
      </c>
      <c r="G33" s="4" t="s">
        <v>427</v>
      </c>
    </row>
    <row r="34" spans="1:7" x14ac:dyDescent="0.15">
      <c r="A34" s="3" t="s">
        <v>358</v>
      </c>
      <c r="B34" s="14" t="s">
        <v>404</v>
      </c>
      <c r="C34" s="8" t="s">
        <v>427</v>
      </c>
      <c r="D34" s="9" t="s">
        <v>427</v>
      </c>
      <c r="E34" s="4" t="s">
        <v>427</v>
      </c>
      <c r="F34" s="4" t="s">
        <v>427</v>
      </c>
      <c r="G34" s="4" t="s">
        <v>427</v>
      </c>
    </row>
    <row r="35" spans="1:7" x14ac:dyDescent="0.15">
      <c r="A35" s="3" t="s">
        <v>358</v>
      </c>
      <c r="B35" s="14" t="s">
        <v>405</v>
      </c>
      <c r="C35" s="8" t="s">
        <v>427</v>
      </c>
      <c r="D35" s="9" t="s">
        <v>427</v>
      </c>
      <c r="E35" s="4" t="s">
        <v>427</v>
      </c>
      <c r="F35" s="4" t="s">
        <v>427</v>
      </c>
      <c r="G35" s="4" t="s">
        <v>427</v>
      </c>
    </row>
    <row r="36" spans="1:7" x14ac:dyDescent="0.15">
      <c r="A36" s="3" t="s">
        <v>358</v>
      </c>
      <c r="B36" s="14" t="s">
        <v>406</v>
      </c>
      <c r="C36" s="8">
        <v>71</v>
      </c>
      <c r="D36" s="9">
        <v>15174.465368863301</v>
      </c>
      <c r="E36" s="4">
        <v>0.26207528805690999</v>
      </c>
      <c r="F36" s="4">
        <v>0.11730782109847</v>
      </c>
      <c r="G36" s="4">
        <v>0.40684275501535999</v>
      </c>
    </row>
    <row r="37" spans="1:7" x14ac:dyDescent="0.15">
      <c r="A37" s="3" t="s">
        <v>358</v>
      </c>
      <c r="B37" s="14" t="s">
        <v>407</v>
      </c>
      <c r="C37" s="8" t="s">
        <v>427</v>
      </c>
      <c r="D37" s="9" t="s">
        <v>427</v>
      </c>
      <c r="E37" s="4" t="s">
        <v>427</v>
      </c>
      <c r="F37" s="4" t="s">
        <v>427</v>
      </c>
      <c r="G37" s="4" t="s">
        <v>427</v>
      </c>
    </row>
    <row r="38" spans="1:7" x14ac:dyDescent="0.15">
      <c r="A38" s="3" t="s">
        <v>358</v>
      </c>
      <c r="B38" s="14" t="s">
        <v>408</v>
      </c>
      <c r="C38" s="8" t="s">
        <v>427</v>
      </c>
      <c r="D38" s="9" t="s">
        <v>427</v>
      </c>
      <c r="E38" s="4" t="s">
        <v>427</v>
      </c>
      <c r="F38" s="4" t="s">
        <v>427</v>
      </c>
      <c r="G38" s="4" t="s">
        <v>427</v>
      </c>
    </row>
    <row r="39" spans="1:7" x14ac:dyDescent="0.15">
      <c r="A39" s="3" t="s">
        <v>358</v>
      </c>
      <c r="B39" s="14" t="s">
        <v>409</v>
      </c>
      <c r="C39" s="8" t="s">
        <v>427</v>
      </c>
      <c r="D39" s="9" t="s">
        <v>427</v>
      </c>
      <c r="E39" s="4" t="s">
        <v>427</v>
      </c>
      <c r="F39" s="4" t="s">
        <v>427</v>
      </c>
      <c r="G39" s="4" t="s">
        <v>427</v>
      </c>
    </row>
    <row r="40" spans="1:7" x14ac:dyDescent="0.15">
      <c r="A40" s="3" t="s">
        <v>358</v>
      </c>
      <c r="B40" s="14" t="s">
        <v>464</v>
      </c>
      <c r="C40" s="8">
        <v>186</v>
      </c>
      <c r="D40" s="9">
        <v>53889.575220049999</v>
      </c>
      <c r="E40" s="4">
        <v>0.26819287984392998</v>
      </c>
      <c r="F40" s="4">
        <v>0.17111957900555999</v>
      </c>
      <c r="G40" s="4">
        <v>0.36526618068229999</v>
      </c>
    </row>
    <row r="41" spans="1:7" x14ac:dyDescent="0.15">
      <c r="A41" s="3" t="s">
        <v>737</v>
      </c>
      <c r="B41" s="14" t="s">
        <v>402</v>
      </c>
      <c r="C41" s="8" t="s">
        <v>427</v>
      </c>
      <c r="D41" s="9" t="s">
        <v>427</v>
      </c>
      <c r="E41" s="4" t="s">
        <v>427</v>
      </c>
      <c r="F41" s="4" t="s">
        <v>427</v>
      </c>
      <c r="G41" s="4" t="s">
        <v>427</v>
      </c>
    </row>
    <row r="42" spans="1:7" x14ac:dyDescent="0.15">
      <c r="A42" s="3" t="s">
        <v>358</v>
      </c>
      <c r="B42" s="14" t="s">
        <v>403</v>
      </c>
      <c r="C42" s="8" t="s">
        <v>427</v>
      </c>
      <c r="D42" s="9" t="s">
        <v>427</v>
      </c>
      <c r="E42" s="4" t="s">
        <v>427</v>
      </c>
      <c r="F42" s="4" t="s">
        <v>427</v>
      </c>
      <c r="G42" s="4" t="s">
        <v>427</v>
      </c>
    </row>
    <row r="43" spans="1:7" x14ac:dyDescent="0.15">
      <c r="A43" s="3" t="s">
        <v>358</v>
      </c>
      <c r="B43" s="14" t="s">
        <v>404</v>
      </c>
      <c r="C43" s="8" t="s">
        <v>427</v>
      </c>
      <c r="D43" s="9" t="s">
        <v>427</v>
      </c>
      <c r="E43" s="4" t="s">
        <v>427</v>
      </c>
      <c r="F43" s="4" t="s">
        <v>427</v>
      </c>
      <c r="G43" s="4" t="s">
        <v>427</v>
      </c>
    </row>
    <row r="44" spans="1:7" x14ac:dyDescent="0.15">
      <c r="A44" s="3" t="s">
        <v>358</v>
      </c>
      <c r="B44" s="14" t="s">
        <v>405</v>
      </c>
      <c r="C44" s="8" t="s">
        <v>427</v>
      </c>
      <c r="D44" s="9" t="s">
        <v>427</v>
      </c>
      <c r="E44" s="4" t="s">
        <v>427</v>
      </c>
      <c r="F44" s="4" t="s">
        <v>427</v>
      </c>
      <c r="G44" s="4" t="s">
        <v>427</v>
      </c>
    </row>
    <row r="45" spans="1:7" x14ac:dyDescent="0.15">
      <c r="A45" s="3" t="s">
        <v>358</v>
      </c>
      <c r="B45" s="14" t="s">
        <v>406</v>
      </c>
      <c r="C45" s="8">
        <v>80</v>
      </c>
      <c r="D45" s="9">
        <v>1768.0961630070001</v>
      </c>
      <c r="E45" s="4">
        <v>2.5948362422380002E-2</v>
      </c>
      <c r="F45" s="4">
        <v>0</v>
      </c>
      <c r="G45" s="4">
        <v>6.2225296724880003E-2</v>
      </c>
    </row>
    <row r="46" spans="1:7" x14ac:dyDescent="0.15">
      <c r="A46" s="3" t="s">
        <v>358</v>
      </c>
      <c r="B46" s="14" t="s">
        <v>407</v>
      </c>
      <c r="C46" s="8" t="s">
        <v>427</v>
      </c>
      <c r="D46" s="9" t="s">
        <v>427</v>
      </c>
      <c r="E46" s="4" t="s">
        <v>427</v>
      </c>
      <c r="F46" s="4" t="s">
        <v>427</v>
      </c>
      <c r="G46" s="4" t="s">
        <v>427</v>
      </c>
    </row>
    <row r="47" spans="1:7" x14ac:dyDescent="0.15">
      <c r="A47" s="3" t="s">
        <v>358</v>
      </c>
      <c r="B47" s="14" t="s">
        <v>408</v>
      </c>
      <c r="C47" s="8" t="s">
        <v>427</v>
      </c>
      <c r="D47" s="9" t="s">
        <v>427</v>
      </c>
      <c r="E47" s="4" t="s">
        <v>427</v>
      </c>
      <c r="F47" s="4" t="s">
        <v>427</v>
      </c>
      <c r="G47" s="4" t="s">
        <v>427</v>
      </c>
    </row>
    <row r="48" spans="1:7" x14ac:dyDescent="0.15">
      <c r="A48" s="3" t="s">
        <v>358</v>
      </c>
      <c r="B48" s="14" t="s">
        <v>409</v>
      </c>
      <c r="C48" s="8" t="s">
        <v>427</v>
      </c>
      <c r="D48" s="9" t="s">
        <v>427</v>
      </c>
      <c r="E48" s="4" t="s">
        <v>427</v>
      </c>
      <c r="F48" s="4" t="s">
        <v>427</v>
      </c>
      <c r="G48" s="4" t="s">
        <v>427</v>
      </c>
    </row>
    <row r="49" spans="1:7" x14ac:dyDescent="0.15">
      <c r="A49" s="3" t="s">
        <v>358</v>
      </c>
      <c r="B49" s="14" t="s">
        <v>464</v>
      </c>
      <c r="C49" s="8">
        <v>209</v>
      </c>
      <c r="D49" s="9">
        <v>7546.5373885714598</v>
      </c>
      <c r="E49" s="4">
        <v>3.2140884139580002E-2</v>
      </c>
      <c r="F49" s="4">
        <v>0</v>
      </c>
      <c r="G49" s="4">
        <v>6.6206907195609996E-2</v>
      </c>
    </row>
    <row r="50" spans="1:7" x14ac:dyDescent="0.15">
      <c r="A50" s="3" t="s">
        <v>738</v>
      </c>
      <c r="B50" s="14" t="s">
        <v>402</v>
      </c>
      <c r="C50" s="8" t="s">
        <v>427</v>
      </c>
      <c r="D50" s="9" t="s">
        <v>427</v>
      </c>
      <c r="E50" s="4" t="s">
        <v>427</v>
      </c>
      <c r="F50" s="4" t="s">
        <v>427</v>
      </c>
      <c r="G50" s="4" t="s">
        <v>427</v>
      </c>
    </row>
    <row r="51" spans="1:7" x14ac:dyDescent="0.15">
      <c r="A51" s="3" t="s">
        <v>358</v>
      </c>
      <c r="B51" s="14" t="s">
        <v>403</v>
      </c>
      <c r="C51" s="8" t="s">
        <v>427</v>
      </c>
      <c r="D51" s="9" t="s">
        <v>427</v>
      </c>
      <c r="E51" s="4" t="s">
        <v>427</v>
      </c>
      <c r="F51" s="4" t="s">
        <v>427</v>
      </c>
      <c r="G51" s="4" t="s">
        <v>427</v>
      </c>
    </row>
    <row r="52" spans="1:7" x14ac:dyDescent="0.15">
      <c r="A52" s="3" t="s">
        <v>358</v>
      </c>
      <c r="B52" s="14" t="s">
        <v>404</v>
      </c>
      <c r="C52" s="8" t="s">
        <v>427</v>
      </c>
      <c r="D52" s="9" t="s">
        <v>427</v>
      </c>
      <c r="E52" s="4" t="s">
        <v>427</v>
      </c>
      <c r="F52" s="4" t="s">
        <v>427</v>
      </c>
      <c r="G52" s="4" t="s">
        <v>427</v>
      </c>
    </row>
    <row r="53" spans="1:7" x14ac:dyDescent="0.15">
      <c r="A53" s="3" t="s">
        <v>358</v>
      </c>
      <c r="B53" s="14" t="s">
        <v>405</v>
      </c>
      <c r="C53" s="8" t="s">
        <v>427</v>
      </c>
      <c r="D53" s="9" t="s">
        <v>427</v>
      </c>
      <c r="E53" s="4" t="s">
        <v>427</v>
      </c>
      <c r="F53" s="4" t="s">
        <v>427</v>
      </c>
      <c r="G53" s="4" t="s">
        <v>427</v>
      </c>
    </row>
    <row r="54" spans="1:7" x14ac:dyDescent="0.15">
      <c r="A54" s="3" t="s">
        <v>358</v>
      </c>
      <c r="B54" s="14" t="s">
        <v>406</v>
      </c>
      <c r="C54" s="8">
        <v>80</v>
      </c>
      <c r="D54" s="9">
        <v>4063.6893017899301</v>
      </c>
      <c r="E54" s="4">
        <v>5.9638205761090003E-2</v>
      </c>
      <c r="F54" s="4">
        <v>7.7920549233699999E-3</v>
      </c>
      <c r="G54" s="4">
        <v>0.1114843565988</v>
      </c>
    </row>
    <row r="55" spans="1:7" x14ac:dyDescent="0.15">
      <c r="A55" s="3" t="s">
        <v>358</v>
      </c>
      <c r="B55" s="14" t="s">
        <v>407</v>
      </c>
      <c r="C55" s="8" t="s">
        <v>427</v>
      </c>
      <c r="D55" s="9" t="s">
        <v>427</v>
      </c>
      <c r="E55" s="4" t="s">
        <v>427</v>
      </c>
      <c r="F55" s="4" t="s">
        <v>427</v>
      </c>
      <c r="G55" s="4" t="s">
        <v>427</v>
      </c>
    </row>
    <row r="56" spans="1:7" x14ac:dyDescent="0.15">
      <c r="A56" s="3" t="s">
        <v>358</v>
      </c>
      <c r="B56" s="14" t="s">
        <v>408</v>
      </c>
      <c r="C56" s="8" t="s">
        <v>427</v>
      </c>
      <c r="D56" s="9" t="s">
        <v>427</v>
      </c>
      <c r="E56" s="4" t="s">
        <v>427</v>
      </c>
      <c r="F56" s="4" t="s">
        <v>427</v>
      </c>
      <c r="G56" s="4" t="s">
        <v>427</v>
      </c>
    </row>
    <row r="57" spans="1:7" x14ac:dyDescent="0.15">
      <c r="A57" s="3" t="s">
        <v>358</v>
      </c>
      <c r="B57" s="14" t="s">
        <v>409</v>
      </c>
      <c r="C57" s="8" t="s">
        <v>427</v>
      </c>
      <c r="D57" s="9" t="s">
        <v>427</v>
      </c>
      <c r="E57" s="4" t="s">
        <v>427</v>
      </c>
      <c r="F57" s="4" t="s">
        <v>427</v>
      </c>
      <c r="G57" s="4" t="s">
        <v>427</v>
      </c>
    </row>
    <row r="58" spans="1:7" x14ac:dyDescent="0.15">
      <c r="A58" s="3" t="s">
        <v>358</v>
      </c>
      <c r="B58" s="14" t="s">
        <v>464</v>
      </c>
      <c r="C58" s="8">
        <v>209</v>
      </c>
      <c r="D58" s="9">
        <v>12674.6026332618</v>
      </c>
      <c r="E58" s="4">
        <v>5.3981437283770001E-2</v>
      </c>
      <c r="F58" s="4">
        <v>2.7376699722800001E-2</v>
      </c>
      <c r="G58" s="4">
        <v>8.0586174844750003E-2</v>
      </c>
    </row>
    <row r="59" spans="1:7" x14ac:dyDescent="0.15">
      <c r="A59" s="3" t="s">
        <v>739</v>
      </c>
      <c r="B59" s="14" t="s">
        <v>402</v>
      </c>
      <c r="C59" s="8" t="s">
        <v>427</v>
      </c>
      <c r="D59" s="9" t="s">
        <v>427</v>
      </c>
      <c r="E59" s="4" t="s">
        <v>427</v>
      </c>
      <c r="F59" s="4" t="s">
        <v>427</v>
      </c>
      <c r="G59" s="4" t="s">
        <v>427</v>
      </c>
    </row>
    <row r="60" spans="1:7" x14ac:dyDescent="0.15">
      <c r="A60" s="3" t="s">
        <v>358</v>
      </c>
      <c r="B60" s="14" t="s">
        <v>403</v>
      </c>
      <c r="C60" s="8" t="s">
        <v>427</v>
      </c>
      <c r="D60" s="9" t="s">
        <v>427</v>
      </c>
      <c r="E60" s="4" t="s">
        <v>427</v>
      </c>
      <c r="F60" s="4" t="s">
        <v>427</v>
      </c>
      <c r="G60" s="4" t="s">
        <v>427</v>
      </c>
    </row>
    <row r="61" spans="1:7" x14ac:dyDescent="0.15">
      <c r="A61" s="3" t="s">
        <v>358</v>
      </c>
      <c r="B61" s="14" t="s">
        <v>404</v>
      </c>
      <c r="C61" s="8" t="s">
        <v>427</v>
      </c>
      <c r="D61" s="9" t="s">
        <v>427</v>
      </c>
      <c r="E61" s="4" t="s">
        <v>427</v>
      </c>
      <c r="F61" s="4" t="s">
        <v>427</v>
      </c>
      <c r="G61" s="4" t="s">
        <v>427</v>
      </c>
    </row>
    <row r="62" spans="1:7" x14ac:dyDescent="0.15">
      <c r="A62" s="3" t="s">
        <v>358</v>
      </c>
      <c r="B62" s="14" t="s">
        <v>405</v>
      </c>
      <c r="C62" s="8" t="s">
        <v>427</v>
      </c>
      <c r="D62" s="9" t="s">
        <v>427</v>
      </c>
      <c r="E62" s="4" t="s">
        <v>427</v>
      </c>
      <c r="F62" s="4" t="s">
        <v>427</v>
      </c>
      <c r="G62" s="4" t="s">
        <v>427</v>
      </c>
    </row>
    <row r="63" spans="1:7" x14ac:dyDescent="0.15">
      <c r="A63" s="3" t="s">
        <v>358</v>
      </c>
      <c r="B63" s="14" t="s">
        <v>406</v>
      </c>
      <c r="C63" s="8">
        <v>80</v>
      </c>
      <c r="D63" s="9">
        <v>12236.113213520201</v>
      </c>
      <c r="E63" s="4">
        <v>0.17957569670064</v>
      </c>
      <c r="F63" s="4">
        <v>5.3830367411860001E-2</v>
      </c>
      <c r="G63" s="4">
        <v>0.30532102598943001</v>
      </c>
    </row>
    <row r="64" spans="1:7" x14ac:dyDescent="0.15">
      <c r="A64" s="3" t="s">
        <v>358</v>
      </c>
      <c r="B64" s="14" t="s">
        <v>407</v>
      </c>
      <c r="C64" s="8" t="s">
        <v>427</v>
      </c>
      <c r="D64" s="9" t="s">
        <v>427</v>
      </c>
      <c r="E64" s="4" t="s">
        <v>427</v>
      </c>
      <c r="F64" s="4" t="s">
        <v>427</v>
      </c>
      <c r="G64" s="4" t="s">
        <v>427</v>
      </c>
    </row>
    <row r="65" spans="1:7" x14ac:dyDescent="0.15">
      <c r="A65" s="3" t="s">
        <v>358</v>
      </c>
      <c r="B65" s="14" t="s">
        <v>408</v>
      </c>
      <c r="C65" s="8" t="s">
        <v>427</v>
      </c>
      <c r="D65" s="9" t="s">
        <v>427</v>
      </c>
      <c r="E65" s="4" t="s">
        <v>427</v>
      </c>
      <c r="F65" s="4" t="s">
        <v>427</v>
      </c>
      <c r="G65" s="4" t="s">
        <v>427</v>
      </c>
    </row>
    <row r="66" spans="1:7" x14ac:dyDescent="0.15">
      <c r="A66" s="3" t="s">
        <v>358</v>
      </c>
      <c r="B66" s="14" t="s">
        <v>409</v>
      </c>
      <c r="C66" s="8" t="s">
        <v>427</v>
      </c>
      <c r="D66" s="9" t="s">
        <v>427</v>
      </c>
      <c r="E66" s="4" t="s">
        <v>427</v>
      </c>
      <c r="F66" s="4" t="s">
        <v>427</v>
      </c>
      <c r="G66" s="4" t="s">
        <v>427</v>
      </c>
    </row>
    <row r="67" spans="1:7" x14ac:dyDescent="0.15">
      <c r="A67" s="3" t="s">
        <v>358</v>
      </c>
      <c r="B67" s="14" t="s">
        <v>464</v>
      </c>
      <c r="C67" s="8">
        <v>209</v>
      </c>
      <c r="D67" s="9">
        <v>27258.8646805526</v>
      </c>
      <c r="E67" s="4">
        <v>0.11609615991578</v>
      </c>
      <c r="F67" s="4">
        <v>6.5565815569430003E-2</v>
      </c>
      <c r="G67" s="4">
        <v>0.16662650426212999</v>
      </c>
    </row>
    <row r="68" spans="1:7" x14ac:dyDescent="0.15">
      <c r="A68" s="3" t="s">
        <v>740</v>
      </c>
      <c r="B68" s="14" t="s">
        <v>402</v>
      </c>
      <c r="C68" s="8" t="s">
        <v>427</v>
      </c>
      <c r="D68" s="9" t="s">
        <v>427</v>
      </c>
      <c r="E68" s="4" t="s">
        <v>427</v>
      </c>
      <c r="F68" s="4" t="s">
        <v>427</v>
      </c>
      <c r="G68" s="4" t="s">
        <v>427</v>
      </c>
    </row>
    <row r="69" spans="1:7" x14ac:dyDescent="0.15">
      <c r="A69" s="3" t="s">
        <v>358</v>
      </c>
      <c r="B69" s="14" t="s">
        <v>403</v>
      </c>
      <c r="C69" s="8" t="s">
        <v>427</v>
      </c>
      <c r="D69" s="9" t="s">
        <v>427</v>
      </c>
      <c r="E69" s="4" t="s">
        <v>427</v>
      </c>
      <c r="F69" s="4" t="s">
        <v>427</v>
      </c>
      <c r="G69" s="4" t="s">
        <v>427</v>
      </c>
    </row>
    <row r="70" spans="1:7" x14ac:dyDescent="0.15">
      <c r="A70" s="3" t="s">
        <v>358</v>
      </c>
      <c r="B70" s="14" t="s">
        <v>404</v>
      </c>
      <c r="C70" s="8" t="s">
        <v>427</v>
      </c>
      <c r="D70" s="9" t="s">
        <v>427</v>
      </c>
      <c r="E70" s="4" t="s">
        <v>427</v>
      </c>
      <c r="F70" s="4" t="s">
        <v>427</v>
      </c>
      <c r="G70" s="4" t="s">
        <v>427</v>
      </c>
    </row>
    <row r="71" spans="1:7" x14ac:dyDescent="0.15">
      <c r="A71" s="3" t="s">
        <v>358</v>
      </c>
      <c r="B71" s="14" t="s">
        <v>405</v>
      </c>
      <c r="C71" s="8" t="s">
        <v>427</v>
      </c>
      <c r="D71" s="9" t="s">
        <v>427</v>
      </c>
      <c r="E71" s="4" t="s">
        <v>427</v>
      </c>
      <c r="F71" s="4" t="s">
        <v>427</v>
      </c>
      <c r="G71" s="4" t="s">
        <v>427</v>
      </c>
    </row>
    <row r="72" spans="1:7" x14ac:dyDescent="0.15">
      <c r="A72" s="3" t="s">
        <v>358</v>
      </c>
      <c r="B72" s="14" t="s">
        <v>406</v>
      </c>
      <c r="C72" s="8">
        <v>80</v>
      </c>
      <c r="D72" s="9">
        <v>2471.4909173374399</v>
      </c>
      <c r="E72" s="4">
        <v>3.6271297562020001E-2</v>
      </c>
      <c r="F72" s="4">
        <v>0</v>
      </c>
      <c r="G72" s="4">
        <v>7.8648361365550007E-2</v>
      </c>
    </row>
    <row r="73" spans="1:7" x14ac:dyDescent="0.15">
      <c r="A73" s="3" t="s">
        <v>358</v>
      </c>
      <c r="B73" s="14" t="s">
        <v>407</v>
      </c>
      <c r="C73" s="8" t="s">
        <v>427</v>
      </c>
      <c r="D73" s="9" t="s">
        <v>427</v>
      </c>
      <c r="E73" s="4" t="s">
        <v>427</v>
      </c>
      <c r="F73" s="4" t="s">
        <v>427</v>
      </c>
      <c r="G73" s="4" t="s">
        <v>427</v>
      </c>
    </row>
    <row r="74" spans="1:7" x14ac:dyDescent="0.15">
      <c r="A74" s="3" t="s">
        <v>358</v>
      </c>
      <c r="B74" s="14" t="s">
        <v>408</v>
      </c>
      <c r="C74" s="8" t="s">
        <v>427</v>
      </c>
      <c r="D74" s="9" t="s">
        <v>427</v>
      </c>
      <c r="E74" s="4" t="s">
        <v>427</v>
      </c>
      <c r="F74" s="4" t="s">
        <v>427</v>
      </c>
      <c r="G74" s="4" t="s">
        <v>427</v>
      </c>
    </row>
    <row r="75" spans="1:7" x14ac:dyDescent="0.15">
      <c r="A75" s="3" t="s">
        <v>358</v>
      </c>
      <c r="B75" s="14" t="s">
        <v>409</v>
      </c>
      <c r="C75" s="8" t="s">
        <v>427</v>
      </c>
      <c r="D75" s="9" t="s">
        <v>427</v>
      </c>
      <c r="E75" s="4" t="s">
        <v>427</v>
      </c>
      <c r="F75" s="4" t="s">
        <v>427</v>
      </c>
      <c r="G75" s="4" t="s">
        <v>427</v>
      </c>
    </row>
    <row r="76" spans="1:7" x14ac:dyDescent="0.15">
      <c r="A76" s="3" t="s">
        <v>358</v>
      </c>
      <c r="B76" s="14" t="s">
        <v>464</v>
      </c>
      <c r="C76" s="8">
        <v>209</v>
      </c>
      <c r="D76" s="9">
        <v>14042.3284860762</v>
      </c>
      <c r="E76" s="4">
        <v>5.9806614567940002E-2</v>
      </c>
      <c r="F76" s="4">
        <v>2.5109796459790001E-2</v>
      </c>
      <c r="G76" s="4">
        <v>9.4503432676079996E-2</v>
      </c>
    </row>
    <row r="77" spans="1:7" x14ac:dyDescent="0.15">
      <c r="A77" s="3" t="s">
        <v>741</v>
      </c>
      <c r="B77" s="14" t="s">
        <v>402</v>
      </c>
      <c r="C77" s="8" t="s">
        <v>427</v>
      </c>
      <c r="D77" s="9" t="s">
        <v>427</v>
      </c>
      <c r="E77" s="4" t="s">
        <v>427</v>
      </c>
      <c r="F77" s="4" t="s">
        <v>427</v>
      </c>
      <c r="G77" s="4" t="s">
        <v>427</v>
      </c>
    </row>
    <row r="78" spans="1:7" x14ac:dyDescent="0.15">
      <c r="A78" s="3" t="s">
        <v>358</v>
      </c>
      <c r="B78" s="14" t="s">
        <v>403</v>
      </c>
      <c r="C78" s="8" t="s">
        <v>427</v>
      </c>
      <c r="D78" s="9" t="s">
        <v>427</v>
      </c>
      <c r="E78" s="4" t="s">
        <v>427</v>
      </c>
      <c r="F78" s="4" t="s">
        <v>427</v>
      </c>
      <c r="G78" s="4" t="s">
        <v>427</v>
      </c>
    </row>
    <row r="79" spans="1:7" x14ac:dyDescent="0.15">
      <c r="A79" s="3" t="s">
        <v>358</v>
      </c>
      <c r="B79" s="14" t="s">
        <v>404</v>
      </c>
      <c r="C79" s="8" t="s">
        <v>427</v>
      </c>
      <c r="D79" s="9" t="s">
        <v>427</v>
      </c>
      <c r="E79" s="4" t="s">
        <v>427</v>
      </c>
      <c r="F79" s="4" t="s">
        <v>427</v>
      </c>
      <c r="G79" s="4" t="s">
        <v>427</v>
      </c>
    </row>
    <row r="80" spans="1:7" x14ac:dyDescent="0.15">
      <c r="A80" s="3" t="s">
        <v>358</v>
      </c>
      <c r="B80" s="14" t="s">
        <v>405</v>
      </c>
      <c r="C80" s="8" t="s">
        <v>427</v>
      </c>
      <c r="D80" s="9" t="s">
        <v>427</v>
      </c>
      <c r="E80" s="4" t="s">
        <v>427</v>
      </c>
      <c r="F80" s="4" t="s">
        <v>427</v>
      </c>
      <c r="G80" s="4" t="s">
        <v>427</v>
      </c>
    </row>
    <row r="81" spans="1:7" x14ac:dyDescent="0.15">
      <c r="A81" s="3" t="s">
        <v>358</v>
      </c>
      <c r="B81" s="14" t="s">
        <v>406</v>
      </c>
      <c r="C81" s="8">
        <v>80</v>
      </c>
      <c r="D81" s="9">
        <v>5574.3604984868898</v>
      </c>
      <c r="E81" s="4">
        <v>8.1808630952369996E-2</v>
      </c>
      <c r="F81" s="4">
        <v>0</v>
      </c>
      <c r="G81" s="4">
        <v>0.17166262343131</v>
      </c>
    </row>
    <row r="82" spans="1:7" x14ac:dyDescent="0.15">
      <c r="A82" s="3" t="s">
        <v>358</v>
      </c>
      <c r="B82" s="14" t="s">
        <v>407</v>
      </c>
      <c r="C82" s="8" t="s">
        <v>427</v>
      </c>
      <c r="D82" s="9" t="s">
        <v>427</v>
      </c>
      <c r="E82" s="4" t="s">
        <v>427</v>
      </c>
      <c r="F82" s="4" t="s">
        <v>427</v>
      </c>
      <c r="G82" s="4" t="s">
        <v>427</v>
      </c>
    </row>
    <row r="83" spans="1:7" x14ac:dyDescent="0.15">
      <c r="A83" s="3" t="s">
        <v>358</v>
      </c>
      <c r="B83" s="14" t="s">
        <v>408</v>
      </c>
      <c r="C83" s="8" t="s">
        <v>427</v>
      </c>
      <c r="D83" s="9" t="s">
        <v>427</v>
      </c>
      <c r="E83" s="4" t="s">
        <v>427</v>
      </c>
      <c r="F83" s="4" t="s">
        <v>427</v>
      </c>
      <c r="G83" s="4" t="s">
        <v>427</v>
      </c>
    </row>
    <row r="84" spans="1:7" x14ac:dyDescent="0.15">
      <c r="A84" s="3" t="s">
        <v>358</v>
      </c>
      <c r="B84" s="14" t="s">
        <v>409</v>
      </c>
      <c r="C84" s="8" t="s">
        <v>427</v>
      </c>
      <c r="D84" s="9" t="s">
        <v>427</v>
      </c>
      <c r="E84" s="4" t="s">
        <v>427</v>
      </c>
      <c r="F84" s="4" t="s">
        <v>427</v>
      </c>
      <c r="G84" s="4" t="s">
        <v>427</v>
      </c>
    </row>
    <row r="85" spans="1:7" x14ac:dyDescent="0.15">
      <c r="A85" s="3" t="s">
        <v>358</v>
      </c>
      <c r="B85" s="14" t="s">
        <v>464</v>
      </c>
      <c r="C85" s="8">
        <v>209</v>
      </c>
      <c r="D85" s="9">
        <v>17702.232612800701</v>
      </c>
      <c r="E85" s="4">
        <v>7.5394234219459996E-2</v>
      </c>
      <c r="F85" s="4">
        <v>4.1515363478630003E-2</v>
      </c>
      <c r="G85" s="4">
        <v>0.10927310496028</v>
      </c>
    </row>
    <row r="86" spans="1:7" x14ac:dyDescent="0.15">
      <c r="A86" s="3" t="s">
        <v>742</v>
      </c>
      <c r="B86" s="14" t="s">
        <v>402</v>
      </c>
      <c r="C86" s="8" t="s">
        <v>427</v>
      </c>
      <c r="D86" s="9" t="s">
        <v>427</v>
      </c>
      <c r="E86" s="4" t="s">
        <v>427</v>
      </c>
      <c r="F86" s="4" t="s">
        <v>427</v>
      </c>
      <c r="G86" s="4" t="s">
        <v>427</v>
      </c>
    </row>
    <row r="87" spans="1:7" x14ac:dyDescent="0.15">
      <c r="A87" s="3" t="s">
        <v>358</v>
      </c>
      <c r="B87" s="14" t="s">
        <v>403</v>
      </c>
      <c r="C87" s="8" t="s">
        <v>427</v>
      </c>
      <c r="D87" s="9" t="s">
        <v>427</v>
      </c>
      <c r="E87" s="4" t="s">
        <v>427</v>
      </c>
      <c r="F87" s="4" t="s">
        <v>427</v>
      </c>
      <c r="G87" s="4" t="s">
        <v>427</v>
      </c>
    </row>
    <row r="88" spans="1:7" x14ac:dyDescent="0.15">
      <c r="A88" s="3" t="s">
        <v>358</v>
      </c>
      <c r="B88" s="14" t="s">
        <v>404</v>
      </c>
      <c r="C88" s="8" t="s">
        <v>427</v>
      </c>
      <c r="D88" s="9" t="s">
        <v>427</v>
      </c>
      <c r="E88" s="4" t="s">
        <v>427</v>
      </c>
      <c r="F88" s="4" t="s">
        <v>427</v>
      </c>
      <c r="G88" s="4" t="s">
        <v>427</v>
      </c>
    </row>
    <row r="89" spans="1:7" x14ac:dyDescent="0.15">
      <c r="A89" s="3" t="s">
        <v>358</v>
      </c>
      <c r="B89" s="14" t="s">
        <v>405</v>
      </c>
      <c r="C89" s="8" t="s">
        <v>427</v>
      </c>
      <c r="D89" s="9" t="s">
        <v>427</v>
      </c>
      <c r="E89" s="4" t="s">
        <v>427</v>
      </c>
      <c r="F89" s="4" t="s">
        <v>427</v>
      </c>
      <c r="G89" s="4" t="s">
        <v>427</v>
      </c>
    </row>
    <row r="90" spans="1:7" x14ac:dyDescent="0.15">
      <c r="A90" s="3" t="s">
        <v>358</v>
      </c>
      <c r="B90" s="14" t="s">
        <v>406</v>
      </c>
      <c r="C90" s="8">
        <v>80</v>
      </c>
      <c r="D90" s="9">
        <v>549.74143011221304</v>
      </c>
      <c r="E90" s="4">
        <v>8.0679377997699992E-3</v>
      </c>
      <c r="F90" s="4">
        <v>0</v>
      </c>
      <c r="G90" s="4">
        <v>2.1088313659630001E-2</v>
      </c>
    </row>
    <row r="91" spans="1:7" x14ac:dyDescent="0.15">
      <c r="A91" s="3" t="s">
        <v>358</v>
      </c>
      <c r="B91" s="14" t="s">
        <v>407</v>
      </c>
      <c r="C91" s="8" t="s">
        <v>427</v>
      </c>
      <c r="D91" s="9" t="s">
        <v>427</v>
      </c>
      <c r="E91" s="4" t="s">
        <v>427</v>
      </c>
      <c r="F91" s="4" t="s">
        <v>427</v>
      </c>
      <c r="G91" s="4" t="s">
        <v>427</v>
      </c>
    </row>
    <row r="92" spans="1:7" x14ac:dyDescent="0.15">
      <c r="A92" s="3" t="s">
        <v>358</v>
      </c>
      <c r="B92" s="14" t="s">
        <v>408</v>
      </c>
      <c r="C92" s="8" t="s">
        <v>427</v>
      </c>
      <c r="D92" s="9" t="s">
        <v>427</v>
      </c>
      <c r="E92" s="4" t="s">
        <v>427</v>
      </c>
      <c r="F92" s="4" t="s">
        <v>427</v>
      </c>
      <c r="G92" s="4" t="s">
        <v>427</v>
      </c>
    </row>
    <row r="93" spans="1:7" x14ac:dyDescent="0.15">
      <c r="A93" s="3" t="s">
        <v>358</v>
      </c>
      <c r="B93" s="14" t="s">
        <v>409</v>
      </c>
      <c r="C93" s="8" t="s">
        <v>427</v>
      </c>
      <c r="D93" s="9" t="s">
        <v>427</v>
      </c>
      <c r="E93" s="4" t="s">
        <v>427</v>
      </c>
      <c r="F93" s="4" t="s">
        <v>427</v>
      </c>
      <c r="G93" s="4" t="s">
        <v>427</v>
      </c>
    </row>
    <row r="94" spans="1:7" x14ac:dyDescent="0.15">
      <c r="A94" s="3" t="s">
        <v>358</v>
      </c>
      <c r="B94" s="14" t="s">
        <v>464</v>
      </c>
      <c r="C94" s="8">
        <v>209</v>
      </c>
      <c r="D94" s="9">
        <v>6127.6358510002401</v>
      </c>
      <c r="E94" s="4">
        <v>2.6097748383880001E-2</v>
      </c>
      <c r="F94" s="4">
        <v>0</v>
      </c>
      <c r="G94" s="4">
        <v>5.5655384748259998E-2</v>
      </c>
    </row>
    <row r="95" spans="1:7" x14ac:dyDescent="0.15">
      <c r="A95" s="3" t="s">
        <v>743</v>
      </c>
      <c r="B95" s="14" t="s">
        <v>403</v>
      </c>
      <c r="C95" s="8" t="s">
        <v>427</v>
      </c>
      <c r="D95" s="9" t="s">
        <v>427</v>
      </c>
      <c r="E95" s="4" t="s">
        <v>427</v>
      </c>
      <c r="F95" s="4" t="s">
        <v>427</v>
      </c>
      <c r="G95" s="4" t="s">
        <v>427</v>
      </c>
    </row>
    <row r="96" spans="1:7" x14ac:dyDescent="0.15">
      <c r="A96" s="3" t="s">
        <v>358</v>
      </c>
      <c r="B96" s="14" t="s">
        <v>404</v>
      </c>
      <c r="C96" s="8" t="s">
        <v>427</v>
      </c>
      <c r="D96" s="9" t="s">
        <v>427</v>
      </c>
      <c r="E96" s="4" t="s">
        <v>427</v>
      </c>
      <c r="F96" s="4" t="s">
        <v>427</v>
      </c>
      <c r="G96" s="4" t="s">
        <v>427</v>
      </c>
    </row>
    <row r="97" spans="1:7" x14ac:dyDescent="0.15">
      <c r="A97" s="3" t="s">
        <v>358</v>
      </c>
      <c r="B97" s="14" t="s">
        <v>406</v>
      </c>
      <c r="C97" s="8" t="s">
        <v>427</v>
      </c>
      <c r="D97" s="9" t="s">
        <v>427</v>
      </c>
      <c r="E97" s="4" t="s">
        <v>427</v>
      </c>
      <c r="F97" s="4" t="s">
        <v>427</v>
      </c>
      <c r="G97" s="4" t="s">
        <v>427</v>
      </c>
    </row>
    <row r="98" spans="1:7" x14ac:dyDescent="0.15">
      <c r="A98" s="3" t="s">
        <v>358</v>
      </c>
      <c r="B98" s="14" t="s">
        <v>464</v>
      </c>
      <c r="C98" s="8" t="s">
        <v>427</v>
      </c>
      <c r="D98" s="9" t="s">
        <v>427</v>
      </c>
      <c r="E98" s="4" t="s">
        <v>427</v>
      </c>
      <c r="F98" s="4" t="s">
        <v>427</v>
      </c>
      <c r="G98" s="4" t="s">
        <v>427</v>
      </c>
    </row>
    <row r="99" spans="1:7" x14ac:dyDescent="0.15">
      <c r="A99" s="3" t="s">
        <v>744</v>
      </c>
      <c r="B99" s="14" t="s">
        <v>402</v>
      </c>
      <c r="C99" s="8" t="s">
        <v>427</v>
      </c>
      <c r="D99" s="9" t="s">
        <v>427</v>
      </c>
      <c r="E99" s="4" t="s">
        <v>427</v>
      </c>
      <c r="F99" s="4" t="s">
        <v>427</v>
      </c>
      <c r="G99" s="4" t="s">
        <v>427</v>
      </c>
    </row>
    <row r="100" spans="1:7" x14ac:dyDescent="0.15">
      <c r="A100" s="3" t="s">
        <v>358</v>
      </c>
      <c r="B100" s="14" t="s">
        <v>403</v>
      </c>
      <c r="C100" s="8" t="s">
        <v>427</v>
      </c>
      <c r="D100" s="9" t="s">
        <v>427</v>
      </c>
      <c r="E100" s="4" t="s">
        <v>427</v>
      </c>
      <c r="F100" s="4" t="s">
        <v>427</v>
      </c>
      <c r="G100" s="4" t="s">
        <v>427</v>
      </c>
    </row>
    <row r="101" spans="1:7" x14ac:dyDescent="0.15">
      <c r="A101" s="3" t="s">
        <v>358</v>
      </c>
      <c r="B101" s="14" t="s">
        <v>404</v>
      </c>
      <c r="C101" s="8" t="s">
        <v>427</v>
      </c>
      <c r="D101" s="9" t="s">
        <v>427</v>
      </c>
      <c r="E101" s="4" t="s">
        <v>427</v>
      </c>
      <c r="F101" s="4" t="s">
        <v>427</v>
      </c>
      <c r="G101" s="4" t="s">
        <v>427</v>
      </c>
    </row>
    <row r="102" spans="1:7" x14ac:dyDescent="0.15">
      <c r="A102" s="3" t="s">
        <v>358</v>
      </c>
      <c r="B102" s="14" t="s">
        <v>405</v>
      </c>
      <c r="C102" s="8" t="s">
        <v>427</v>
      </c>
      <c r="D102" s="9" t="s">
        <v>427</v>
      </c>
      <c r="E102" s="4" t="s">
        <v>427</v>
      </c>
      <c r="F102" s="4" t="s">
        <v>427</v>
      </c>
      <c r="G102" s="4" t="s">
        <v>427</v>
      </c>
    </row>
    <row r="103" spans="1:7" x14ac:dyDescent="0.15">
      <c r="A103" s="3" t="s">
        <v>358</v>
      </c>
      <c r="B103" s="14" t="s">
        <v>406</v>
      </c>
      <c r="C103" s="8">
        <v>80</v>
      </c>
      <c r="D103" s="9">
        <v>1327.14518516578</v>
      </c>
      <c r="E103" s="4">
        <v>1.9477019956439998E-2</v>
      </c>
      <c r="F103" s="4">
        <v>0</v>
      </c>
      <c r="G103" s="4">
        <v>5.4195043652770003E-2</v>
      </c>
    </row>
    <row r="104" spans="1:7" x14ac:dyDescent="0.15">
      <c r="A104" s="3" t="s">
        <v>358</v>
      </c>
      <c r="B104" s="14" t="s">
        <v>407</v>
      </c>
      <c r="C104" s="8" t="s">
        <v>427</v>
      </c>
      <c r="D104" s="9" t="s">
        <v>427</v>
      </c>
      <c r="E104" s="4" t="s">
        <v>427</v>
      </c>
      <c r="F104" s="4" t="s">
        <v>427</v>
      </c>
      <c r="G104" s="4" t="s">
        <v>427</v>
      </c>
    </row>
    <row r="105" spans="1:7" x14ac:dyDescent="0.15">
      <c r="A105" s="3" t="s">
        <v>358</v>
      </c>
      <c r="B105" s="14" t="s">
        <v>408</v>
      </c>
      <c r="C105" s="8" t="s">
        <v>427</v>
      </c>
      <c r="D105" s="9" t="s">
        <v>427</v>
      </c>
      <c r="E105" s="4" t="s">
        <v>427</v>
      </c>
      <c r="F105" s="4" t="s">
        <v>427</v>
      </c>
      <c r="G105" s="4" t="s">
        <v>427</v>
      </c>
    </row>
    <row r="106" spans="1:7" x14ac:dyDescent="0.15">
      <c r="A106" s="3" t="s">
        <v>358</v>
      </c>
      <c r="B106" s="14" t="s">
        <v>409</v>
      </c>
      <c r="C106" s="8" t="s">
        <v>427</v>
      </c>
      <c r="D106" s="9" t="s">
        <v>427</v>
      </c>
      <c r="E106" s="4" t="s">
        <v>427</v>
      </c>
      <c r="F106" s="4" t="s">
        <v>427</v>
      </c>
      <c r="G106" s="4" t="s">
        <v>427</v>
      </c>
    </row>
    <row r="107" spans="1:7" x14ac:dyDescent="0.15">
      <c r="A107" s="3" t="s">
        <v>358</v>
      </c>
      <c r="B107" s="14" t="s">
        <v>464</v>
      </c>
      <c r="C107" s="8">
        <v>209</v>
      </c>
      <c r="D107" s="9">
        <v>8474.1653262206291</v>
      </c>
      <c r="E107" s="4">
        <v>3.6091673824100001E-2</v>
      </c>
      <c r="F107" s="4">
        <v>4.6217657604399999E-3</v>
      </c>
      <c r="G107" s="4">
        <v>6.7561581887749994E-2</v>
      </c>
    </row>
    <row r="108" spans="1:7" x14ac:dyDescent="0.15">
      <c r="A108" s="3" t="s">
        <v>745</v>
      </c>
      <c r="B108" s="14" t="s">
        <v>402</v>
      </c>
      <c r="C108" s="8" t="s">
        <v>427</v>
      </c>
      <c r="D108" s="9" t="s">
        <v>427</v>
      </c>
      <c r="E108" s="4" t="s">
        <v>427</v>
      </c>
      <c r="F108" s="4" t="s">
        <v>427</v>
      </c>
      <c r="G108" s="4" t="s">
        <v>427</v>
      </c>
    </row>
    <row r="109" spans="1:7" x14ac:dyDescent="0.15">
      <c r="A109" s="3" t="s">
        <v>358</v>
      </c>
      <c r="B109" s="14" t="s">
        <v>403</v>
      </c>
      <c r="C109" s="8" t="s">
        <v>427</v>
      </c>
      <c r="D109" s="9" t="s">
        <v>427</v>
      </c>
      <c r="E109" s="4" t="s">
        <v>427</v>
      </c>
      <c r="F109" s="4" t="s">
        <v>427</v>
      </c>
      <c r="G109" s="4" t="s">
        <v>427</v>
      </c>
    </row>
    <row r="110" spans="1:7" x14ac:dyDescent="0.15">
      <c r="A110" s="3" t="s">
        <v>358</v>
      </c>
      <c r="B110" s="14" t="s">
        <v>404</v>
      </c>
      <c r="C110" s="8" t="s">
        <v>427</v>
      </c>
      <c r="D110" s="9" t="s">
        <v>427</v>
      </c>
      <c r="E110" s="4" t="s">
        <v>427</v>
      </c>
      <c r="F110" s="4" t="s">
        <v>427</v>
      </c>
      <c r="G110" s="4" t="s">
        <v>427</v>
      </c>
    </row>
    <row r="111" spans="1:7" x14ac:dyDescent="0.15">
      <c r="A111" s="3" t="s">
        <v>358</v>
      </c>
      <c r="B111" s="14" t="s">
        <v>405</v>
      </c>
      <c r="C111" s="8" t="s">
        <v>427</v>
      </c>
      <c r="D111" s="9" t="s">
        <v>427</v>
      </c>
      <c r="E111" s="4" t="s">
        <v>427</v>
      </c>
      <c r="F111" s="4" t="s">
        <v>427</v>
      </c>
      <c r="G111" s="4" t="s">
        <v>427</v>
      </c>
    </row>
    <row r="112" spans="1:7" x14ac:dyDescent="0.15">
      <c r="A112" s="3" t="s">
        <v>358</v>
      </c>
      <c r="B112" s="14" t="s">
        <v>406</v>
      </c>
      <c r="C112" s="8">
        <v>80</v>
      </c>
      <c r="D112" s="9">
        <v>2098.9044059831699</v>
      </c>
      <c r="E112" s="4">
        <v>3.0803263620999999E-2</v>
      </c>
      <c r="F112" s="4">
        <v>0</v>
      </c>
      <c r="G112" s="4">
        <v>6.8931142216349994E-2</v>
      </c>
    </row>
    <row r="113" spans="1:7" x14ac:dyDescent="0.15">
      <c r="A113" s="3" t="s">
        <v>358</v>
      </c>
      <c r="B113" s="14" t="s">
        <v>407</v>
      </c>
      <c r="C113" s="8" t="s">
        <v>427</v>
      </c>
      <c r="D113" s="9" t="s">
        <v>427</v>
      </c>
      <c r="E113" s="4" t="s">
        <v>427</v>
      </c>
      <c r="F113" s="4" t="s">
        <v>427</v>
      </c>
      <c r="G113" s="4" t="s">
        <v>427</v>
      </c>
    </row>
    <row r="114" spans="1:7" x14ac:dyDescent="0.15">
      <c r="A114" s="3" t="s">
        <v>358</v>
      </c>
      <c r="B114" s="14" t="s">
        <v>408</v>
      </c>
      <c r="C114" s="8" t="s">
        <v>427</v>
      </c>
      <c r="D114" s="9" t="s">
        <v>427</v>
      </c>
      <c r="E114" s="4" t="s">
        <v>427</v>
      </c>
      <c r="F114" s="4" t="s">
        <v>427</v>
      </c>
      <c r="G114" s="4" t="s">
        <v>427</v>
      </c>
    </row>
    <row r="115" spans="1:7" x14ac:dyDescent="0.15">
      <c r="A115" s="3" t="s">
        <v>358</v>
      </c>
      <c r="B115" s="14" t="s">
        <v>409</v>
      </c>
      <c r="C115" s="8" t="s">
        <v>427</v>
      </c>
      <c r="D115" s="9" t="s">
        <v>427</v>
      </c>
      <c r="E115" s="4" t="s">
        <v>427</v>
      </c>
      <c r="F115" s="4" t="s">
        <v>427</v>
      </c>
      <c r="G115" s="4" t="s">
        <v>427</v>
      </c>
    </row>
    <row r="116" spans="1:7" x14ac:dyDescent="0.15">
      <c r="A116" s="3" t="s">
        <v>358</v>
      </c>
      <c r="B116" s="14" t="s">
        <v>464</v>
      </c>
      <c r="C116" s="8">
        <v>209</v>
      </c>
      <c r="D116" s="9">
        <v>9638.7969935851397</v>
      </c>
      <c r="E116" s="4">
        <v>4.1051868090510001E-2</v>
      </c>
      <c r="F116" s="4">
        <v>1.175035967571E-2</v>
      </c>
      <c r="G116" s="4">
        <v>7.0353376505300005E-2</v>
      </c>
    </row>
    <row r="117" spans="1:7" x14ac:dyDescent="0.15">
      <c r="A117" s="3" t="s">
        <v>746</v>
      </c>
      <c r="B117" s="14" t="s">
        <v>402</v>
      </c>
      <c r="C117" s="8" t="s">
        <v>427</v>
      </c>
      <c r="D117" s="9" t="s">
        <v>427</v>
      </c>
      <c r="E117" s="4" t="s">
        <v>427</v>
      </c>
      <c r="F117" s="4" t="s">
        <v>427</v>
      </c>
      <c r="G117" s="4" t="s">
        <v>427</v>
      </c>
    </row>
    <row r="118" spans="1:7" x14ac:dyDescent="0.15">
      <c r="A118" s="3" t="s">
        <v>358</v>
      </c>
      <c r="B118" s="14" t="s">
        <v>403</v>
      </c>
      <c r="C118" s="8" t="s">
        <v>427</v>
      </c>
      <c r="D118" s="9" t="s">
        <v>427</v>
      </c>
      <c r="E118" s="4" t="s">
        <v>427</v>
      </c>
      <c r="F118" s="4" t="s">
        <v>427</v>
      </c>
      <c r="G118" s="4" t="s">
        <v>427</v>
      </c>
    </row>
    <row r="119" spans="1:7" x14ac:dyDescent="0.15">
      <c r="A119" s="3" t="s">
        <v>358</v>
      </c>
      <c r="B119" s="14" t="s">
        <v>404</v>
      </c>
      <c r="C119" s="8" t="s">
        <v>427</v>
      </c>
      <c r="D119" s="9" t="s">
        <v>427</v>
      </c>
      <c r="E119" s="4" t="s">
        <v>427</v>
      </c>
      <c r="F119" s="4" t="s">
        <v>427</v>
      </c>
      <c r="G119" s="4" t="s">
        <v>427</v>
      </c>
    </row>
    <row r="120" spans="1:7" x14ac:dyDescent="0.15">
      <c r="A120" s="3" t="s">
        <v>358</v>
      </c>
      <c r="B120" s="14" t="s">
        <v>405</v>
      </c>
      <c r="C120" s="8" t="s">
        <v>427</v>
      </c>
      <c r="D120" s="9" t="s">
        <v>427</v>
      </c>
      <c r="E120" s="4" t="s">
        <v>427</v>
      </c>
      <c r="F120" s="4" t="s">
        <v>427</v>
      </c>
      <c r="G120" s="4" t="s">
        <v>427</v>
      </c>
    </row>
    <row r="121" spans="1:7" x14ac:dyDescent="0.15">
      <c r="A121" s="3" t="s">
        <v>358</v>
      </c>
      <c r="B121" s="14" t="s">
        <v>406</v>
      </c>
      <c r="C121" s="8">
        <v>80</v>
      </c>
      <c r="D121" s="9">
        <v>2956.9174637398501</v>
      </c>
      <c r="E121" s="4">
        <v>4.339535801701E-2</v>
      </c>
      <c r="F121" s="4">
        <v>2.2959240360890001E-2</v>
      </c>
      <c r="G121" s="4">
        <v>6.3831475673140001E-2</v>
      </c>
    </row>
    <row r="122" spans="1:7" x14ac:dyDescent="0.15">
      <c r="A122" s="3" t="s">
        <v>358</v>
      </c>
      <c r="B122" s="14" t="s">
        <v>407</v>
      </c>
      <c r="C122" s="8" t="s">
        <v>427</v>
      </c>
      <c r="D122" s="9" t="s">
        <v>427</v>
      </c>
      <c r="E122" s="4" t="s">
        <v>427</v>
      </c>
      <c r="F122" s="4" t="s">
        <v>427</v>
      </c>
      <c r="G122" s="4" t="s">
        <v>427</v>
      </c>
    </row>
    <row r="123" spans="1:7" x14ac:dyDescent="0.15">
      <c r="A123" s="3" t="s">
        <v>358</v>
      </c>
      <c r="B123" s="14" t="s">
        <v>408</v>
      </c>
      <c r="C123" s="8" t="s">
        <v>427</v>
      </c>
      <c r="D123" s="9" t="s">
        <v>427</v>
      </c>
      <c r="E123" s="4" t="s">
        <v>427</v>
      </c>
      <c r="F123" s="4" t="s">
        <v>427</v>
      </c>
      <c r="G123" s="4" t="s">
        <v>427</v>
      </c>
    </row>
    <row r="124" spans="1:7" x14ac:dyDescent="0.15">
      <c r="A124" s="3" t="s">
        <v>358</v>
      </c>
      <c r="B124" s="14" t="s">
        <v>409</v>
      </c>
      <c r="C124" s="8" t="s">
        <v>427</v>
      </c>
      <c r="D124" s="9" t="s">
        <v>427</v>
      </c>
      <c r="E124" s="4" t="s">
        <v>427</v>
      </c>
      <c r="F124" s="4" t="s">
        <v>427</v>
      </c>
      <c r="G124" s="4" t="s">
        <v>427</v>
      </c>
    </row>
    <row r="125" spans="1:7" x14ac:dyDescent="0.15">
      <c r="A125" s="3" t="s">
        <v>358</v>
      </c>
      <c r="B125" s="14" t="s">
        <v>464</v>
      </c>
      <c r="C125" s="8">
        <v>209</v>
      </c>
      <c r="D125" s="9">
        <v>13418.895841784701</v>
      </c>
      <c r="E125" s="4">
        <v>5.7151399949990002E-2</v>
      </c>
      <c r="F125" s="4">
        <v>9.51011480667E-3</v>
      </c>
      <c r="G125" s="4">
        <v>0.10479268509332</v>
      </c>
    </row>
    <row r="126" spans="1:7" x14ac:dyDescent="0.15">
      <c r="A126" s="3" t="s">
        <v>747</v>
      </c>
      <c r="B126" s="14" t="s">
        <v>402</v>
      </c>
      <c r="C126" s="8" t="s">
        <v>427</v>
      </c>
      <c r="D126" s="9" t="s">
        <v>427</v>
      </c>
      <c r="E126" s="4" t="s">
        <v>427</v>
      </c>
      <c r="F126" s="4" t="s">
        <v>427</v>
      </c>
      <c r="G126" s="4" t="s">
        <v>427</v>
      </c>
    </row>
    <row r="127" spans="1:7" x14ac:dyDescent="0.15">
      <c r="A127" s="3" t="s">
        <v>358</v>
      </c>
      <c r="B127" s="14" t="s">
        <v>403</v>
      </c>
      <c r="C127" s="8" t="s">
        <v>427</v>
      </c>
      <c r="D127" s="9" t="s">
        <v>427</v>
      </c>
      <c r="E127" s="4" t="s">
        <v>427</v>
      </c>
      <c r="F127" s="4" t="s">
        <v>427</v>
      </c>
      <c r="G127" s="4" t="s">
        <v>427</v>
      </c>
    </row>
    <row r="128" spans="1:7" x14ac:dyDescent="0.15">
      <c r="A128" s="3" t="s">
        <v>358</v>
      </c>
      <c r="B128" s="14" t="s">
        <v>404</v>
      </c>
      <c r="C128" s="8" t="s">
        <v>427</v>
      </c>
      <c r="D128" s="9" t="s">
        <v>427</v>
      </c>
      <c r="E128" s="4" t="s">
        <v>427</v>
      </c>
      <c r="F128" s="4" t="s">
        <v>427</v>
      </c>
      <c r="G128" s="4" t="s">
        <v>427</v>
      </c>
    </row>
    <row r="129" spans="1:7" x14ac:dyDescent="0.15">
      <c r="A129" s="3" t="s">
        <v>358</v>
      </c>
      <c r="B129" s="14" t="s">
        <v>405</v>
      </c>
      <c r="C129" s="8" t="s">
        <v>427</v>
      </c>
      <c r="D129" s="9" t="s">
        <v>427</v>
      </c>
      <c r="E129" s="4" t="s">
        <v>427</v>
      </c>
      <c r="F129" s="4" t="s">
        <v>427</v>
      </c>
      <c r="G129" s="4" t="s">
        <v>427</v>
      </c>
    </row>
    <row r="130" spans="1:7" x14ac:dyDescent="0.15">
      <c r="A130" s="3" t="s">
        <v>358</v>
      </c>
      <c r="B130" s="14" t="s">
        <v>406</v>
      </c>
      <c r="C130" s="8">
        <v>80</v>
      </c>
      <c r="D130" s="9">
        <v>8342.6768447554005</v>
      </c>
      <c r="E130" s="4">
        <v>0.12243610210225001</v>
      </c>
      <c r="F130" s="4">
        <v>1.7102462904559999E-2</v>
      </c>
      <c r="G130" s="4">
        <v>0.22776974129993999</v>
      </c>
    </row>
    <row r="131" spans="1:7" x14ac:dyDescent="0.15">
      <c r="A131" s="3" t="s">
        <v>358</v>
      </c>
      <c r="B131" s="14" t="s">
        <v>407</v>
      </c>
      <c r="C131" s="8" t="s">
        <v>427</v>
      </c>
      <c r="D131" s="9" t="s">
        <v>427</v>
      </c>
      <c r="E131" s="4" t="s">
        <v>427</v>
      </c>
      <c r="F131" s="4" t="s">
        <v>427</v>
      </c>
      <c r="G131" s="4" t="s">
        <v>427</v>
      </c>
    </row>
    <row r="132" spans="1:7" x14ac:dyDescent="0.15">
      <c r="A132" s="3" t="s">
        <v>358</v>
      </c>
      <c r="B132" s="14" t="s">
        <v>408</v>
      </c>
      <c r="C132" s="8" t="s">
        <v>427</v>
      </c>
      <c r="D132" s="9" t="s">
        <v>427</v>
      </c>
      <c r="E132" s="4" t="s">
        <v>427</v>
      </c>
      <c r="F132" s="4" t="s">
        <v>427</v>
      </c>
      <c r="G132" s="4" t="s">
        <v>427</v>
      </c>
    </row>
    <row r="133" spans="1:7" x14ac:dyDescent="0.15">
      <c r="A133" s="3" t="s">
        <v>358</v>
      </c>
      <c r="B133" s="14" t="s">
        <v>409</v>
      </c>
      <c r="C133" s="8" t="s">
        <v>427</v>
      </c>
      <c r="D133" s="9" t="s">
        <v>427</v>
      </c>
      <c r="E133" s="4" t="s">
        <v>427</v>
      </c>
      <c r="F133" s="4" t="s">
        <v>427</v>
      </c>
      <c r="G133" s="4" t="s">
        <v>427</v>
      </c>
    </row>
    <row r="134" spans="1:7" x14ac:dyDescent="0.15">
      <c r="A134" s="3" t="s">
        <v>358</v>
      </c>
      <c r="B134" s="14" t="s">
        <v>464</v>
      </c>
      <c r="C134" s="8">
        <v>209</v>
      </c>
      <c r="D134" s="9">
        <v>28919.416664210301</v>
      </c>
      <c r="E134" s="4">
        <v>0.12316849073008</v>
      </c>
      <c r="F134" s="4">
        <v>4.2212593774369998E-2</v>
      </c>
      <c r="G134" s="4">
        <v>0.20412438768579999</v>
      </c>
    </row>
    <row r="136" spans="1:7" x14ac:dyDescent="0.15">
      <c r="A136" s="34" t="s">
        <v>410</v>
      </c>
      <c r="B136" s="34"/>
      <c r="C136" s="34"/>
      <c r="D136" s="34"/>
      <c r="E136" s="34"/>
      <c r="F136" s="34"/>
      <c r="G136" s="34"/>
    </row>
    <row r="137" spans="1:7" x14ac:dyDescent="0.15">
      <c r="A137" s="34" t="s">
        <v>474</v>
      </c>
      <c r="B137" s="34"/>
      <c r="C137" s="34"/>
      <c r="D137" s="34"/>
      <c r="E137" s="34"/>
      <c r="F137" s="34"/>
      <c r="G137" s="34"/>
    </row>
    <row r="138" spans="1:7" x14ac:dyDescent="0.15">
      <c r="A138" s="34" t="s">
        <v>475</v>
      </c>
      <c r="B138" s="34"/>
      <c r="C138" s="34"/>
      <c r="D138" s="34"/>
      <c r="E138" s="34"/>
      <c r="F138" s="34"/>
      <c r="G138" s="34"/>
    </row>
    <row r="139" spans="1:7" x14ac:dyDescent="0.15">
      <c r="A139" s="34" t="s">
        <v>476</v>
      </c>
      <c r="B139" s="34"/>
      <c r="C139" s="34"/>
      <c r="D139" s="34"/>
      <c r="E139" s="34"/>
      <c r="F139" s="34"/>
      <c r="G139" s="34"/>
    </row>
    <row r="140" spans="1:7" ht="15" x14ac:dyDescent="0.15">
      <c r="A140" s="31" t="s">
        <v>724</v>
      </c>
      <c r="B140" s="5"/>
      <c r="C140" s="5"/>
      <c r="D140" s="5"/>
      <c r="E140" s="5"/>
      <c r="F140" s="5"/>
      <c r="G140" s="5"/>
    </row>
    <row r="141" spans="1:7" x14ac:dyDescent="0.15">
      <c r="A141" s="30" t="s">
        <v>413</v>
      </c>
    </row>
  </sheetData>
  <mergeCells count="6">
    <mergeCell ref="A139:G139"/>
    <mergeCell ref="A1:G1"/>
    <mergeCell ref="A2:G2"/>
    <mergeCell ref="A136:G136"/>
    <mergeCell ref="A137:G137"/>
    <mergeCell ref="A138:G138"/>
  </mergeCells>
  <hyperlinks>
    <hyperlink ref="A141" location="'Table of Contents'!A1" display="Return to Table of Contents" xr:uid="{FF27708E-7100-4E9A-B4AE-61E8DF448007}"/>
  </hyperlinks>
  <pageMargins left="0.05" right="0.05" top="0.5" bottom="0.5" header="0" footer="0"/>
  <pageSetup orientation="portrait" horizontalDpi="300" verticalDpi="300"/>
</worksheet>
</file>

<file path=xl/worksheets/sheet1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700-000000000000}">
  <dimension ref="A1:G55"/>
  <sheetViews>
    <sheetView zoomScaleNormal="100" workbookViewId="0">
      <pane ySplit="4" topLeftCell="A44" activePane="bottomLeft" state="frozen"/>
      <selection activeCell="A33" sqref="A33"/>
      <selection pane="bottomLeft" activeCell="A55" sqref="A55"/>
    </sheetView>
  </sheetViews>
  <sheetFormatPr baseColWidth="10" defaultColWidth="10.83203125" defaultRowHeight="13" x14ac:dyDescent="0.15"/>
  <cols>
    <col min="1" max="1" width="112.5" bestFit="1" customWidth="1"/>
    <col min="2" max="2" width="27.83203125" bestFit="1" customWidth="1"/>
    <col min="3" max="3" width="7.5" bestFit="1" customWidth="1"/>
    <col min="4" max="4" width="10.5" bestFit="1" customWidth="1"/>
    <col min="5" max="5" width="7.5" bestFit="1" customWidth="1"/>
    <col min="6" max="7" width="6.5" bestFit="1" customWidth="1"/>
  </cols>
  <sheetData>
    <row r="1" spans="1:7" x14ac:dyDescent="0.15">
      <c r="A1" s="32" t="s">
        <v>753</v>
      </c>
      <c r="B1" s="33"/>
      <c r="C1" s="33"/>
      <c r="D1" s="33"/>
      <c r="E1" s="33"/>
      <c r="F1" s="33"/>
      <c r="G1" s="33"/>
    </row>
    <row r="2" spans="1:7" x14ac:dyDescent="0.15">
      <c r="A2" s="32" t="s">
        <v>445</v>
      </c>
      <c r="B2" s="33"/>
      <c r="C2" s="33"/>
      <c r="D2" s="33"/>
      <c r="E2" s="33"/>
      <c r="F2" s="33"/>
      <c r="G2" s="33"/>
    </row>
    <row r="4" spans="1:7" ht="42" x14ac:dyDescent="0.15">
      <c r="A4" s="1" t="s">
        <v>457</v>
      </c>
      <c r="B4" s="6" t="s">
        <v>545</v>
      </c>
      <c r="C4" s="2" t="s">
        <v>458</v>
      </c>
      <c r="D4" s="6" t="s">
        <v>459</v>
      </c>
      <c r="E4" s="6" t="s">
        <v>460</v>
      </c>
      <c r="F4" s="2" t="s">
        <v>461</v>
      </c>
      <c r="G4" s="2" t="s">
        <v>462</v>
      </c>
    </row>
    <row r="5" spans="1:7" x14ac:dyDescent="0.15">
      <c r="A5" s="3" t="s">
        <v>733</v>
      </c>
      <c r="B5" s="16" t="s">
        <v>546</v>
      </c>
      <c r="C5" s="8">
        <v>126</v>
      </c>
      <c r="D5" s="9">
        <v>67934.864589376899</v>
      </c>
      <c r="E5" s="4">
        <v>0.28179661525242999</v>
      </c>
      <c r="F5" s="4">
        <v>0.17056617486768</v>
      </c>
      <c r="G5" s="4">
        <v>0.39302705563717999</v>
      </c>
    </row>
    <row r="6" spans="1:7" x14ac:dyDescent="0.15">
      <c r="A6" s="3" t="s">
        <v>358</v>
      </c>
      <c r="B6" s="16" t="s">
        <v>547</v>
      </c>
      <c r="C6" s="8">
        <v>4966</v>
      </c>
      <c r="D6" s="9">
        <v>255333.376108</v>
      </c>
      <c r="E6" s="4">
        <v>4.1629624837190002E-2</v>
      </c>
      <c r="F6" s="4">
        <v>3.333522610636E-2</v>
      </c>
      <c r="G6" s="4">
        <v>4.9924023568019997E-2</v>
      </c>
    </row>
    <row r="7" spans="1:7" x14ac:dyDescent="0.15">
      <c r="A7" s="3" t="s">
        <v>358</v>
      </c>
      <c r="B7" s="16" t="s">
        <v>464</v>
      </c>
      <c r="C7" s="8">
        <v>5092</v>
      </c>
      <c r="D7" s="9">
        <v>323268.24069737701</v>
      </c>
      <c r="E7" s="4">
        <v>5.0712471807709998E-2</v>
      </c>
      <c r="F7" s="4">
        <v>4.1408905937910002E-2</v>
      </c>
      <c r="G7" s="4">
        <v>6.0016037677500002E-2</v>
      </c>
    </row>
    <row r="8" spans="1:7" x14ac:dyDescent="0.15">
      <c r="A8" s="3" t="s">
        <v>734</v>
      </c>
      <c r="B8" s="16" t="s">
        <v>546</v>
      </c>
      <c r="C8" s="48" t="s">
        <v>642</v>
      </c>
      <c r="D8" s="48"/>
      <c r="E8" s="48"/>
      <c r="F8" s="48"/>
      <c r="G8" s="54"/>
    </row>
    <row r="9" spans="1:7" x14ac:dyDescent="0.15">
      <c r="A9" s="3" t="s">
        <v>358</v>
      </c>
      <c r="B9" s="16" t="s">
        <v>547</v>
      </c>
      <c r="C9" s="48"/>
      <c r="D9" s="48"/>
      <c r="E9" s="48"/>
      <c r="F9" s="48"/>
      <c r="G9" s="54"/>
    </row>
    <row r="10" spans="1:7" x14ac:dyDescent="0.15">
      <c r="A10" s="3" t="s">
        <v>358</v>
      </c>
      <c r="B10" s="16" t="s">
        <v>464</v>
      </c>
      <c r="C10" s="48"/>
      <c r="D10" s="48"/>
      <c r="E10" s="48"/>
      <c r="F10" s="48"/>
      <c r="G10" s="54"/>
    </row>
    <row r="11" spans="1:7" x14ac:dyDescent="0.15">
      <c r="A11" s="3" t="s">
        <v>735</v>
      </c>
      <c r="B11" s="16" t="s">
        <v>546</v>
      </c>
      <c r="C11" s="48"/>
      <c r="D11" s="48"/>
      <c r="E11" s="48"/>
      <c r="F11" s="48"/>
      <c r="G11" s="54"/>
    </row>
    <row r="12" spans="1:7" x14ac:dyDescent="0.15">
      <c r="A12" s="3" t="s">
        <v>358</v>
      </c>
      <c r="B12" s="16" t="s">
        <v>547</v>
      </c>
      <c r="C12" s="48"/>
      <c r="D12" s="48"/>
      <c r="E12" s="48"/>
      <c r="F12" s="48"/>
      <c r="G12" s="54"/>
    </row>
    <row r="13" spans="1:7" x14ac:dyDescent="0.15">
      <c r="A13" s="3" t="s">
        <v>358</v>
      </c>
      <c r="B13" s="16" t="s">
        <v>464</v>
      </c>
      <c r="C13" s="48"/>
      <c r="D13" s="48"/>
      <c r="E13" s="48"/>
      <c r="F13" s="48"/>
      <c r="G13" s="54"/>
    </row>
    <row r="14" spans="1:7" x14ac:dyDescent="0.15">
      <c r="A14" s="3" t="s">
        <v>736</v>
      </c>
      <c r="B14" s="16" t="s">
        <v>546</v>
      </c>
      <c r="C14" s="48"/>
      <c r="D14" s="48"/>
      <c r="E14" s="48"/>
      <c r="F14" s="48"/>
      <c r="G14" s="54"/>
    </row>
    <row r="15" spans="1:7" x14ac:dyDescent="0.15">
      <c r="A15" s="3" t="s">
        <v>358</v>
      </c>
      <c r="B15" s="16" t="s">
        <v>547</v>
      </c>
      <c r="C15" s="48"/>
      <c r="D15" s="48"/>
      <c r="E15" s="48"/>
      <c r="F15" s="48"/>
      <c r="G15" s="54"/>
    </row>
    <row r="16" spans="1:7" x14ac:dyDescent="0.15">
      <c r="A16" s="3" t="s">
        <v>358</v>
      </c>
      <c r="B16" s="16" t="s">
        <v>464</v>
      </c>
      <c r="C16" s="48"/>
      <c r="D16" s="48"/>
      <c r="E16" s="48"/>
      <c r="F16" s="48"/>
      <c r="G16" s="54"/>
    </row>
    <row r="17" spans="1:7" x14ac:dyDescent="0.15">
      <c r="A17" s="3" t="s">
        <v>737</v>
      </c>
      <c r="B17" s="16" t="s">
        <v>546</v>
      </c>
      <c r="C17" s="48"/>
      <c r="D17" s="48"/>
      <c r="E17" s="48"/>
      <c r="F17" s="48"/>
      <c r="G17" s="54"/>
    </row>
    <row r="18" spans="1:7" x14ac:dyDescent="0.15">
      <c r="A18" s="3" t="s">
        <v>358</v>
      </c>
      <c r="B18" s="16" t="s">
        <v>547</v>
      </c>
      <c r="C18" s="48"/>
      <c r="D18" s="48"/>
      <c r="E18" s="48"/>
      <c r="F18" s="48"/>
      <c r="G18" s="54"/>
    </row>
    <row r="19" spans="1:7" x14ac:dyDescent="0.15">
      <c r="A19" s="3" t="s">
        <v>358</v>
      </c>
      <c r="B19" s="16" t="s">
        <v>464</v>
      </c>
      <c r="C19" s="48"/>
      <c r="D19" s="48"/>
      <c r="E19" s="48"/>
      <c r="F19" s="48"/>
      <c r="G19" s="54"/>
    </row>
    <row r="20" spans="1:7" x14ac:dyDescent="0.15">
      <c r="A20" s="3" t="s">
        <v>738</v>
      </c>
      <c r="B20" s="16" t="s">
        <v>546</v>
      </c>
      <c r="C20" s="48"/>
      <c r="D20" s="48"/>
      <c r="E20" s="48"/>
      <c r="F20" s="48"/>
      <c r="G20" s="54"/>
    </row>
    <row r="21" spans="1:7" x14ac:dyDescent="0.15">
      <c r="A21" s="3" t="s">
        <v>358</v>
      </c>
      <c r="B21" s="16" t="s">
        <v>547</v>
      </c>
      <c r="C21" s="48"/>
      <c r="D21" s="48"/>
      <c r="E21" s="48"/>
      <c r="F21" s="48"/>
      <c r="G21" s="54"/>
    </row>
    <row r="22" spans="1:7" x14ac:dyDescent="0.15">
      <c r="A22" s="3" t="s">
        <v>358</v>
      </c>
      <c r="B22" s="16" t="s">
        <v>464</v>
      </c>
      <c r="C22" s="48"/>
      <c r="D22" s="48"/>
      <c r="E22" s="48"/>
      <c r="F22" s="48"/>
      <c r="G22" s="54"/>
    </row>
    <row r="23" spans="1:7" x14ac:dyDescent="0.15">
      <c r="A23" s="3" t="s">
        <v>739</v>
      </c>
      <c r="B23" s="16" t="s">
        <v>546</v>
      </c>
      <c r="C23" s="48"/>
      <c r="D23" s="48"/>
      <c r="E23" s="48"/>
      <c r="F23" s="48"/>
      <c r="G23" s="54"/>
    </row>
    <row r="24" spans="1:7" x14ac:dyDescent="0.15">
      <c r="A24" s="3" t="s">
        <v>358</v>
      </c>
      <c r="B24" s="16" t="s">
        <v>547</v>
      </c>
      <c r="C24" s="48"/>
      <c r="D24" s="48"/>
      <c r="E24" s="48"/>
      <c r="F24" s="48"/>
      <c r="G24" s="54"/>
    </row>
    <row r="25" spans="1:7" x14ac:dyDescent="0.15">
      <c r="A25" s="3" t="s">
        <v>358</v>
      </c>
      <c r="B25" s="16" t="s">
        <v>464</v>
      </c>
      <c r="C25" s="48"/>
      <c r="D25" s="48"/>
      <c r="E25" s="48"/>
      <c r="F25" s="48"/>
      <c r="G25" s="54"/>
    </row>
    <row r="26" spans="1:7" x14ac:dyDescent="0.15">
      <c r="A26" s="3" t="s">
        <v>740</v>
      </c>
      <c r="B26" s="16" t="s">
        <v>546</v>
      </c>
      <c r="C26" s="48"/>
      <c r="D26" s="48"/>
      <c r="E26" s="48"/>
      <c r="F26" s="48"/>
      <c r="G26" s="54"/>
    </row>
    <row r="27" spans="1:7" x14ac:dyDescent="0.15">
      <c r="A27" s="3" t="s">
        <v>358</v>
      </c>
      <c r="B27" s="16" t="s">
        <v>547</v>
      </c>
      <c r="C27" s="48"/>
      <c r="D27" s="48"/>
      <c r="E27" s="48"/>
      <c r="F27" s="48"/>
      <c r="G27" s="54"/>
    </row>
    <row r="28" spans="1:7" x14ac:dyDescent="0.15">
      <c r="A28" s="3" t="s">
        <v>358</v>
      </c>
      <c r="B28" s="16" t="s">
        <v>464</v>
      </c>
      <c r="C28" s="48"/>
      <c r="D28" s="48"/>
      <c r="E28" s="48"/>
      <c r="F28" s="48"/>
      <c r="G28" s="54"/>
    </row>
    <row r="29" spans="1:7" x14ac:dyDescent="0.15">
      <c r="A29" s="3" t="s">
        <v>741</v>
      </c>
      <c r="B29" s="16" t="s">
        <v>546</v>
      </c>
      <c r="C29" s="48"/>
      <c r="D29" s="48"/>
      <c r="E29" s="48"/>
      <c r="F29" s="48"/>
      <c r="G29" s="54"/>
    </row>
    <row r="30" spans="1:7" x14ac:dyDescent="0.15">
      <c r="A30" s="3" t="s">
        <v>358</v>
      </c>
      <c r="B30" s="16" t="s">
        <v>547</v>
      </c>
      <c r="C30" s="48"/>
      <c r="D30" s="48"/>
      <c r="E30" s="48"/>
      <c r="F30" s="48"/>
      <c r="G30" s="54"/>
    </row>
    <row r="31" spans="1:7" x14ac:dyDescent="0.15">
      <c r="A31" s="3" t="s">
        <v>358</v>
      </c>
      <c r="B31" s="16" t="s">
        <v>464</v>
      </c>
      <c r="C31" s="48"/>
      <c r="D31" s="48"/>
      <c r="E31" s="48"/>
      <c r="F31" s="48"/>
      <c r="G31" s="54"/>
    </row>
    <row r="32" spans="1:7" x14ac:dyDescent="0.15">
      <c r="A32" s="3" t="s">
        <v>742</v>
      </c>
      <c r="B32" s="16" t="s">
        <v>546</v>
      </c>
      <c r="C32" s="48"/>
      <c r="D32" s="48"/>
      <c r="E32" s="48"/>
      <c r="F32" s="48"/>
      <c r="G32" s="54"/>
    </row>
    <row r="33" spans="1:7" x14ac:dyDescent="0.15">
      <c r="A33" s="3" t="s">
        <v>358</v>
      </c>
      <c r="B33" s="16" t="s">
        <v>547</v>
      </c>
      <c r="C33" s="48"/>
      <c r="D33" s="48"/>
      <c r="E33" s="48"/>
      <c r="F33" s="48"/>
      <c r="G33" s="54"/>
    </row>
    <row r="34" spans="1:7" x14ac:dyDescent="0.15">
      <c r="A34" s="3" t="s">
        <v>358</v>
      </c>
      <c r="B34" s="16" t="s">
        <v>464</v>
      </c>
      <c r="C34" s="48"/>
      <c r="D34" s="48"/>
      <c r="E34" s="48"/>
      <c r="F34" s="48"/>
      <c r="G34" s="54"/>
    </row>
    <row r="35" spans="1:7" x14ac:dyDescent="0.15">
      <c r="A35" s="3" t="s">
        <v>743</v>
      </c>
      <c r="B35" s="16" t="s">
        <v>546</v>
      </c>
      <c r="C35" s="48"/>
      <c r="D35" s="48"/>
      <c r="E35" s="48"/>
      <c r="F35" s="48"/>
      <c r="G35" s="54"/>
    </row>
    <row r="36" spans="1:7" x14ac:dyDescent="0.15">
      <c r="A36" s="3" t="s">
        <v>358</v>
      </c>
      <c r="B36" s="16" t="s">
        <v>464</v>
      </c>
      <c r="C36" s="48"/>
      <c r="D36" s="48"/>
      <c r="E36" s="48"/>
      <c r="F36" s="48"/>
      <c r="G36" s="54"/>
    </row>
    <row r="37" spans="1:7" x14ac:dyDescent="0.15">
      <c r="A37" s="3" t="s">
        <v>744</v>
      </c>
      <c r="B37" s="16" t="s">
        <v>546</v>
      </c>
      <c r="C37" s="48"/>
      <c r="D37" s="48"/>
      <c r="E37" s="48"/>
      <c r="F37" s="48"/>
      <c r="G37" s="54"/>
    </row>
    <row r="38" spans="1:7" x14ac:dyDescent="0.15">
      <c r="A38" s="3" t="s">
        <v>358</v>
      </c>
      <c r="B38" s="16" t="s">
        <v>547</v>
      </c>
      <c r="C38" s="48"/>
      <c r="D38" s="48"/>
      <c r="E38" s="48"/>
      <c r="F38" s="48"/>
      <c r="G38" s="54"/>
    </row>
    <row r="39" spans="1:7" x14ac:dyDescent="0.15">
      <c r="A39" s="3" t="s">
        <v>358</v>
      </c>
      <c r="B39" s="16" t="s">
        <v>464</v>
      </c>
      <c r="C39" s="48"/>
      <c r="D39" s="48"/>
      <c r="E39" s="48"/>
      <c r="F39" s="48"/>
      <c r="G39" s="54"/>
    </row>
    <row r="40" spans="1:7" x14ac:dyDescent="0.15">
      <c r="A40" s="3" t="s">
        <v>745</v>
      </c>
      <c r="B40" s="16" t="s">
        <v>546</v>
      </c>
      <c r="C40" s="48"/>
      <c r="D40" s="48"/>
      <c r="E40" s="48"/>
      <c r="F40" s="48"/>
      <c r="G40" s="54"/>
    </row>
    <row r="41" spans="1:7" x14ac:dyDescent="0.15">
      <c r="A41" s="3" t="s">
        <v>358</v>
      </c>
      <c r="B41" s="16" t="s">
        <v>547</v>
      </c>
      <c r="C41" s="48"/>
      <c r="D41" s="48"/>
      <c r="E41" s="48"/>
      <c r="F41" s="48"/>
      <c r="G41" s="54"/>
    </row>
    <row r="42" spans="1:7" x14ac:dyDescent="0.15">
      <c r="A42" s="3" t="s">
        <v>358</v>
      </c>
      <c r="B42" s="16" t="s">
        <v>464</v>
      </c>
      <c r="C42" s="48"/>
      <c r="D42" s="48"/>
      <c r="E42" s="48"/>
      <c r="F42" s="48"/>
      <c r="G42" s="54"/>
    </row>
    <row r="43" spans="1:7" x14ac:dyDescent="0.15">
      <c r="A43" s="3" t="s">
        <v>746</v>
      </c>
      <c r="B43" s="16" t="s">
        <v>546</v>
      </c>
      <c r="C43" s="48"/>
      <c r="D43" s="48"/>
      <c r="E43" s="48"/>
      <c r="F43" s="48"/>
      <c r="G43" s="54"/>
    </row>
    <row r="44" spans="1:7" x14ac:dyDescent="0.15">
      <c r="A44" s="3" t="s">
        <v>358</v>
      </c>
      <c r="B44" s="16" t="s">
        <v>547</v>
      </c>
      <c r="C44" s="48"/>
      <c r="D44" s="48"/>
      <c r="E44" s="48"/>
      <c r="F44" s="48"/>
      <c r="G44" s="54"/>
    </row>
    <row r="45" spans="1:7" x14ac:dyDescent="0.15">
      <c r="A45" s="3" t="s">
        <v>358</v>
      </c>
      <c r="B45" s="16" t="s">
        <v>464</v>
      </c>
      <c r="C45" s="48"/>
      <c r="D45" s="48"/>
      <c r="E45" s="48"/>
      <c r="F45" s="48"/>
      <c r="G45" s="54"/>
    </row>
    <row r="46" spans="1:7" x14ac:dyDescent="0.15">
      <c r="A46" s="3" t="s">
        <v>747</v>
      </c>
      <c r="B46" s="16" t="s">
        <v>546</v>
      </c>
      <c r="C46" s="48"/>
      <c r="D46" s="48"/>
      <c r="E46" s="48"/>
      <c r="F46" s="48"/>
      <c r="G46" s="54"/>
    </row>
    <row r="47" spans="1:7" x14ac:dyDescent="0.15">
      <c r="A47" s="3" t="s">
        <v>358</v>
      </c>
      <c r="B47" s="16" t="s">
        <v>547</v>
      </c>
      <c r="C47" s="48"/>
      <c r="D47" s="48"/>
      <c r="E47" s="48"/>
      <c r="F47" s="48"/>
      <c r="G47" s="54"/>
    </row>
    <row r="48" spans="1:7" x14ac:dyDescent="0.15">
      <c r="A48" s="3" t="s">
        <v>358</v>
      </c>
      <c r="B48" s="16" t="s">
        <v>464</v>
      </c>
      <c r="C48" s="55"/>
      <c r="D48" s="55"/>
      <c r="E48" s="55"/>
      <c r="F48" s="55"/>
      <c r="G48" s="56"/>
    </row>
    <row r="50" spans="1:7" x14ac:dyDescent="0.15">
      <c r="A50" s="34" t="s">
        <v>410</v>
      </c>
      <c r="B50" s="34"/>
      <c r="C50" s="34"/>
      <c r="D50" s="34"/>
      <c r="E50" s="34"/>
      <c r="F50" s="34"/>
      <c r="G50" s="34"/>
    </row>
    <row r="51" spans="1:7" x14ac:dyDescent="0.15">
      <c r="A51" s="34" t="s">
        <v>474</v>
      </c>
      <c r="B51" s="34"/>
      <c r="C51" s="34"/>
      <c r="D51" s="34"/>
      <c r="E51" s="34"/>
      <c r="F51" s="34"/>
      <c r="G51" s="34"/>
    </row>
    <row r="52" spans="1:7" x14ac:dyDescent="0.15">
      <c r="A52" s="34" t="s">
        <v>475</v>
      </c>
      <c r="B52" s="34"/>
      <c r="C52" s="34"/>
      <c r="D52" s="34"/>
      <c r="E52" s="34"/>
      <c r="F52" s="34"/>
      <c r="G52" s="34"/>
    </row>
    <row r="53" spans="1:7" x14ac:dyDescent="0.15">
      <c r="A53" s="34" t="s">
        <v>476</v>
      </c>
      <c r="B53" s="34"/>
      <c r="C53" s="34"/>
      <c r="D53" s="34"/>
      <c r="E53" s="34"/>
      <c r="F53" s="34"/>
      <c r="G53" s="34"/>
    </row>
    <row r="54" spans="1:7" ht="15" x14ac:dyDescent="0.15">
      <c r="A54" s="31" t="s">
        <v>724</v>
      </c>
      <c r="B54" s="5"/>
      <c r="C54" s="5"/>
      <c r="D54" s="5"/>
      <c r="E54" s="5"/>
      <c r="F54" s="5"/>
      <c r="G54" s="5"/>
    </row>
    <row r="55" spans="1:7" x14ac:dyDescent="0.15">
      <c r="A55" s="30" t="s">
        <v>413</v>
      </c>
    </row>
  </sheetData>
  <mergeCells count="7">
    <mergeCell ref="A53:G53"/>
    <mergeCell ref="A1:G1"/>
    <mergeCell ref="A2:G2"/>
    <mergeCell ref="A50:G50"/>
    <mergeCell ref="A51:G51"/>
    <mergeCell ref="A52:G52"/>
    <mergeCell ref="C8:G48"/>
  </mergeCells>
  <hyperlinks>
    <hyperlink ref="A55" location="'Table of Contents'!A1" display="Return to Table of Contents" xr:uid="{011541FE-CBBB-456E-8E66-958478307ECE}"/>
  </hyperlinks>
  <pageMargins left="0.05" right="0.05" top="0.5" bottom="0.5" header="0" footer="0"/>
  <pageSetup orientation="portrait" horizontalDpi="300" verticalDpi="300"/>
</worksheet>
</file>

<file path=xl/worksheets/sheet1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800-000000000000}">
  <dimension ref="A1:G56"/>
  <sheetViews>
    <sheetView zoomScaleNormal="100" workbookViewId="0">
      <pane ySplit="4" topLeftCell="A47" activePane="bottomLeft" state="frozen"/>
      <selection activeCell="A33" sqref="A33"/>
      <selection pane="bottomLeft" activeCell="A56" sqref="A56"/>
    </sheetView>
  </sheetViews>
  <sheetFormatPr baseColWidth="10" defaultColWidth="10.83203125" defaultRowHeight="13" x14ac:dyDescent="0.15"/>
  <cols>
    <col min="1" max="1" width="112.5" bestFit="1" customWidth="1"/>
    <col min="2" max="2" width="23.83203125" bestFit="1" customWidth="1"/>
    <col min="3" max="3" width="7.5" bestFit="1" customWidth="1"/>
    <col min="4" max="4" width="10.5" bestFit="1" customWidth="1"/>
    <col min="5" max="5" width="7.5" bestFit="1" customWidth="1"/>
    <col min="6" max="7" width="6.5" bestFit="1" customWidth="1"/>
  </cols>
  <sheetData>
    <row r="1" spans="1:7" x14ac:dyDescent="0.15">
      <c r="A1" s="32" t="s">
        <v>754</v>
      </c>
      <c r="B1" s="33"/>
      <c r="C1" s="33"/>
      <c r="D1" s="33"/>
      <c r="E1" s="33"/>
      <c r="F1" s="33"/>
      <c r="G1" s="33"/>
    </row>
    <row r="2" spans="1:7" x14ac:dyDescent="0.15">
      <c r="A2" s="32" t="s">
        <v>445</v>
      </c>
      <c r="B2" s="33"/>
      <c r="C2" s="33"/>
      <c r="D2" s="33"/>
      <c r="E2" s="33"/>
      <c r="F2" s="33"/>
      <c r="G2" s="33"/>
    </row>
    <row r="4" spans="1:7" ht="42" x14ac:dyDescent="0.15">
      <c r="A4" s="1" t="s">
        <v>457</v>
      </c>
      <c r="B4" s="6" t="s">
        <v>545</v>
      </c>
      <c r="C4" s="2" t="s">
        <v>458</v>
      </c>
      <c r="D4" s="6" t="s">
        <v>459</v>
      </c>
      <c r="E4" s="6" t="s">
        <v>460</v>
      </c>
      <c r="F4" s="2" t="s">
        <v>461</v>
      </c>
      <c r="G4" s="2" t="s">
        <v>462</v>
      </c>
    </row>
    <row r="5" spans="1:7" x14ac:dyDescent="0.15">
      <c r="A5" s="3" t="s">
        <v>733</v>
      </c>
      <c r="B5" s="17" t="s">
        <v>549</v>
      </c>
      <c r="C5" s="8">
        <v>50</v>
      </c>
      <c r="D5" s="9">
        <v>46836.014098145803</v>
      </c>
      <c r="E5" s="4">
        <v>0.40170012975012998</v>
      </c>
      <c r="F5" s="4">
        <v>0.21501649314742</v>
      </c>
      <c r="G5" s="4">
        <v>0.58838376635284995</v>
      </c>
    </row>
    <row r="6" spans="1:7" x14ac:dyDescent="0.15">
      <c r="A6" s="3" t="s">
        <v>358</v>
      </c>
      <c r="B6" s="17" t="s">
        <v>550</v>
      </c>
      <c r="C6" s="8">
        <v>5042</v>
      </c>
      <c r="D6" s="9">
        <v>276432.226599232</v>
      </c>
      <c r="E6" s="4">
        <v>4.4173060951289998E-2</v>
      </c>
      <c r="F6" s="4">
        <v>3.5719998029900002E-2</v>
      </c>
      <c r="G6" s="4">
        <v>5.2626123872680002E-2</v>
      </c>
    </row>
    <row r="7" spans="1:7" x14ac:dyDescent="0.15">
      <c r="A7" s="3" t="s">
        <v>358</v>
      </c>
      <c r="B7" s="17" t="s">
        <v>464</v>
      </c>
      <c r="C7" s="8">
        <v>5092</v>
      </c>
      <c r="D7" s="9">
        <v>323268.24069737701</v>
      </c>
      <c r="E7" s="4">
        <v>5.0712471807709998E-2</v>
      </c>
      <c r="F7" s="4">
        <v>4.1408905937910002E-2</v>
      </c>
      <c r="G7" s="4">
        <v>6.0016037677500002E-2</v>
      </c>
    </row>
    <row r="8" spans="1:7" x14ac:dyDescent="0.15">
      <c r="A8" s="3" t="s">
        <v>734</v>
      </c>
      <c r="B8" s="17" t="s">
        <v>549</v>
      </c>
      <c r="C8" s="48" t="s">
        <v>642</v>
      </c>
      <c r="D8" s="48"/>
      <c r="E8" s="48"/>
      <c r="F8" s="48"/>
      <c r="G8" s="54"/>
    </row>
    <row r="9" spans="1:7" x14ac:dyDescent="0.15">
      <c r="A9" s="3" t="s">
        <v>358</v>
      </c>
      <c r="B9" s="17" t="s">
        <v>550</v>
      </c>
      <c r="C9" s="48"/>
      <c r="D9" s="48"/>
      <c r="E9" s="48"/>
      <c r="F9" s="48"/>
      <c r="G9" s="54"/>
    </row>
    <row r="10" spans="1:7" x14ac:dyDescent="0.15">
      <c r="A10" s="3" t="s">
        <v>358</v>
      </c>
      <c r="B10" s="17" t="s">
        <v>464</v>
      </c>
      <c r="C10" s="48"/>
      <c r="D10" s="48"/>
      <c r="E10" s="48"/>
      <c r="F10" s="48"/>
      <c r="G10" s="54"/>
    </row>
    <row r="11" spans="1:7" x14ac:dyDescent="0.15">
      <c r="A11" s="3" t="s">
        <v>735</v>
      </c>
      <c r="B11" s="17" t="s">
        <v>549</v>
      </c>
      <c r="C11" s="48"/>
      <c r="D11" s="48"/>
      <c r="E11" s="48"/>
      <c r="F11" s="48"/>
      <c r="G11" s="54"/>
    </row>
    <row r="12" spans="1:7" x14ac:dyDescent="0.15">
      <c r="A12" s="3" t="s">
        <v>358</v>
      </c>
      <c r="B12" s="17" t="s">
        <v>550</v>
      </c>
      <c r="C12" s="48"/>
      <c r="D12" s="48"/>
      <c r="E12" s="48"/>
      <c r="F12" s="48"/>
      <c r="G12" s="54"/>
    </row>
    <row r="13" spans="1:7" x14ac:dyDescent="0.15">
      <c r="A13" s="3" t="s">
        <v>358</v>
      </c>
      <c r="B13" s="17" t="s">
        <v>464</v>
      </c>
      <c r="C13" s="48"/>
      <c r="D13" s="48"/>
      <c r="E13" s="48"/>
      <c r="F13" s="48"/>
      <c r="G13" s="54"/>
    </row>
    <row r="14" spans="1:7" x14ac:dyDescent="0.15">
      <c r="A14" s="3" t="s">
        <v>736</v>
      </c>
      <c r="B14" s="17" t="s">
        <v>549</v>
      </c>
      <c r="C14" s="48"/>
      <c r="D14" s="48"/>
      <c r="E14" s="48"/>
      <c r="F14" s="48"/>
      <c r="G14" s="54"/>
    </row>
    <row r="15" spans="1:7" x14ac:dyDescent="0.15">
      <c r="A15" s="3" t="s">
        <v>358</v>
      </c>
      <c r="B15" s="17" t="s">
        <v>550</v>
      </c>
      <c r="C15" s="48"/>
      <c r="D15" s="48"/>
      <c r="E15" s="48"/>
      <c r="F15" s="48"/>
      <c r="G15" s="54"/>
    </row>
    <row r="16" spans="1:7" x14ac:dyDescent="0.15">
      <c r="A16" s="3" t="s">
        <v>358</v>
      </c>
      <c r="B16" s="17" t="s">
        <v>464</v>
      </c>
      <c r="C16" s="48"/>
      <c r="D16" s="48"/>
      <c r="E16" s="48"/>
      <c r="F16" s="48"/>
      <c r="G16" s="54"/>
    </row>
    <row r="17" spans="1:7" x14ac:dyDescent="0.15">
      <c r="A17" s="3" t="s">
        <v>737</v>
      </c>
      <c r="B17" s="17" t="s">
        <v>549</v>
      </c>
      <c r="C17" s="48"/>
      <c r="D17" s="48"/>
      <c r="E17" s="48"/>
      <c r="F17" s="48"/>
      <c r="G17" s="54"/>
    </row>
    <row r="18" spans="1:7" x14ac:dyDescent="0.15">
      <c r="A18" s="3" t="s">
        <v>358</v>
      </c>
      <c r="B18" s="17" t="s">
        <v>550</v>
      </c>
      <c r="C18" s="48"/>
      <c r="D18" s="48"/>
      <c r="E18" s="48"/>
      <c r="F18" s="48"/>
      <c r="G18" s="54"/>
    </row>
    <row r="19" spans="1:7" x14ac:dyDescent="0.15">
      <c r="A19" s="3" t="s">
        <v>358</v>
      </c>
      <c r="B19" s="17" t="s">
        <v>464</v>
      </c>
      <c r="C19" s="48"/>
      <c r="D19" s="48"/>
      <c r="E19" s="48"/>
      <c r="F19" s="48"/>
      <c r="G19" s="54"/>
    </row>
    <row r="20" spans="1:7" x14ac:dyDescent="0.15">
      <c r="A20" s="3" t="s">
        <v>738</v>
      </c>
      <c r="B20" s="17" t="s">
        <v>549</v>
      </c>
      <c r="C20" s="48"/>
      <c r="D20" s="48"/>
      <c r="E20" s="48"/>
      <c r="F20" s="48"/>
      <c r="G20" s="54"/>
    </row>
    <row r="21" spans="1:7" x14ac:dyDescent="0.15">
      <c r="A21" s="3" t="s">
        <v>358</v>
      </c>
      <c r="B21" s="17" t="s">
        <v>550</v>
      </c>
      <c r="C21" s="48"/>
      <c r="D21" s="48"/>
      <c r="E21" s="48"/>
      <c r="F21" s="48"/>
      <c r="G21" s="54"/>
    </row>
    <row r="22" spans="1:7" x14ac:dyDescent="0.15">
      <c r="A22" s="3" t="s">
        <v>358</v>
      </c>
      <c r="B22" s="17" t="s">
        <v>464</v>
      </c>
      <c r="C22" s="48"/>
      <c r="D22" s="48"/>
      <c r="E22" s="48"/>
      <c r="F22" s="48"/>
      <c r="G22" s="54"/>
    </row>
    <row r="23" spans="1:7" x14ac:dyDescent="0.15">
      <c r="A23" s="3" t="s">
        <v>739</v>
      </c>
      <c r="B23" s="17" t="s">
        <v>549</v>
      </c>
      <c r="C23" s="48"/>
      <c r="D23" s="48"/>
      <c r="E23" s="48"/>
      <c r="F23" s="48"/>
      <c r="G23" s="54"/>
    </row>
    <row r="24" spans="1:7" x14ac:dyDescent="0.15">
      <c r="A24" s="3" t="s">
        <v>358</v>
      </c>
      <c r="B24" s="17" t="s">
        <v>550</v>
      </c>
      <c r="C24" s="48"/>
      <c r="D24" s="48"/>
      <c r="E24" s="48"/>
      <c r="F24" s="48"/>
      <c r="G24" s="54"/>
    </row>
    <row r="25" spans="1:7" x14ac:dyDescent="0.15">
      <c r="A25" s="3" t="s">
        <v>358</v>
      </c>
      <c r="B25" s="17" t="s">
        <v>464</v>
      </c>
      <c r="C25" s="48"/>
      <c r="D25" s="48"/>
      <c r="E25" s="48"/>
      <c r="F25" s="48"/>
      <c r="G25" s="54"/>
    </row>
    <row r="26" spans="1:7" x14ac:dyDescent="0.15">
      <c r="A26" s="3" t="s">
        <v>740</v>
      </c>
      <c r="B26" s="17" t="s">
        <v>549</v>
      </c>
      <c r="C26" s="48"/>
      <c r="D26" s="48"/>
      <c r="E26" s="48"/>
      <c r="F26" s="48"/>
      <c r="G26" s="54"/>
    </row>
    <row r="27" spans="1:7" x14ac:dyDescent="0.15">
      <c r="A27" s="3" t="s">
        <v>358</v>
      </c>
      <c r="B27" s="17" t="s">
        <v>550</v>
      </c>
      <c r="C27" s="48"/>
      <c r="D27" s="48"/>
      <c r="E27" s="48"/>
      <c r="F27" s="48"/>
      <c r="G27" s="54"/>
    </row>
    <row r="28" spans="1:7" x14ac:dyDescent="0.15">
      <c r="A28" s="3" t="s">
        <v>358</v>
      </c>
      <c r="B28" s="17" t="s">
        <v>464</v>
      </c>
      <c r="C28" s="48"/>
      <c r="D28" s="48"/>
      <c r="E28" s="48"/>
      <c r="F28" s="48"/>
      <c r="G28" s="54"/>
    </row>
    <row r="29" spans="1:7" x14ac:dyDescent="0.15">
      <c r="A29" s="3" t="s">
        <v>741</v>
      </c>
      <c r="B29" s="17" t="s">
        <v>549</v>
      </c>
      <c r="C29" s="48"/>
      <c r="D29" s="48"/>
      <c r="E29" s="48"/>
      <c r="F29" s="48"/>
      <c r="G29" s="54"/>
    </row>
    <row r="30" spans="1:7" x14ac:dyDescent="0.15">
      <c r="A30" s="3" t="s">
        <v>358</v>
      </c>
      <c r="B30" s="17" t="s">
        <v>550</v>
      </c>
      <c r="C30" s="48"/>
      <c r="D30" s="48"/>
      <c r="E30" s="48"/>
      <c r="F30" s="48"/>
      <c r="G30" s="54"/>
    </row>
    <row r="31" spans="1:7" x14ac:dyDescent="0.15">
      <c r="A31" s="3" t="s">
        <v>358</v>
      </c>
      <c r="B31" s="17" t="s">
        <v>464</v>
      </c>
      <c r="C31" s="48"/>
      <c r="D31" s="48"/>
      <c r="E31" s="48"/>
      <c r="F31" s="48"/>
      <c r="G31" s="54"/>
    </row>
    <row r="32" spans="1:7" x14ac:dyDescent="0.15">
      <c r="A32" s="3" t="s">
        <v>742</v>
      </c>
      <c r="B32" s="17" t="s">
        <v>549</v>
      </c>
      <c r="C32" s="48"/>
      <c r="D32" s="48"/>
      <c r="E32" s="48"/>
      <c r="F32" s="48"/>
      <c r="G32" s="54"/>
    </row>
    <row r="33" spans="1:7" x14ac:dyDescent="0.15">
      <c r="A33" s="3" t="s">
        <v>358</v>
      </c>
      <c r="B33" s="17" t="s">
        <v>550</v>
      </c>
      <c r="C33" s="48"/>
      <c r="D33" s="48"/>
      <c r="E33" s="48"/>
      <c r="F33" s="48"/>
      <c r="G33" s="54"/>
    </row>
    <row r="34" spans="1:7" x14ac:dyDescent="0.15">
      <c r="A34" s="3" t="s">
        <v>358</v>
      </c>
      <c r="B34" s="17" t="s">
        <v>464</v>
      </c>
      <c r="C34" s="48"/>
      <c r="D34" s="48"/>
      <c r="E34" s="48"/>
      <c r="F34" s="48"/>
      <c r="G34" s="54"/>
    </row>
    <row r="35" spans="1:7" x14ac:dyDescent="0.15">
      <c r="A35" s="3" t="s">
        <v>743</v>
      </c>
      <c r="B35" s="17" t="s">
        <v>549</v>
      </c>
      <c r="C35" s="48"/>
      <c r="D35" s="48"/>
      <c r="E35" s="48"/>
      <c r="F35" s="48"/>
      <c r="G35" s="54"/>
    </row>
    <row r="36" spans="1:7" x14ac:dyDescent="0.15">
      <c r="A36" s="3" t="s">
        <v>358</v>
      </c>
      <c r="B36" s="17" t="s">
        <v>550</v>
      </c>
      <c r="C36" s="48"/>
      <c r="D36" s="48"/>
      <c r="E36" s="48"/>
      <c r="F36" s="48"/>
      <c r="G36" s="54"/>
    </row>
    <row r="37" spans="1:7" x14ac:dyDescent="0.15">
      <c r="A37" s="3" t="s">
        <v>358</v>
      </c>
      <c r="B37" s="17" t="s">
        <v>464</v>
      </c>
      <c r="C37" s="48"/>
      <c r="D37" s="48"/>
      <c r="E37" s="48"/>
      <c r="F37" s="48"/>
      <c r="G37" s="54"/>
    </row>
    <row r="38" spans="1:7" x14ac:dyDescent="0.15">
      <c r="A38" s="3" t="s">
        <v>744</v>
      </c>
      <c r="B38" s="17" t="s">
        <v>549</v>
      </c>
      <c r="C38" s="48"/>
      <c r="D38" s="48"/>
      <c r="E38" s="48"/>
      <c r="F38" s="48"/>
      <c r="G38" s="54"/>
    </row>
    <row r="39" spans="1:7" x14ac:dyDescent="0.15">
      <c r="A39" s="3" t="s">
        <v>358</v>
      </c>
      <c r="B39" s="17" t="s">
        <v>550</v>
      </c>
      <c r="C39" s="48"/>
      <c r="D39" s="48"/>
      <c r="E39" s="48"/>
      <c r="F39" s="48"/>
      <c r="G39" s="54"/>
    </row>
    <row r="40" spans="1:7" x14ac:dyDescent="0.15">
      <c r="A40" s="3" t="s">
        <v>358</v>
      </c>
      <c r="B40" s="17" t="s">
        <v>464</v>
      </c>
      <c r="C40" s="48"/>
      <c r="D40" s="48"/>
      <c r="E40" s="48"/>
      <c r="F40" s="48"/>
      <c r="G40" s="54"/>
    </row>
    <row r="41" spans="1:7" x14ac:dyDescent="0.15">
      <c r="A41" s="3" t="s">
        <v>745</v>
      </c>
      <c r="B41" s="17" t="s">
        <v>549</v>
      </c>
      <c r="C41" s="48"/>
      <c r="D41" s="48"/>
      <c r="E41" s="48"/>
      <c r="F41" s="48"/>
      <c r="G41" s="54"/>
    </row>
    <row r="42" spans="1:7" x14ac:dyDescent="0.15">
      <c r="A42" s="3" t="s">
        <v>358</v>
      </c>
      <c r="B42" s="17" t="s">
        <v>550</v>
      </c>
      <c r="C42" s="48"/>
      <c r="D42" s="48"/>
      <c r="E42" s="48"/>
      <c r="F42" s="48"/>
      <c r="G42" s="54"/>
    </row>
    <row r="43" spans="1:7" x14ac:dyDescent="0.15">
      <c r="A43" s="3" t="s">
        <v>358</v>
      </c>
      <c r="B43" s="17" t="s">
        <v>464</v>
      </c>
      <c r="C43" s="48"/>
      <c r="D43" s="48"/>
      <c r="E43" s="48"/>
      <c r="F43" s="48"/>
      <c r="G43" s="54"/>
    </row>
    <row r="44" spans="1:7" x14ac:dyDescent="0.15">
      <c r="A44" s="3" t="s">
        <v>746</v>
      </c>
      <c r="B44" s="17" t="s">
        <v>549</v>
      </c>
      <c r="C44" s="48"/>
      <c r="D44" s="48"/>
      <c r="E44" s="48"/>
      <c r="F44" s="48"/>
      <c r="G44" s="54"/>
    </row>
    <row r="45" spans="1:7" x14ac:dyDescent="0.15">
      <c r="A45" s="3" t="s">
        <v>358</v>
      </c>
      <c r="B45" s="17" t="s">
        <v>550</v>
      </c>
      <c r="C45" s="48"/>
      <c r="D45" s="48"/>
      <c r="E45" s="48"/>
      <c r="F45" s="48"/>
      <c r="G45" s="54"/>
    </row>
    <row r="46" spans="1:7" x14ac:dyDescent="0.15">
      <c r="A46" s="3" t="s">
        <v>358</v>
      </c>
      <c r="B46" s="17" t="s">
        <v>464</v>
      </c>
      <c r="C46" s="48"/>
      <c r="D46" s="48"/>
      <c r="E46" s="48"/>
      <c r="F46" s="48"/>
      <c r="G46" s="54"/>
    </row>
    <row r="47" spans="1:7" x14ac:dyDescent="0.15">
      <c r="A47" s="3" t="s">
        <v>747</v>
      </c>
      <c r="B47" s="17" t="s">
        <v>549</v>
      </c>
      <c r="C47" s="48"/>
      <c r="D47" s="48"/>
      <c r="E47" s="48"/>
      <c r="F47" s="48"/>
      <c r="G47" s="54"/>
    </row>
    <row r="48" spans="1:7" x14ac:dyDescent="0.15">
      <c r="A48" s="3" t="s">
        <v>358</v>
      </c>
      <c r="B48" s="17" t="s">
        <v>550</v>
      </c>
      <c r="C48" s="48"/>
      <c r="D48" s="48"/>
      <c r="E48" s="48"/>
      <c r="F48" s="48"/>
      <c r="G48" s="54"/>
    </row>
    <row r="49" spans="1:7" x14ac:dyDescent="0.15">
      <c r="A49" s="3" t="s">
        <v>358</v>
      </c>
      <c r="B49" s="17" t="s">
        <v>464</v>
      </c>
      <c r="C49" s="55"/>
      <c r="D49" s="55"/>
      <c r="E49" s="55"/>
      <c r="F49" s="55"/>
      <c r="G49" s="56"/>
    </row>
    <row r="51" spans="1:7" x14ac:dyDescent="0.15">
      <c r="A51" s="34" t="s">
        <v>410</v>
      </c>
      <c r="B51" s="34"/>
      <c r="C51" s="34"/>
      <c r="D51" s="34"/>
      <c r="E51" s="34"/>
      <c r="F51" s="34"/>
      <c r="G51" s="34"/>
    </row>
    <row r="52" spans="1:7" x14ac:dyDescent="0.15">
      <c r="A52" s="34" t="s">
        <v>474</v>
      </c>
      <c r="B52" s="34"/>
      <c r="C52" s="34"/>
      <c r="D52" s="34"/>
      <c r="E52" s="34"/>
      <c r="F52" s="34"/>
      <c r="G52" s="34"/>
    </row>
    <row r="53" spans="1:7" x14ac:dyDescent="0.15">
      <c r="A53" s="34" t="s">
        <v>475</v>
      </c>
      <c r="B53" s="34"/>
      <c r="C53" s="34"/>
      <c r="D53" s="34"/>
      <c r="E53" s="34"/>
      <c r="F53" s="34"/>
      <c r="G53" s="34"/>
    </row>
    <row r="54" spans="1:7" x14ac:dyDescent="0.15">
      <c r="A54" s="34" t="s">
        <v>476</v>
      </c>
      <c r="B54" s="34"/>
      <c r="C54" s="34"/>
      <c r="D54" s="34"/>
      <c r="E54" s="34"/>
      <c r="F54" s="34"/>
      <c r="G54" s="34"/>
    </row>
    <row r="55" spans="1:7" ht="15" x14ac:dyDescent="0.15">
      <c r="A55" s="31" t="s">
        <v>724</v>
      </c>
      <c r="B55" s="5"/>
      <c r="C55" s="5"/>
      <c r="D55" s="5"/>
      <c r="E55" s="5"/>
      <c r="F55" s="5"/>
      <c r="G55" s="5"/>
    </row>
    <row r="56" spans="1:7" x14ac:dyDescent="0.15">
      <c r="A56" s="30" t="s">
        <v>413</v>
      </c>
    </row>
  </sheetData>
  <mergeCells count="7">
    <mergeCell ref="A54:G54"/>
    <mergeCell ref="A1:G1"/>
    <mergeCell ref="A2:G2"/>
    <mergeCell ref="A51:G51"/>
    <mergeCell ref="A52:G52"/>
    <mergeCell ref="A53:G53"/>
    <mergeCell ref="C8:G49"/>
  </mergeCells>
  <hyperlinks>
    <hyperlink ref="A56" location="'Table of Contents'!A1" display="Return to Table of Contents" xr:uid="{39CB368C-785F-4F44-94F8-2A322896C1EF}"/>
  </hyperlinks>
  <pageMargins left="0.05" right="0.05" top="0.5" bottom="0.5" header="0" footer="0"/>
  <pageSetup orientation="portrait" horizontalDpi="300" verticalDpi="30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70"/>
  <sheetViews>
    <sheetView zoomScaleNormal="100" workbookViewId="0">
      <pane ySplit="4" topLeftCell="A57" activePane="bottomLeft" state="frozen"/>
      <selection activeCell="A33" sqref="A33"/>
      <selection pane="bottomLeft" activeCell="A70" sqref="A70"/>
    </sheetView>
  </sheetViews>
  <sheetFormatPr baseColWidth="10" defaultColWidth="10.83203125" defaultRowHeight="13" x14ac:dyDescent="0.15"/>
  <cols>
    <col min="1" max="1" width="86" bestFit="1" customWidth="1"/>
    <col min="2" max="2" width="30.83203125" bestFit="1" customWidth="1"/>
    <col min="3" max="3" width="7.5" bestFit="1" customWidth="1"/>
    <col min="4" max="4" width="10.5" bestFit="1" customWidth="1"/>
    <col min="5" max="5" width="7.5" bestFit="1" customWidth="1"/>
    <col min="6" max="7" width="6.83203125" bestFit="1" customWidth="1"/>
  </cols>
  <sheetData>
    <row r="1" spans="1:7" x14ac:dyDescent="0.15">
      <c r="A1" s="32" t="s">
        <v>479</v>
      </c>
      <c r="B1" s="33"/>
      <c r="C1" s="33"/>
      <c r="D1" s="33"/>
      <c r="E1" s="33"/>
      <c r="F1" s="33"/>
      <c r="G1" s="33"/>
    </row>
    <row r="2" spans="1:7" x14ac:dyDescent="0.15">
      <c r="A2" s="32" t="s">
        <v>418</v>
      </c>
      <c r="B2" s="33"/>
      <c r="C2" s="33"/>
      <c r="D2" s="33"/>
      <c r="E2" s="33"/>
      <c r="F2" s="33"/>
      <c r="G2" s="33"/>
    </row>
    <row r="4" spans="1:7" ht="28" x14ac:dyDescent="0.15">
      <c r="A4" s="1" t="s">
        <v>457</v>
      </c>
      <c r="B4" s="6" t="s">
        <v>480</v>
      </c>
      <c r="C4" s="2" t="s">
        <v>458</v>
      </c>
      <c r="D4" s="6" t="s">
        <v>459</v>
      </c>
      <c r="E4" s="6" t="s">
        <v>460</v>
      </c>
      <c r="F4" s="2" t="s">
        <v>461</v>
      </c>
      <c r="G4" s="2" t="s">
        <v>462</v>
      </c>
    </row>
    <row r="5" spans="1:7" x14ac:dyDescent="0.15">
      <c r="A5" s="3" t="s">
        <v>463</v>
      </c>
      <c r="B5" s="11" t="s">
        <v>364</v>
      </c>
      <c r="C5" s="8">
        <v>4050</v>
      </c>
      <c r="D5" s="9">
        <v>4556383.6429955699</v>
      </c>
      <c r="E5" s="4">
        <v>0.98596620843216998</v>
      </c>
      <c r="F5" s="4">
        <v>0.97886030483607001</v>
      </c>
      <c r="G5" s="4">
        <v>0.99307211202826995</v>
      </c>
    </row>
    <row r="6" spans="1:7" x14ac:dyDescent="0.15">
      <c r="A6" s="3" t="s">
        <v>358</v>
      </c>
      <c r="B6" s="11" t="s">
        <v>365</v>
      </c>
      <c r="C6" s="8">
        <v>270</v>
      </c>
      <c r="D6" s="9">
        <v>394909.22433914902</v>
      </c>
      <c r="E6" s="4">
        <v>0.97805769087067995</v>
      </c>
      <c r="F6" s="4">
        <v>0.94557269584750003</v>
      </c>
      <c r="G6" s="4">
        <v>1</v>
      </c>
    </row>
    <row r="7" spans="1:7" x14ac:dyDescent="0.15">
      <c r="A7" s="3" t="s">
        <v>358</v>
      </c>
      <c r="B7" s="11" t="s">
        <v>366</v>
      </c>
      <c r="C7" s="8">
        <v>301</v>
      </c>
      <c r="D7" s="9">
        <v>471877.15246063803</v>
      </c>
      <c r="E7" s="4">
        <v>0.99532970293395995</v>
      </c>
      <c r="F7" s="4">
        <v>0.98764037651851999</v>
      </c>
      <c r="G7" s="4">
        <v>1</v>
      </c>
    </row>
    <row r="8" spans="1:7" x14ac:dyDescent="0.15">
      <c r="A8" s="3" t="s">
        <v>358</v>
      </c>
      <c r="B8" s="11" t="s">
        <v>367</v>
      </c>
      <c r="C8" s="8">
        <v>157</v>
      </c>
      <c r="D8" s="9">
        <v>388152.28888337797</v>
      </c>
      <c r="E8" s="4">
        <v>0.99203320973387998</v>
      </c>
      <c r="F8" s="4">
        <v>0.97890805426020999</v>
      </c>
      <c r="G8" s="4">
        <v>1</v>
      </c>
    </row>
    <row r="9" spans="1:7" x14ac:dyDescent="0.15">
      <c r="A9" s="3" t="s">
        <v>358</v>
      </c>
      <c r="B9" s="11" t="s">
        <v>368</v>
      </c>
      <c r="C9" s="8">
        <v>488</v>
      </c>
      <c r="D9" s="9">
        <v>816274.22039769206</v>
      </c>
      <c r="E9" s="4">
        <v>0.95602132260168005</v>
      </c>
      <c r="F9" s="4">
        <v>0.92694698701056</v>
      </c>
      <c r="G9" s="4">
        <v>0.98509565819278999</v>
      </c>
    </row>
    <row r="10" spans="1:7" x14ac:dyDescent="0.15">
      <c r="A10" s="3" t="s">
        <v>358</v>
      </c>
      <c r="B10" s="11" t="s">
        <v>464</v>
      </c>
      <c r="C10" s="8">
        <v>5266</v>
      </c>
      <c r="D10" s="9">
        <v>6627596.52907643</v>
      </c>
      <c r="E10" s="4">
        <v>0.98271186700917001</v>
      </c>
      <c r="F10" s="4">
        <v>0.97621002996133999</v>
      </c>
      <c r="G10" s="4">
        <v>0.98921370405699005</v>
      </c>
    </row>
    <row r="11" spans="1:7" x14ac:dyDescent="0.15">
      <c r="A11" s="3" t="s">
        <v>465</v>
      </c>
      <c r="B11" s="11" t="s">
        <v>364</v>
      </c>
      <c r="C11" s="8">
        <v>4050</v>
      </c>
      <c r="D11" s="9">
        <v>4585348.2064009104</v>
      </c>
      <c r="E11" s="4">
        <v>0.99223391611379996</v>
      </c>
      <c r="F11" s="4">
        <v>0.98663357297970999</v>
      </c>
      <c r="G11" s="4">
        <v>0.99783425924789004</v>
      </c>
    </row>
    <row r="12" spans="1:7" x14ac:dyDescent="0.15">
      <c r="A12" s="3" t="s">
        <v>358</v>
      </c>
      <c r="B12" s="11" t="s">
        <v>365</v>
      </c>
      <c r="C12" s="8">
        <v>270</v>
      </c>
      <c r="D12" s="9">
        <v>395556.376666806</v>
      </c>
      <c r="E12" s="4">
        <v>0.97966047012277002</v>
      </c>
      <c r="F12" s="4">
        <v>0.94725320748992003</v>
      </c>
      <c r="G12" s="4">
        <v>1</v>
      </c>
    </row>
    <row r="13" spans="1:7" x14ac:dyDescent="0.15">
      <c r="A13" s="3" t="s">
        <v>358</v>
      </c>
      <c r="B13" s="11" t="s">
        <v>366</v>
      </c>
      <c r="C13" s="8">
        <v>301</v>
      </c>
      <c r="D13" s="9">
        <v>474091.29966650601</v>
      </c>
      <c r="E13" s="4">
        <v>1</v>
      </c>
      <c r="F13" s="4">
        <v>1</v>
      </c>
      <c r="G13" s="4">
        <v>1</v>
      </c>
    </row>
    <row r="14" spans="1:7" x14ac:dyDescent="0.15">
      <c r="A14" s="3" t="s">
        <v>358</v>
      </c>
      <c r="B14" s="11" t="s">
        <v>367</v>
      </c>
      <c r="C14" s="8">
        <v>157</v>
      </c>
      <c r="D14" s="9">
        <v>391269.45053331897</v>
      </c>
      <c r="E14" s="4">
        <v>1</v>
      </c>
      <c r="F14" s="4">
        <v>1</v>
      </c>
      <c r="G14" s="4">
        <v>1</v>
      </c>
    </row>
    <row r="15" spans="1:7" x14ac:dyDescent="0.15">
      <c r="A15" s="3" t="s">
        <v>358</v>
      </c>
      <c r="B15" s="11" t="s">
        <v>368</v>
      </c>
      <c r="C15" s="8">
        <v>488</v>
      </c>
      <c r="D15" s="9">
        <v>832802.89840020903</v>
      </c>
      <c r="E15" s="4">
        <v>0.97537972962955999</v>
      </c>
      <c r="F15" s="4">
        <v>0.95302758986390002</v>
      </c>
      <c r="G15" s="4">
        <v>0.99773186939520997</v>
      </c>
    </row>
    <row r="16" spans="1:7" x14ac:dyDescent="0.15">
      <c r="A16" s="3" t="s">
        <v>358</v>
      </c>
      <c r="B16" s="11" t="s">
        <v>464</v>
      </c>
      <c r="C16" s="8">
        <v>5266</v>
      </c>
      <c r="D16" s="9">
        <v>6679068.2316677598</v>
      </c>
      <c r="E16" s="4">
        <v>0.99034387247748001</v>
      </c>
      <c r="F16" s="4">
        <v>0.98518263786417004</v>
      </c>
      <c r="G16" s="4">
        <v>0.99550510709078999</v>
      </c>
    </row>
    <row r="17" spans="1:7" x14ac:dyDescent="0.15">
      <c r="A17" s="3" t="s">
        <v>466</v>
      </c>
      <c r="B17" s="11" t="s">
        <v>364</v>
      </c>
      <c r="C17" s="8">
        <v>4050</v>
      </c>
      <c r="D17" s="9">
        <v>56201.978551500601</v>
      </c>
      <c r="E17" s="4">
        <v>1.216167382744E-2</v>
      </c>
      <c r="F17" s="4">
        <v>5.4990920660699999E-3</v>
      </c>
      <c r="G17" s="4">
        <v>1.8824255588820001E-2</v>
      </c>
    </row>
    <row r="18" spans="1:7" x14ac:dyDescent="0.15">
      <c r="A18" s="3" t="s">
        <v>358</v>
      </c>
      <c r="B18" s="11" t="s">
        <v>365</v>
      </c>
      <c r="C18" s="8">
        <v>270</v>
      </c>
      <c r="D18" s="9">
        <v>9308.0481421819404</v>
      </c>
      <c r="E18" s="4">
        <v>2.305291320478E-2</v>
      </c>
      <c r="F18" s="4">
        <v>0</v>
      </c>
      <c r="G18" s="4">
        <v>5.5726877834889998E-2</v>
      </c>
    </row>
    <row r="19" spans="1:7" x14ac:dyDescent="0.15">
      <c r="A19" s="3" t="s">
        <v>358</v>
      </c>
      <c r="B19" s="11" t="s">
        <v>366</v>
      </c>
      <c r="C19" s="8">
        <v>301</v>
      </c>
      <c r="D19" s="9">
        <v>0</v>
      </c>
      <c r="E19" s="4">
        <v>0</v>
      </c>
      <c r="F19" s="4">
        <v>0</v>
      </c>
      <c r="G19" s="4">
        <v>0</v>
      </c>
    </row>
    <row r="20" spans="1:7" x14ac:dyDescent="0.15">
      <c r="A20" s="3" t="s">
        <v>358</v>
      </c>
      <c r="B20" s="11" t="s">
        <v>367</v>
      </c>
      <c r="C20" s="8">
        <v>157</v>
      </c>
      <c r="D20" s="9">
        <v>555.88494058032904</v>
      </c>
      <c r="E20" s="4">
        <v>1.4207215509000001E-3</v>
      </c>
      <c r="F20" s="4">
        <v>0</v>
      </c>
      <c r="G20" s="4">
        <v>4.2173099158499998E-3</v>
      </c>
    </row>
    <row r="21" spans="1:7" x14ac:dyDescent="0.15">
      <c r="A21" s="3" t="s">
        <v>358</v>
      </c>
      <c r="B21" s="11" t="s">
        <v>368</v>
      </c>
      <c r="C21" s="8">
        <v>488</v>
      </c>
      <c r="D21" s="9">
        <v>41532.530309232097</v>
      </c>
      <c r="E21" s="4">
        <v>4.8642948123340003E-2</v>
      </c>
      <c r="F21" s="4">
        <v>1.9801914182229999E-2</v>
      </c>
      <c r="G21" s="4">
        <v>7.7483982064449994E-2</v>
      </c>
    </row>
    <row r="22" spans="1:7" x14ac:dyDescent="0.15">
      <c r="A22" s="3" t="s">
        <v>358</v>
      </c>
      <c r="B22" s="11" t="s">
        <v>464</v>
      </c>
      <c r="C22" s="8">
        <v>5266</v>
      </c>
      <c r="D22" s="9">
        <v>107598.441943495</v>
      </c>
      <c r="E22" s="4">
        <v>1.5954240018340001E-2</v>
      </c>
      <c r="F22" s="4">
        <v>9.75951786519E-3</v>
      </c>
      <c r="G22" s="4">
        <v>2.2148962171480002E-2</v>
      </c>
    </row>
    <row r="23" spans="1:7" x14ac:dyDescent="0.15">
      <c r="A23" s="3" t="s">
        <v>467</v>
      </c>
      <c r="B23" s="11" t="s">
        <v>364</v>
      </c>
      <c r="C23" s="8">
        <v>4050</v>
      </c>
      <c r="D23" s="9">
        <v>4565035.1429933598</v>
      </c>
      <c r="E23" s="4">
        <v>0.98783832617255996</v>
      </c>
      <c r="F23" s="4">
        <v>0.98117574441118005</v>
      </c>
      <c r="G23" s="4">
        <v>0.99450090793392998</v>
      </c>
    </row>
    <row r="24" spans="1:7" x14ac:dyDescent="0.15">
      <c r="A24" s="3" t="s">
        <v>358</v>
      </c>
      <c r="B24" s="11" t="s">
        <v>365</v>
      </c>
      <c r="C24" s="8">
        <v>270</v>
      </c>
      <c r="D24" s="9">
        <v>394460.79701417597</v>
      </c>
      <c r="E24" s="4">
        <v>0.97694708679522002</v>
      </c>
      <c r="F24" s="4">
        <v>0.94427312216510995</v>
      </c>
      <c r="G24" s="4">
        <v>1</v>
      </c>
    </row>
    <row r="25" spans="1:7" x14ac:dyDescent="0.15">
      <c r="A25" s="3" t="s">
        <v>358</v>
      </c>
      <c r="B25" s="11" t="s">
        <v>366</v>
      </c>
      <c r="C25" s="8">
        <v>301</v>
      </c>
      <c r="D25" s="9">
        <v>474091.29966650601</v>
      </c>
      <c r="E25" s="4">
        <v>1</v>
      </c>
      <c r="F25" s="4">
        <v>1</v>
      </c>
      <c r="G25" s="4">
        <v>1</v>
      </c>
    </row>
    <row r="26" spans="1:7" x14ac:dyDescent="0.15">
      <c r="A26" s="3" t="s">
        <v>358</v>
      </c>
      <c r="B26" s="11" t="s">
        <v>367</v>
      </c>
      <c r="C26" s="8">
        <v>157</v>
      </c>
      <c r="D26" s="9">
        <v>390713.56559273897</v>
      </c>
      <c r="E26" s="4">
        <v>0.99857927844909999</v>
      </c>
      <c r="F26" s="4">
        <v>0.99578269008414999</v>
      </c>
      <c r="G26" s="4">
        <v>1</v>
      </c>
    </row>
    <row r="27" spans="1:7" x14ac:dyDescent="0.15">
      <c r="A27" s="3" t="s">
        <v>358</v>
      </c>
      <c r="B27" s="11" t="s">
        <v>368</v>
      </c>
      <c r="C27" s="8">
        <v>488</v>
      </c>
      <c r="D27" s="9">
        <v>812291.75278972299</v>
      </c>
      <c r="E27" s="4">
        <v>0.95135705187665998</v>
      </c>
      <c r="F27" s="4">
        <v>0.92251601793555005</v>
      </c>
      <c r="G27" s="4">
        <v>0.98019808581777002</v>
      </c>
    </row>
    <row r="28" spans="1:7" x14ac:dyDescent="0.15">
      <c r="A28" s="3" t="s">
        <v>358</v>
      </c>
      <c r="B28" s="11" t="s">
        <v>464</v>
      </c>
      <c r="C28" s="8">
        <v>5266</v>
      </c>
      <c r="D28" s="9">
        <v>6636592.5580565101</v>
      </c>
      <c r="E28" s="4">
        <v>0.98404575998166999</v>
      </c>
      <c r="F28" s="4">
        <v>0.97785103782852001</v>
      </c>
      <c r="G28" s="4">
        <v>0.99024048213480997</v>
      </c>
    </row>
    <row r="29" spans="1:7" x14ac:dyDescent="0.15">
      <c r="A29" s="3" t="s">
        <v>468</v>
      </c>
      <c r="B29" s="11" t="s">
        <v>364</v>
      </c>
      <c r="C29" s="8">
        <v>4050</v>
      </c>
      <c r="D29" s="9">
        <v>4496147.3160881298</v>
      </c>
      <c r="E29" s="4">
        <v>0.97293153279809996</v>
      </c>
      <c r="F29" s="4">
        <v>0.96404399864889001</v>
      </c>
      <c r="G29" s="4">
        <v>0.98181906694731003</v>
      </c>
    </row>
    <row r="30" spans="1:7" x14ac:dyDescent="0.15">
      <c r="A30" s="3" t="s">
        <v>358</v>
      </c>
      <c r="B30" s="11" t="s">
        <v>365</v>
      </c>
      <c r="C30" s="8">
        <v>270</v>
      </c>
      <c r="D30" s="9">
        <v>387847.543150338</v>
      </c>
      <c r="E30" s="4">
        <v>0.96056827514799004</v>
      </c>
      <c r="F30" s="4">
        <v>0.92487866068644997</v>
      </c>
      <c r="G30" s="4">
        <v>0.99625788960952999</v>
      </c>
    </row>
    <row r="31" spans="1:7" x14ac:dyDescent="0.15">
      <c r="A31" s="3" t="s">
        <v>358</v>
      </c>
      <c r="B31" s="11" t="s">
        <v>366</v>
      </c>
      <c r="C31" s="8">
        <v>301</v>
      </c>
      <c r="D31" s="9">
        <v>467579.43631492899</v>
      </c>
      <c r="E31" s="4">
        <v>0.98626453732401997</v>
      </c>
      <c r="F31" s="4">
        <v>0.97495218466477995</v>
      </c>
      <c r="G31" s="4">
        <v>0.99757688998325</v>
      </c>
    </row>
    <row r="32" spans="1:7" x14ac:dyDescent="0.15">
      <c r="A32" s="3" t="s">
        <v>358</v>
      </c>
      <c r="B32" s="11" t="s">
        <v>367</v>
      </c>
      <c r="C32" s="8">
        <v>157</v>
      </c>
      <c r="D32" s="9">
        <v>388152.28888337797</v>
      </c>
      <c r="E32" s="4">
        <v>0.99203320973387998</v>
      </c>
      <c r="F32" s="4">
        <v>0.97890805426020999</v>
      </c>
      <c r="G32" s="4">
        <v>1</v>
      </c>
    </row>
    <row r="33" spans="1:7" x14ac:dyDescent="0.15">
      <c r="A33" s="3" t="s">
        <v>358</v>
      </c>
      <c r="B33" s="11" t="s">
        <v>368</v>
      </c>
      <c r="C33" s="8">
        <v>488</v>
      </c>
      <c r="D33" s="9">
        <v>759320.94739850797</v>
      </c>
      <c r="E33" s="4">
        <v>0.88931758258566995</v>
      </c>
      <c r="F33" s="4">
        <v>0.84682613836541998</v>
      </c>
      <c r="G33" s="4">
        <v>0.93180902680593003</v>
      </c>
    </row>
    <row r="34" spans="1:7" x14ac:dyDescent="0.15">
      <c r="A34" s="3" t="s">
        <v>358</v>
      </c>
      <c r="B34" s="11" t="s">
        <v>464</v>
      </c>
      <c r="C34" s="8">
        <v>5266</v>
      </c>
      <c r="D34" s="9">
        <v>6499047.5318352897</v>
      </c>
      <c r="E34" s="4">
        <v>0.96365116762489</v>
      </c>
      <c r="F34" s="4">
        <v>0.9550562213746</v>
      </c>
      <c r="G34" s="4">
        <v>0.97224611387519</v>
      </c>
    </row>
    <row r="35" spans="1:7" x14ac:dyDescent="0.15">
      <c r="A35" s="3" t="s">
        <v>469</v>
      </c>
      <c r="B35" s="11" t="s">
        <v>364</v>
      </c>
      <c r="C35" s="8">
        <v>4050</v>
      </c>
      <c r="D35" s="9">
        <v>60236.326907443101</v>
      </c>
      <c r="E35" s="4">
        <v>1.303467563407E-2</v>
      </c>
      <c r="F35" s="4">
        <v>7.5495587626599999E-3</v>
      </c>
      <c r="G35" s="4">
        <v>1.8519792505479998E-2</v>
      </c>
    </row>
    <row r="36" spans="1:7" x14ac:dyDescent="0.15">
      <c r="A36" s="3" t="s">
        <v>358</v>
      </c>
      <c r="B36" s="11" t="s">
        <v>365</v>
      </c>
      <c r="C36" s="8">
        <v>270</v>
      </c>
      <c r="D36" s="9">
        <v>7061.6811888110396</v>
      </c>
      <c r="E36" s="4">
        <v>1.7489415722689999E-2</v>
      </c>
      <c r="F36" s="4">
        <v>1.91840644063E-3</v>
      </c>
      <c r="G36" s="4">
        <v>3.3060425004760002E-2</v>
      </c>
    </row>
    <row r="37" spans="1:7" x14ac:dyDescent="0.15">
      <c r="A37" s="3" t="s">
        <v>358</v>
      </c>
      <c r="B37" s="11" t="s">
        <v>366</v>
      </c>
      <c r="C37" s="8">
        <v>301</v>
      </c>
      <c r="D37" s="9">
        <v>4297.7161457086404</v>
      </c>
      <c r="E37" s="4">
        <v>9.0651656099399996E-3</v>
      </c>
      <c r="F37" s="4">
        <v>7.6914350892000002E-4</v>
      </c>
      <c r="G37" s="4">
        <v>1.7361187710959999E-2</v>
      </c>
    </row>
    <row r="38" spans="1:7" x14ac:dyDescent="0.15">
      <c r="A38" s="3" t="s">
        <v>358</v>
      </c>
      <c r="B38" s="11" t="s">
        <v>367</v>
      </c>
      <c r="C38" s="8">
        <v>157</v>
      </c>
      <c r="D38" s="9">
        <v>0</v>
      </c>
      <c r="E38" s="4">
        <v>0</v>
      </c>
      <c r="F38" s="4">
        <v>0</v>
      </c>
      <c r="G38" s="4">
        <v>0</v>
      </c>
    </row>
    <row r="39" spans="1:7" x14ac:dyDescent="0.15">
      <c r="A39" s="3" t="s">
        <v>358</v>
      </c>
      <c r="B39" s="11" t="s">
        <v>368</v>
      </c>
      <c r="C39" s="8">
        <v>488</v>
      </c>
      <c r="D39" s="9">
        <v>56953.272999184199</v>
      </c>
      <c r="E39" s="4">
        <v>6.6703740016000004E-2</v>
      </c>
      <c r="F39" s="4">
        <v>3.3654626361499997E-2</v>
      </c>
      <c r="G39" s="4">
        <v>9.9752853670509997E-2</v>
      </c>
    </row>
    <row r="40" spans="1:7" x14ac:dyDescent="0.15">
      <c r="A40" s="3" t="s">
        <v>358</v>
      </c>
      <c r="B40" s="11" t="s">
        <v>464</v>
      </c>
      <c r="C40" s="8">
        <v>5266</v>
      </c>
      <c r="D40" s="9">
        <v>128548.99724114699</v>
      </c>
      <c r="E40" s="4">
        <v>1.9060699384280001E-2</v>
      </c>
      <c r="F40" s="4">
        <v>1.326407487181E-2</v>
      </c>
      <c r="G40" s="4">
        <v>2.4857323896739999E-2</v>
      </c>
    </row>
    <row r="41" spans="1:7" x14ac:dyDescent="0.15">
      <c r="A41" s="3" t="s">
        <v>470</v>
      </c>
      <c r="B41" s="11" t="s">
        <v>364</v>
      </c>
      <c r="C41" s="8">
        <v>4050</v>
      </c>
      <c r="D41" s="9">
        <v>4463808.6013446599</v>
      </c>
      <c r="E41" s="4">
        <v>0.96593368484247999</v>
      </c>
      <c r="F41" s="4">
        <v>0.95619430193503996</v>
      </c>
      <c r="G41" s="4">
        <v>0.97567306774992002</v>
      </c>
    </row>
    <row r="42" spans="1:7" x14ac:dyDescent="0.15">
      <c r="A42" s="3" t="s">
        <v>358</v>
      </c>
      <c r="B42" s="11" t="s">
        <v>365</v>
      </c>
      <c r="C42" s="8">
        <v>270</v>
      </c>
      <c r="D42" s="9">
        <v>383002.60373761499</v>
      </c>
      <c r="E42" s="4">
        <v>0.94856898527993005</v>
      </c>
      <c r="F42" s="4">
        <v>0.91068913475534996</v>
      </c>
      <c r="G42" s="4">
        <v>0.98644883580450005</v>
      </c>
    </row>
    <row r="43" spans="1:7" x14ac:dyDescent="0.15">
      <c r="A43" s="3" t="s">
        <v>358</v>
      </c>
      <c r="B43" s="11" t="s">
        <v>366</v>
      </c>
      <c r="C43" s="8">
        <v>301</v>
      </c>
      <c r="D43" s="9">
        <v>457232.55661362899</v>
      </c>
      <c r="E43" s="4">
        <v>0.96443988095808997</v>
      </c>
      <c r="F43" s="4">
        <v>0.93306444685352996</v>
      </c>
      <c r="G43" s="4">
        <v>0.99581531506263998</v>
      </c>
    </row>
    <row r="44" spans="1:7" x14ac:dyDescent="0.15">
      <c r="A44" s="3" t="s">
        <v>358</v>
      </c>
      <c r="B44" s="11" t="s">
        <v>367</v>
      </c>
      <c r="C44" s="8">
        <v>157</v>
      </c>
      <c r="D44" s="9">
        <v>388152.28888337797</v>
      </c>
      <c r="E44" s="4">
        <v>0.99203320973387998</v>
      </c>
      <c r="F44" s="4">
        <v>0.97890805426020999</v>
      </c>
      <c r="G44" s="4">
        <v>1</v>
      </c>
    </row>
    <row r="45" spans="1:7" x14ac:dyDescent="0.15">
      <c r="A45" s="3" t="s">
        <v>358</v>
      </c>
      <c r="B45" s="11" t="s">
        <v>368</v>
      </c>
      <c r="C45" s="8">
        <v>488</v>
      </c>
      <c r="D45" s="9">
        <v>737955.379844393</v>
      </c>
      <c r="E45" s="4">
        <v>0.86429420485205999</v>
      </c>
      <c r="F45" s="4">
        <v>0.81746858073107997</v>
      </c>
      <c r="G45" s="4">
        <v>0.91111982897304999</v>
      </c>
    </row>
    <row r="46" spans="1:7" x14ac:dyDescent="0.15">
      <c r="A46" s="3" t="s">
        <v>358</v>
      </c>
      <c r="B46" s="11" t="s">
        <v>464</v>
      </c>
      <c r="C46" s="8">
        <v>5266</v>
      </c>
      <c r="D46" s="9">
        <v>6430151.4304236798</v>
      </c>
      <c r="E46" s="4">
        <v>0.95343554629809002</v>
      </c>
      <c r="F46" s="4">
        <v>0.94379711885651996</v>
      </c>
      <c r="G46" s="4">
        <v>0.96307397373965997</v>
      </c>
    </row>
    <row r="47" spans="1:7" x14ac:dyDescent="0.15">
      <c r="A47" s="3" t="s">
        <v>471</v>
      </c>
      <c r="B47" s="11" t="s">
        <v>364</v>
      </c>
      <c r="C47" s="8">
        <v>4050</v>
      </c>
      <c r="D47" s="9">
        <v>4362128.6347501101</v>
      </c>
      <c r="E47" s="4">
        <v>0.94393092585820004</v>
      </c>
      <c r="F47" s="4">
        <v>0.93224729395114003</v>
      </c>
      <c r="G47" s="4">
        <v>0.95561455776524995</v>
      </c>
    </row>
    <row r="48" spans="1:7" x14ac:dyDescent="0.15">
      <c r="A48" s="3" t="s">
        <v>358</v>
      </c>
      <c r="B48" s="11" t="s">
        <v>365</v>
      </c>
      <c r="C48" s="8">
        <v>270</v>
      </c>
      <c r="D48" s="9">
        <v>336642.55746344401</v>
      </c>
      <c r="E48" s="4">
        <v>0.83375070043624</v>
      </c>
      <c r="F48" s="4">
        <v>0.75555675035394998</v>
      </c>
      <c r="G48" s="4">
        <v>0.91194465051852003</v>
      </c>
    </row>
    <row r="49" spans="1:7" x14ac:dyDescent="0.15">
      <c r="A49" s="3" t="s">
        <v>358</v>
      </c>
      <c r="B49" s="11" t="s">
        <v>366</v>
      </c>
      <c r="C49" s="8">
        <v>301</v>
      </c>
      <c r="D49" s="9">
        <v>434653.86917707999</v>
      </c>
      <c r="E49" s="4">
        <v>0.91681469261897997</v>
      </c>
      <c r="F49" s="4">
        <v>0.87184060654281004</v>
      </c>
      <c r="G49" s="4">
        <v>0.96178877869515</v>
      </c>
    </row>
    <row r="50" spans="1:7" x14ac:dyDescent="0.15">
      <c r="A50" s="3" t="s">
        <v>358</v>
      </c>
      <c r="B50" s="11" t="s">
        <v>367</v>
      </c>
      <c r="C50" s="8">
        <v>157</v>
      </c>
      <c r="D50" s="9">
        <v>379294.10119144898</v>
      </c>
      <c r="E50" s="4">
        <v>0.96939359992060004</v>
      </c>
      <c r="F50" s="4">
        <v>0.93291759378674</v>
      </c>
      <c r="G50" s="4">
        <v>1</v>
      </c>
    </row>
    <row r="51" spans="1:7" x14ac:dyDescent="0.15">
      <c r="A51" s="3" t="s">
        <v>358</v>
      </c>
      <c r="B51" s="11" t="s">
        <v>368</v>
      </c>
      <c r="C51" s="8">
        <v>488</v>
      </c>
      <c r="D51" s="9">
        <v>672890.91968010005</v>
      </c>
      <c r="E51" s="4">
        <v>0.78809063293192005</v>
      </c>
      <c r="F51" s="4">
        <v>0.73305599313103997</v>
      </c>
      <c r="G51" s="4">
        <v>0.84312527273280002</v>
      </c>
    </row>
    <row r="52" spans="1:7" x14ac:dyDescent="0.15">
      <c r="A52" s="3" t="s">
        <v>358</v>
      </c>
      <c r="B52" s="11" t="s">
        <v>464</v>
      </c>
      <c r="C52" s="8">
        <v>5266</v>
      </c>
      <c r="D52" s="9">
        <v>6185610.0822621798</v>
      </c>
      <c r="E52" s="4">
        <v>0.91717599371995995</v>
      </c>
      <c r="F52" s="4">
        <v>0.90466304689707</v>
      </c>
      <c r="G52" s="4">
        <v>0.92968894054285001</v>
      </c>
    </row>
    <row r="53" spans="1:7" x14ac:dyDescent="0.15">
      <c r="A53" s="3" t="s">
        <v>472</v>
      </c>
      <c r="B53" s="11" t="s">
        <v>364</v>
      </c>
      <c r="C53" s="8">
        <v>4050</v>
      </c>
      <c r="D53" s="9">
        <v>276166.85928631498</v>
      </c>
      <c r="E53" s="4">
        <v>5.9760374121199999E-2</v>
      </c>
      <c r="F53" s="4">
        <v>4.892749665315E-2</v>
      </c>
      <c r="G53" s="4">
        <v>7.0593251589250006E-2</v>
      </c>
    </row>
    <row r="54" spans="1:7" x14ac:dyDescent="0.15">
      <c r="A54" s="3" t="s">
        <v>358</v>
      </c>
      <c r="B54" s="11" t="s">
        <v>365</v>
      </c>
      <c r="C54" s="8">
        <v>270</v>
      </c>
      <c r="D54" s="9">
        <v>63869.528604895</v>
      </c>
      <c r="E54" s="4">
        <v>0.15818339966315001</v>
      </c>
      <c r="F54" s="4">
        <v>8.7311597077250003E-2</v>
      </c>
      <c r="G54" s="4">
        <v>0.22905520224904</v>
      </c>
    </row>
    <row r="55" spans="1:7" x14ac:dyDescent="0.15">
      <c r="A55" s="3" t="s">
        <v>358</v>
      </c>
      <c r="B55" s="11" t="s">
        <v>366</v>
      </c>
      <c r="C55" s="8">
        <v>301</v>
      </c>
      <c r="D55" s="9">
        <v>32783.958553862001</v>
      </c>
      <c r="E55" s="4">
        <v>6.9151149951340002E-2</v>
      </c>
      <c r="F55" s="4">
        <v>2.6287062171830002E-2</v>
      </c>
      <c r="G55" s="4">
        <v>0.11201523773084</v>
      </c>
    </row>
    <row r="56" spans="1:7" x14ac:dyDescent="0.15">
      <c r="A56" s="3" t="s">
        <v>358</v>
      </c>
      <c r="B56" s="11" t="s">
        <v>367</v>
      </c>
      <c r="C56" s="8">
        <v>157</v>
      </c>
      <c r="D56" s="9">
        <v>17262.825039978801</v>
      </c>
      <c r="E56" s="4">
        <v>4.4120043147879998E-2</v>
      </c>
      <c r="F56" s="4">
        <v>1.1536731816599999E-2</v>
      </c>
      <c r="G56" s="4">
        <v>7.6703354479160005E-2</v>
      </c>
    </row>
    <row r="57" spans="1:7" x14ac:dyDescent="0.15">
      <c r="A57" s="3" t="s">
        <v>358</v>
      </c>
      <c r="B57" s="11" t="s">
        <v>368</v>
      </c>
      <c r="C57" s="8">
        <v>488</v>
      </c>
      <c r="D57" s="9">
        <v>115024.406994559</v>
      </c>
      <c r="E57" s="4">
        <v>0.13471672013951</v>
      </c>
      <c r="F57" s="4">
        <v>9.0892936495949997E-2</v>
      </c>
      <c r="G57" s="4">
        <v>0.17854050378306999</v>
      </c>
    </row>
    <row r="58" spans="1:7" x14ac:dyDescent="0.15">
      <c r="A58" s="3" t="s">
        <v>358</v>
      </c>
      <c r="B58" s="11" t="s">
        <v>464</v>
      </c>
      <c r="C58" s="8">
        <v>5266</v>
      </c>
      <c r="D58" s="9">
        <v>505107.57847960998</v>
      </c>
      <c r="E58" s="4">
        <v>7.4895206627390007E-2</v>
      </c>
      <c r="F58" s="4">
        <v>6.3985190505880002E-2</v>
      </c>
      <c r="G58" s="4">
        <v>8.5805222748910004E-2</v>
      </c>
    </row>
    <row r="59" spans="1:7" x14ac:dyDescent="0.15">
      <c r="A59" s="3" t="s">
        <v>473</v>
      </c>
      <c r="B59" s="11" t="s">
        <v>364</v>
      </c>
      <c r="C59" s="8">
        <v>4050</v>
      </c>
      <c r="D59" s="9">
        <v>518351.13269359601</v>
      </c>
      <c r="E59" s="4">
        <v>0.11216717927694</v>
      </c>
      <c r="F59" s="4">
        <v>9.8841563724289996E-2</v>
      </c>
      <c r="G59" s="4">
        <v>0.12549279482959999</v>
      </c>
    </row>
    <row r="60" spans="1:7" x14ac:dyDescent="0.15">
      <c r="A60" s="3" t="s">
        <v>358</v>
      </c>
      <c r="B60" s="11" t="s">
        <v>365</v>
      </c>
      <c r="C60" s="8">
        <v>270</v>
      </c>
      <c r="D60" s="9">
        <v>60234.465587593397</v>
      </c>
      <c r="E60" s="4">
        <v>0.14918056781788</v>
      </c>
      <c r="F60" s="4">
        <v>8.1386926401930001E-2</v>
      </c>
      <c r="G60" s="4">
        <v>0.21697420923381999</v>
      </c>
    </row>
    <row r="61" spans="1:7" x14ac:dyDescent="0.15">
      <c r="A61" s="3" t="s">
        <v>358</v>
      </c>
      <c r="B61" s="11" t="s">
        <v>366</v>
      </c>
      <c r="C61" s="8">
        <v>301</v>
      </c>
      <c r="D61" s="9">
        <v>27518.239133736901</v>
      </c>
      <c r="E61" s="4">
        <v>5.8044176623980002E-2</v>
      </c>
      <c r="F61" s="4">
        <v>2.7791085733130001E-2</v>
      </c>
      <c r="G61" s="4">
        <v>8.8297267514840003E-2</v>
      </c>
    </row>
    <row r="62" spans="1:7" x14ac:dyDescent="0.15">
      <c r="A62" s="3" t="s">
        <v>358</v>
      </c>
      <c r="B62" s="11" t="s">
        <v>367</v>
      </c>
      <c r="C62" s="8">
        <v>157</v>
      </c>
      <c r="D62" s="9">
        <v>56850.002391980699</v>
      </c>
      <c r="E62" s="4">
        <v>0.14529629725626</v>
      </c>
      <c r="F62" s="4">
        <v>7.5109672852900003E-2</v>
      </c>
      <c r="G62" s="4">
        <v>0.21548292165961</v>
      </c>
    </row>
    <row r="63" spans="1:7" x14ac:dyDescent="0.15">
      <c r="A63" s="3" t="s">
        <v>358</v>
      </c>
      <c r="B63" s="11" t="s">
        <v>368</v>
      </c>
      <c r="C63" s="8">
        <v>488</v>
      </c>
      <c r="D63" s="9">
        <v>99818.412074515305</v>
      </c>
      <c r="E63" s="4">
        <v>0.11690744108638</v>
      </c>
      <c r="F63" s="4">
        <v>7.6600341698309996E-2</v>
      </c>
      <c r="G63" s="4">
        <v>0.15721454047446001</v>
      </c>
    </row>
    <row r="64" spans="1:7" x14ac:dyDescent="0.15">
      <c r="A64" s="3" t="s">
        <v>358</v>
      </c>
      <c r="B64" s="11" t="s">
        <v>464</v>
      </c>
      <c r="C64" s="8">
        <v>5266</v>
      </c>
      <c r="D64" s="9">
        <v>762772.25188142201</v>
      </c>
      <c r="E64" s="4">
        <v>0.11310063013954</v>
      </c>
      <c r="F64" s="4">
        <v>0.10094880318404</v>
      </c>
      <c r="G64" s="4">
        <v>0.12525245709503999</v>
      </c>
    </row>
    <row r="66" spans="1:7" x14ac:dyDescent="0.15">
      <c r="A66" s="34" t="s">
        <v>410</v>
      </c>
      <c r="B66" s="34"/>
      <c r="C66" s="34"/>
      <c r="D66" s="34"/>
      <c r="E66" s="34"/>
      <c r="F66" s="34"/>
      <c r="G66" s="34"/>
    </row>
    <row r="67" spans="1:7" x14ac:dyDescent="0.15">
      <c r="A67" s="34" t="s">
        <v>474</v>
      </c>
      <c r="B67" s="34"/>
      <c r="C67" s="34"/>
      <c r="D67" s="34"/>
      <c r="E67" s="34"/>
      <c r="F67" s="34"/>
      <c r="G67" s="34"/>
    </row>
    <row r="68" spans="1:7" x14ac:dyDescent="0.15">
      <c r="A68" s="34" t="s">
        <v>475</v>
      </c>
      <c r="B68" s="34"/>
      <c r="C68" s="34"/>
      <c r="D68" s="34"/>
      <c r="E68" s="34"/>
      <c r="F68" s="34"/>
      <c r="G68" s="34"/>
    </row>
    <row r="69" spans="1:7" x14ac:dyDescent="0.15">
      <c r="A69" s="34" t="s">
        <v>476</v>
      </c>
      <c r="B69" s="34"/>
      <c r="C69" s="34"/>
      <c r="D69" s="34"/>
      <c r="E69" s="34"/>
      <c r="F69" s="34"/>
      <c r="G69" s="34"/>
    </row>
    <row r="70" spans="1:7" x14ac:dyDescent="0.15">
      <c r="A70" s="30" t="s">
        <v>413</v>
      </c>
    </row>
  </sheetData>
  <mergeCells count="6">
    <mergeCell ref="A69:G69"/>
    <mergeCell ref="A1:G1"/>
    <mergeCell ref="A2:G2"/>
    <mergeCell ref="A66:G66"/>
    <mergeCell ref="A67:G67"/>
    <mergeCell ref="A68:G68"/>
  </mergeCells>
  <hyperlinks>
    <hyperlink ref="A70" location="'Table of Contents'!A1" display="Return to Table of Contents" xr:uid="{93647C0B-485B-4587-93D3-F8D87DB32EF8}"/>
  </hyperlinks>
  <pageMargins left="0.05" right="0.05" top="0.5" bottom="0.5" header="0" footer="0"/>
  <pageSetup orientation="portrait" horizontalDpi="300" verticalDpi="300"/>
</worksheet>
</file>

<file path=xl/worksheets/sheet1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900-000000000000}">
  <dimension ref="A1:G68"/>
  <sheetViews>
    <sheetView zoomScaleNormal="100" workbookViewId="0">
      <pane ySplit="4" topLeftCell="A62" activePane="bottomLeft" state="frozen"/>
      <selection activeCell="A33" sqref="A33"/>
      <selection pane="bottomLeft" activeCell="A68" sqref="A68"/>
    </sheetView>
  </sheetViews>
  <sheetFormatPr baseColWidth="10" defaultColWidth="10.83203125" defaultRowHeight="13" x14ac:dyDescent="0.15"/>
  <cols>
    <col min="1" max="1" width="112.5" bestFit="1" customWidth="1"/>
    <col min="2" max="2" width="22.6640625" bestFit="1" customWidth="1"/>
    <col min="3" max="3" width="7.5" bestFit="1" customWidth="1"/>
    <col min="4" max="4" width="10.5" bestFit="1" customWidth="1"/>
    <col min="5" max="5" width="7.5" bestFit="1" customWidth="1"/>
    <col min="6" max="7" width="6.5" bestFit="1" customWidth="1"/>
  </cols>
  <sheetData>
    <row r="1" spans="1:7" x14ac:dyDescent="0.15">
      <c r="A1" s="32" t="s">
        <v>755</v>
      </c>
      <c r="B1" s="33"/>
      <c r="C1" s="33"/>
      <c r="D1" s="33"/>
      <c r="E1" s="33"/>
      <c r="F1" s="33"/>
      <c r="G1" s="33"/>
    </row>
    <row r="2" spans="1:7" x14ac:dyDescent="0.15">
      <c r="A2" s="32" t="s">
        <v>452</v>
      </c>
      <c r="B2" s="33"/>
      <c r="C2" s="33"/>
      <c r="D2" s="33"/>
      <c r="E2" s="33"/>
      <c r="F2" s="33"/>
      <c r="G2" s="33"/>
    </row>
    <row r="4" spans="1:7" ht="42" x14ac:dyDescent="0.15">
      <c r="A4" s="1" t="s">
        <v>457</v>
      </c>
      <c r="B4" s="6" t="s">
        <v>489</v>
      </c>
      <c r="C4" s="2" t="s">
        <v>458</v>
      </c>
      <c r="D4" s="6" t="s">
        <v>459</v>
      </c>
      <c r="E4" s="6" t="s">
        <v>460</v>
      </c>
      <c r="F4" s="2" t="s">
        <v>461</v>
      </c>
      <c r="G4" s="2" t="s">
        <v>462</v>
      </c>
    </row>
    <row r="5" spans="1:7" x14ac:dyDescent="0.15">
      <c r="A5" s="3" t="s">
        <v>733</v>
      </c>
      <c r="B5" s="15" t="s">
        <v>378</v>
      </c>
      <c r="C5" s="8">
        <v>1446</v>
      </c>
      <c r="D5" s="9">
        <v>117177.47904254201</v>
      </c>
      <c r="E5" s="4">
        <v>7.3042779763799998E-2</v>
      </c>
      <c r="F5" s="4">
        <v>5.0528993548190002E-2</v>
      </c>
      <c r="G5" s="4">
        <v>9.5556565979400002E-2</v>
      </c>
    </row>
    <row r="6" spans="1:7" x14ac:dyDescent="0.15">
      <c r="A6" s="3" t="s">
        <v>358</v>
      </c>
      <c r="B6" s="15" t="s">
        <v>379</v>
      </c>
      <c r="C6" s="8">
        <v>1490</v>
      </c>
      <c r="D6" s="9">
        <v>102948.986117265</v>
      </c>
      <c r="E6" s="4">
        <v>6.4314731497980004E-2</v>
      </c>
      <c r="F6" s="4">
        <v>4.4666265939310001E-2</v>
      </c>
      <c r="G6" s="4">
        <v>8.3963197056659999E-2</v>
      </c>
    </row>
    <row r="7" spans="1:7" x14ac:dyDescent="0.15">
      <c r="A7" s="3" t="s">
        <v>358</v>
      </c>
      <c r="B7" s="15" t="s">
        <v>380</v>
      </c>
      <c r="C7" s="8">
        <v>2156</v>
      </c>
      <c r="D7" s="9">
        <v>103141.77553757001</v>
      </c>
      <c r="E7" s="4">
        <v>3.254100171648E-2</v>
      </c>
      <c r="F7" s="4">
        <v>2.173722755917E-2</v>
      </c>
      <c r="G7" s="4">
        <v>4.3344775873790001E-2</v>
      </c>
    </row>
    <row r="8" spans="1:7" x14ac:dyDescent="0.15">
      <c r="A8" s="3" t="s">
        <v>358</v>
      </c>
      <c r="B8" s="15" t="s">
        <v>464</v>
      </c>
      <c r="C8" s="8">
        <v>5092</v>
      </c>
      <c r="D8" s="9">
        <v>323268.24069737701</v>
      </c>
      <c r="E8" s="4">
        <v>5.0712471807709998E-2</v>
      </c>
      <c r="F8" s="4">
        <v>4.1408905937910002E-2</v>
      </c>
      <c r="G8" s="4">
        <v>6.0016037677500002E-2</v>
      </c>
    </row>
    <row r="9" spans="1:7" x14ac:dyDescent="0.15">
      <c r="A9" s="3" t="s">
        <v>734</v>
      </c>
      <c r="B9" s="15" t="s">
        <v>378</v>
      </c>
      <c r="C9" s="8">
        <v>349</v>
      </c>
      <c r="D9" s="9">
        <v>58489.843319700798</v>
      </c>
      <c r="E9" s="4">
        <v>0.13682807988691001</v>
      </c>
      <c r="F9" s="4">
        <v>9.1835181126380006E-2</v>
      </c>
      <c r="G9" s="4">
        <v>0.18182097864744001</v>
      </c>
    </row>
    <row r="10" spans="1:7" x14ac:dyDescent="0.15">
      <c r="A10" s="3" t="s">
        <v>358</v>
      </c>
      <c r="B10" s="15" t="s">
        <v>379</v>
      </c>
      <c r="C10" s="8">
        <v>451</v>
      </c>
      <c r="D10" s="9">
        <v>78777.906896768603</v>
      </c>
      <c r="E10" s="4">
        <v>0.14953887005357999</v>
      </c>
      <c r="F10" s="4">
        <v>9.2456838692720006E-2</v>
      </c>
      <c r="G10" s="4">
        <v>0.20662090141444001</v>
      </c>
    </row>
    <row r="11" spans="1:7" x14ac:dyDescent="0.15">
      <c r="A11" s="3" t="s">
        <v>358</v>
      </c>
      <c r="B11" s="15" t="s">
        <v>380</v>
      </c>
      <c r="C11" s="8">
        <v>307</v>
      </c>
      <c r="D11" s="9">
        <v>66631.831163627299</v>
      </c>
      <c r="E11" s="4">
        <v>0.16415261171212001</v>
      </c>
      <c r="F11" s="4">
        <v>0.10899629907633999</v>
      </c>
      <c r="G11" s="4">
        <v>0.21930892434789001</v>
      </c>
    </row>
    <row r="12" spans="1:7" x14ac:dyDescent="0.15">
      <c r="A12" s="3" t="s">
        <v>358</v>
      </c>
      <c r="B12" s="15" t="s">
        <v>464</v>
      </c>
      <c r="C12" s="8">
        <v>1107</v>
      </c>
      <c r="D12" s="9">
        <v>203899.58138009699</v>
      </c>
      <c r="E12" s="4">
        <v>0.14990532277508001</v>
      </c>
      <c r="F12" s="4">
        <v>0.11884017659328</v>
      </c>
      <c r="G12" s="4">
        <v>0.18097046895689001</v>
      </c>
    </row>
    <row r="13" spans="1:7" x14ac:dyDescent="0.15">
      <c r="A13" s="3" t="s">
        <v>735</v>
      </c>
      <c r="B13" s="15" t="s">
        <v>378</v>
      </c>
      <c r="C13" s="8">
        <v>59</v>
      </c>
      <c r="D13" s="9">
        <v>26223.625619472801</v>
      </c>
      <c r="E13" s="4">
        <v>0.42615934507650999</v>
      </c>
      <c r="F13" s="4">
        <v>0.23866455240003001</v>
      </c>
      <c r="G13" s="4">
        <v>0.61365413775299005</v>
      </c>
    </row>
    <row r="14" spans="1:7" x14ac:dyDescent="0.15">
      <c r="A14" s="3" t="s">
        <v>358</v>
      </c>
      <c r="B14" s="15" t="s">
        <v>379</v>
      </c>
      <c r="C14" s="8">
        <v>55</v>
      </c>
      <c r="D14" s="9">
        <v>21340.6601692527</v>
      </c>
      <c r="E14" s="4">
        <v>0.29222578426835999</v>
      </c>
      <c r="F14" s="4">
        <v>0.12721601876710001</v>
      </c>
      <c r="G14" s="4">
        <v>0.45723554976962</v>
      </c>
    </row>
    <row r="15" spans="1:7" x14ac:dyDescent="0.15">
      <c r="A15" s="3" t="s">
        <v>358</v>
      </c>
      <c r="B15" s="15" t="s">
        <v>380</v>
      </c>
      <c r="C15" s="8">
        <v>72</v>
      </c>
      <c r="D15" s="9">
        <v>25972.0724083555</v>
      </c>
      <c r="E15" s="4">
        <v>0.39130409794260002</v>
      </c>
      <c r="F15" s="4">
        <v>0.22204378585150999</v>
      </c>
      <c r="G15" s="4">
        <v>0.56056441003368995</v>
      </c>
    </row>
    <row r="16" spans="1:7" x14ac:dyDescent="0.15">
      <c r="A16" s="3" t="s">
        <v>358</v>
      </c>
      <c r="B16" s="15" t="s">
        <v>464</v>
      </c>
      <c r="C16" s="8">
        <v>186</v>
      </c>
      <c r="D16" s="9">
        <v>73536.358197080903</v>
      </c>
      <c r="E16" s="4">
        <v>0.36596925467641001</v>
      </c>
      <c r="F16" s="4">
        <v>0.27626875410465002</v>
      </c>
      <c r="G16" s="4">
        <v>0.45566975524816999</v>
      </c>
    </row>
    <row r="17" spans="1:7" x14ac:dyDescent="0.15">
      <c r="A17" s="3" t="s">
        <v>736</v>
      </c>
      <c r="B17" s="15" t="s">
        <v>378</v>
      </c>
      <c r="C17" s="8">
        <v>59</v>
      </c>
      <c r="D17" s="9">
        <v>16881.732833416401</v>
      </c>
      <c r="E17" s="4">
        <v>0.27434452857286001</v>
      </c>
      <c r="F17" s="4">
        <v>0.10953267374304</v>
      </c>
      <c r="G17" s="4">
        <v>0.43915638340266999</v>
      </c>
    </row>
    <row r="18" spans="1:7" x14ac:dyDescent="0.15">
      <c r="A18" s="3" t="s">
        <v>358</v>
      </c>
      <c r="B18" s="15" t="s">
        <v>379</v>
      </c>
      <c r="C18" s="8">
        <v>55</v>
      </c>
      <c r="D18" s="9">
        <v>12968.393332784701</v>
      </c>
      <c r="E18" s="4">
        <v>0.17758114708343001</v>
      </c>
      <c r="F18" s="4">
        <v>8.3466676572210005E-2</v>
      </c>
      <c r="G18" s="4">
        <v>0.27169561759465</v>
      </c>
    </row>
    <row r="19" spans="1:7" x14ac:dyDescent="0.15">
      <c r="A19" s="3" t="s">
        <v>358</v>
      </c>
      <c r="B19" s="15" t="s">
        <v>380</v>
      </c>
      <c r="C19" s="8">
        <v>72</v>
      </c>
      <c r="D19" s="9">
        <v>24039.449053848901</v>
      </c>
      <c r="E19" s="4">
        <v>0.36218653556607</v>
      </c>
      <c r="F19" s="4">
        <v>0.1904534723878</v>
      </c>
      <c r="G19" s="4">
        <v>0.53391959874434003</v>
      </c>
    </row>
    <row r="20" spans="1:7" x14ac:dyDescent="0.15">
      <c r="A20" s="3" t="s">
        <v>358</v>
      </c>
      <c r="B20" s="15" t="s">
        <v>464</v>
      </c>
      <c r="C20" s="8">
        <v>186</v>
      </c>
      <c r="D20" s="9">
        <v>53889.575220049999</v>
      </c>
      <c r="E20" s="4">
        <v>0.26819287984392998</v>
      </c>
      <c r="F20" s="4">
        <v>0.17111957900555999</v>
      </c>
      <c r="G20" s="4">
        <v>0.36526618068229999</v>
      </c>
    </row>
    <row r="21" spans="1:7" x14ac:dyDescent="0.15">
      <c r="A21" s="3" t="s">
        <v>737</v>
      </c>
      <c r="B21" s="15" t="s">
        <v>378</v>
      </c>
      <c r="C21" s="8">
        <v>67</v>
      </c>
      <c r="D21" s="9">
        <v>1133.6937202046799</v>
      </c>
      <c r="E21" s="4">
        <v>1.6216127766629999E-2</v>
      </c>
      <c r="F21" s="4">
        <v>0</v>
      </c>
      <c r="G21" s="4">
        <v>4.8248147516690001E-2</v>
      </c>
    </row>
    <row r="22" spans="1:7" x14ac:dyDescent="0.15">
      <c r="A22" s="3" t="s">
        <v>358</v>
      </c>
      <c r="B22" s="15" t="s">
        <v>379</v>
      </c>
      <c r="C22" s="8">
        <v>60</v>
      </c>
      <c r="D22" s="9">
        <v>1943.1050020748801</v>
      </c>
      <c r="E22" s="4">
        <v>2.5415911658579999E-2</v>
      </c>
      <c r="F22" s="4">
        <v>0</v>
      </c>
      <c r="G22" s="4">
        <v>6.0352044620750001E-2</v>
      </c>
    </row>
    <row r="23" spans="1:7" x14ac:dyDescent="0.15">
      <c r="A23" s="3" t="s">
        <v>358</v>
      </c>
      <c r="B23" s="15" t="s">
        <v>380</v>
      </c>
      <c r="C23" s="8">
        <v>82</v>
      </c>
      <c r="D23" s="9">
        <v>4469.7386662918898</v>
      </c>
      <c r="E23" s="4">
        <v>5.0544485154240003E-2</v>
      </c>
      <c r="F23" s="4">
        <v>0</v>
      </c>
      <c r="G23" s="4">
        <v>0.13061687992821999</v>
      </c>
    </row>
    <row r="24" spans="1:7" x14ac:dyDescent="0.15">
      <c r="A24" s="3" t="s">
        <v>358</v>
      </c>
      <c r="B24" s="15" t="s">
        <v>464</v>
      </c>
      <c r="C24" s="8">
        <v>209</v>
      </c>
      <c r="D24" s="9">
        <v>7546.5373885714598</v>
      </c>
      <c r="E24" s="4">
        <v>3.2140884139580002E-2</v>
      </c>
      <c r="F24" s="4">
        <v>0</v>
      </c>
      <c r="G24" s="4">
        <v>6.6206907195609996E-2</v>
      </c>
    </row>
    <row r="25" spans="1:7" x14ac:dyDescent="0.15">
      <c r="A25" s="3" t="s">
        <v>738</v>
      </c>
      <c r="B25" s="15" t="s">
        <v>378</v>
      </c>
      <c r="C25" s="8">
        <v>67</v>
      </c>
      <c r="D25" s="9">
        <v>5221.8025053030797</v>
      </c>
      <c r="E25" s="4">
        <v>7.4691616517760004E-2</v>
      </c>
      <c r="F25" s="4">
        <v>2.324880088672E-2</v>
      </c>
      <c r="G25" s="4">
        <v>0.12613443214879999</v>
      </c>
    </row>
    <row r="26" spans="1:7" x14ac:dyDescent="0.15">
      <c r="A26" s="3" t="s">
        <v>358</v>
      </c>
      <c r="B26" s="15" t="s">
        <v>379</v>
      </c>
      <c r="C26" s="8">
        <v>60</v>
      </c>
      <c r="D26" s="9">
        <v>4831.8265532535797</v>
      </c>
      <c r="E26" s="4">
        <v>6.3200535584000003E-2</v>
      </c>
      <c r="F26" s="4">
        <v>6.1019098045299999E-3</v>
      </c>
      <c r="G26" s="4">
        <v>0.12029916136347001</v>
      </c>
    </row>
    <row r="27" spans="1:7" x14ac:dyDescent="0.15">
      <c r="A27" s="3" t="s">
        <v>358</v>
      </c>
      <c r="B27" s="15" t="s">
        <v>380</v>
      </c>
      <c r="C27" s="8">
        <v>82</v>
      </c>
      <c r="D27" s="9">
        <v>2620.97357470512</v>
      </c>
      <c r="E27" s="4">
        <v>2.96383681076E-2</v>
      </c>
      <c r="F27" s="4">
        <v>1.1517342207500001E-3</v>
      </c>
      <c r="G27" s="4">
        <v>5.8125001994449997E-2</v>
      </c>
    </row>
    <row r="28" spans="1:7" x14ac:dyDescent="0.15">
      <c r="A28" s="3" t="s">
        <v>358</v>
      </c>
      <c r="B28" s="15" t="s">
        <v>464</v>
      </c>
      <c r="C28" s="8">
        <v>209</v>
      </c>
      <c r="D28" s="9">
        <v>12674.6026332618</v>
      </c>
      <c r="E28" s="4">
        <v>5.3981437283770001E-2</v>
      </c>
      <c r="F28" s="4">
        <v>2.7376699722800001E-2</v>
      </c>
      <c r="G28" s="4">
        <v>8.0586174844750003E-2</v>
      </c>
    </row>
    <row r="29" spans="1:7" x14ac:dyDescent="0.15">
      <c r="A29" s="3" t="s">
        <v>739</v>
      </c>
      <c r="B29" s="15" t="s">
        <v>378</v>
      </c>
      <c r="C29" s="8">
        <v>67</v>
      </c>
      <c r="D29" s="9">
        <v>8415.9947585242207</v>
      </c>
      <c r="E29" s="4">
        <v>0.12038070234958</v>
      </c>
      <c r="F29" s="4">
        <v>3.9487753210740002E-2</v>
      </c>
      <c r="G29" s="4">
        <v>0.20127365148842</v>
      </c>
    </row>
    <row r="30" spans="1:7" x14ac:dyDescent="0.15">
      <c r="A30" s="3" t="s">
        <v>358</v>
      </c>
      <c r="B30" s="15" t="s">
        <v>379</v>
      </c>
      <c r="C30" s="8">
        <v>60</v>
      </c>
      <c r="D30" s="9">
        <v>4878.2233993398504</v>
      </c>
      <c r="E30" s="4">
        <v>6.380740867635E-2</v>
      </c>
      <c r="F30" s="4">
        <v>8.1966529392400005E-3</v>
      </c>
      <c r="G30" s="4">
        <v>0.11941816441346</v>
      </c>
    </row>
    <row r="31" spans="1:7" x14ac:dyDescent="0.15">
      <c r="A31" s="3" t="s">
        <v>358</v>
      </c>
      <c r="B31" s="15" t="s">
        <v>380</v>
      </c>
      <c r="C31" s="8">
        <v>82</v>
      </c>
      <c r="D31" s="9">
        <v>13964.646522688499</v>
      </c>
      <c r="E31" s="4">
        <v>0.15791434836519</v>
      </c>
      <c r="F31" s="4">
        <v>5.0331971023780002E-2</v>
      </c>
      <c r="G31" s="4">
        <v>0.26549672570659999</v>
      </c>
    </row>
    <row r="32" spans="1:7" x14ac:dyDescent="0.15">
      <c r="A32" s="3" t="s">
        <v>358</v>
      </c>
      <c r="B32" s="15" t="s">
        <v>464</v>
      </c>
      <c r="C32" s="8">
        <v>209</v>
      </c>
      <c r="D32" s="9">
        <v>27258.8646805526</v>
      </c>
      <c r="E32" s="4">
        <v>0.11609615991578</v>
      </c>
      <c r="F32" s="4">
        <v>6.5565815569430003E-2</v>
      </c>
      <c r="G32" s="4">
        <v>0.16662650426212999</v>
      </c>
    </row>
    <row r="33" spans="1:7" x14ac:dyDescent="0.15">
      <c r="A33" s="3" t="s">
        <v>740</v>
      </c>
      <c r="B33" s="15" t="s">
        <v>378</v>
      </c>
      <c r="C33" s="8">
        <v>67</v>
      </c>
      <c r="D33" s="9">
        <v>6788.1269554550199</v>
      </c>
      <c r="E33" s="4">
        <v>9.7096007540660001E-2</v>
      </c>
      <c r="F33" s="4">
        <v>1.8350095061650001E-2</v>
      </c>
      <c r="G33" s="4">
        <v>0.17584192001967</v>
      </c>
    </row>
    <row r="34" spans="1:7" x14ac:dyDescent="0.15">
      <c r="A34" s="3" t="s">
        <v>358</v>
      </c>
      <c r="B34" s="15" t="s">
        <v>379</v>
      </c>
      <c r="C34" s="8">
        <v>60</v>
      </c>
      <c r="D34" s="9">
        <v>3951.50672555147</v>
      </c>
      <c r="E34" s="4">
        <v>5.1685907734099999E-2</v>
      </c>
      <c r="F34" s="4">
        <v>0</v>
      </c>
      <c r="G34" s="4">
        <v>0.10395474305247</v>
      </c>
    </row>
    <row r="35" spans="1:7" x14ac:dyDescent="0.15">
      <c r="A35" s="3" t="s">
        <v>358</v>
      </c>
      <c r="B35" s="15" t="s">
        <v>380</v>
      </c>
      <c r="C35" s="8">
        <v>82</v>
      </c>
      <c r="D35" s="9">
        <v>3302.6948050697602</v>
      </c>
      <c r="E35" s="4">
        <v>3.734737554183E-2</v>
      </c>
      <c r="F35" s="4">
        <v>0</v>
      </c>
      <c r="G35" s="4">
        <v>9.0230956727459996E-2</v>
      </c>
    </row>
    <row r="36" spans="1:7" x14ac:dyDescent="0.15">
      <c r="A36" s="3" t="s">
        <v>358</v>
      </c>
      <c r="B36" s="15" t="s">
        <v>464</v>
      </c>
      <c r="C36" s="8">
        <v>209</v>
      </c>
      <c r="D36" s="9">
        <v>14042.3284860762</v>
      </c>
      <c r="E36" s="4">
        <v>5.9806614567940002E-2</v>
      </c>
      <c r="F36" s="4">
        <v>2.5109796459790001E-2</v>
      </c>
      <c r="G36" s="4">
        <v>9.4503432676079996E-2</v>
      </c>
    </row>
    <row r="37" spans="1:7" x14ac:dyDescent="0.15">
      <c r="A37" s="3" t="s">
        <v>741</v>
      </c>
      <c r="B37" s="15" t="s">
        <v>378</v>
      </c>
      <c r="C37" s="8">
        <v>67</v>
      </c>
      <c r="D37" s="9">
        <v>3498.2661515270202</v>
      </c>
      <c r="E37" s="4">
        <v>5.0038497932770001E-2</v>
      </c>
      <c r="F37" s="4">
        <v>0</v>
      </c>
      <c r="G37" s="4">
        <v>0.1334918416915</v>
      </c>
    </row>
    <row r="38" spans="1:7" x14ac:dyDescent="0.15">
      <c r="A38" s="3" t="s">
        <v>358</v>
      </c>
      <c r="B38" s="15" t="s">
        <v>379</v>
      </c>
      <c r="C38" s="8">
        <v>60</v>
      </c>
      <c r="D38" s="9">
        <v>10956.205447198799</v>
      </c>
      <c r="E38" s="4">
        <v>0.14330772112775</v>
      </c>
      <c r="F38" s="4">
        <v>7.8714723619140003E-2</v>
      </c>
      <c r="G38" s="4">
        <v>0.20790071863636</v>
      </c>
    </row>
    <row r="39" spans="1:7" x14ac:dyDescent="0.15">
      <c r="A39" s="3" t="s">
        <v>358</v>
      </c>
      <c r="B39" s="15" t="s">
        <v>380</v>
      </c>
      <c r="C39" s="8">
        <v>82</v>
      </c>
      <c r="D39" s="9">
        <v>3247.7610140748702</v>
      </c>
      <c r="E39" s="4">
        <v>3.6726175872069999E-2</v>
      </c>
      <c r="F39" s="4">
        <v>0</v>
      </c>
      <c r="G39" s="4">
        <v>8.4631145457170001E-2</v>
      </c>
    </row>
    <row r="40" spans="1:7" x14ac:dyDescent="0.15">
      <c r="A40" s="3" t="s">
        <v>358</v>
      </c>
      <c r="B40" s="15" t="s">
        <v>464</v>
      </c>
      <c r="C40" s="8">
        <v>209</v>
      </c>
      <c r="D40" s="9">
        <v>17702.232612800701</v>
      </c>
      <c r="E40" s="4">
        <v>7.5394234219459996E-2</v>
      </c>
      <c r="F40" s="4">
        <v>4.1515363478630003E-2</v>
      </c>
      <c r="G40" s="4">
        <v>0.10927310496028</v>
      </c>
    </row>
    <row r="41" spans="1:7" x14ac:dyDescent="0.15">
      <c r="A41" s="3" t="s">
        <v>742</v>
      </c>
      <c r="B41" s="15" t="s">
        <v>378</v>
      </c>
      <c r="C41" s="8">
        <v>67</v>
      </c>
      <c r="D41" s="9">
        <v>4492.3642806518401</v>
      </c>
      <c r="E41" s="4">
        <v>6.4257878341390004E-2</v>
      </c>
      <c r="F41" s="4">
        <v>0</v>
      </c>
      <c r="G41" s="4">
        <v>0.15440901087424999</v>
      </c>
    </row>
    <row r="42" spans="1:7" x14ac:dyDescent="0.15">
      <c r="A42" s="3" t="s">
        <v>358</v>
      </c>
      <c r="B42" s="15" t="s">
        <v>379</v>
      </c>
      <c r="C42" s="8">
        <v>60</v>
      </c>
      <c r="D42" s="9">
        <v>1223.4511439784801</v>
      </c>
      <c r="E42" s="4">
        <v>1.6002802813409999E-2</v>
      </c>
      <c r="F42" s="4">
        <v>0</v>
      </c>
      <c r="G42" s="4">
        <v>4.7619334606479997E-2</v>
      </c>
    </row>
    <row r="43" spans="1:7" x14ac:dyDescent="0.15">
      <c r="A43" s="3" t="s">
        <v>358</v>
      </c>
      <c r="B43" s="15" t="s">
        <v>380</v>
      </c>
      <c r="C43" s="8">
        <v>82</v>
      </c>
      <c r="D43" s="9">
        <v>411.82042636992298</v>
      </c>
      <c r="E43" s="4">
        <v>4.6569280624500003E-3</v>
      </c>
      <c r="F43" s="4">
        <v>0</v>
      </c>
      <c r="G43" s="4">
        <v>1.392597154542E-2</v>
      </c>
    </row>
    <row r="44" spans="1:7" x14ac:dyDescent="0.15">
      <c r="A44" s="3" t="s">
        <v>358</v>
      </c>
      <c r="B44" s="15" t="s">
        <v>464</v>
      </c>
      <c r="C44" s="8">
        <v>209</v>
      </c>
      <c r="D44" s="9">
        <v>6127.6358510002401</v>
      </c>
      <c r="E44" s="4">
        <v>2.6097748383880001E-2</v>
      </c>
      <c r="F44" s="4">
        <v>0</v>
      </c>
      <c r="G44" s="4">
        <v>5.5655384748259998E-2</v>
      </c>
    </row>
    <row r="45" spans="1:7" x14ac:dyDescent="0.15">
      <c r="A45" s="3" t="s">
        <v>743</v>
      </c>
      <c r="B45" s="15" t="s">
        <v>464</v>
      </c>
      <c r="C45" s="8" t="s">
        <v>427</v>
      </c>
      <c r="D45" s="9" t="s">
        <v>427</v>
      </c>
      <c r="E45" s="4" t="s">
        <v>427</v>
      </c>
      <c r="F45" s="4" t="s">
        <v>427</v>
      </c>
      <c r="G45" s="4" t="s">
        <v>427</v>
      </c>
    </row>
    <row r="46" spans="1:7" x14ac:dyDescent="0.15">
      <c r="A46" s="3" t="s">
        <v>744</v>
      </c>
      <c r="B46" s="15" t="s">
        <v>378</v>
      </c>
      <c r="C46" s="8">
        <v>67</v>
      </c>
      <c r="D46" s="9">
        <v>585.52133766535201</v>
      </c>
      <c r="E46" s="4">
        <v>8.3751798677699999E-3</v>
      </c>
      <c r="F46" s="4">
        <v>0</v>
      </c>
      <c r="G46" s="4">
        <v>2.169701000536E-2</v>
      </c>
    </row>
    <row r="47" spans="1:7" x14ac:dyDescent="0.15">
      <c r="A47" s="3" t="s">
        <v>358</v>
      </c>
      <c r="B47" s="15" t="s">
        <v>379</v>
      </c>
      <c r="C47" s="8">
        <v>60</v>
      </c>
      <c r="D47" s="9">
        <v>2406.7318914396301</v>
      </c>
      <c r="E47" s="4">
        <v>3.1480174809599998E-2</v>
      </c>
      <c r="F47" s="4">
        <v>0</v>
      </c>
      <c r="G47" s="4">
        <v>7.5539785783550001E-2</v>
      </c>
    </row>
    <row r="48" spans="1:7" x14ac:dyDescent="0.15">
      <c r="A48" s="3" t="s">
        <v>358</v>
      </c>
      <c r="B48" s="15" t="s">
        <v>380</v>
      </c>
      <c r="C48" s="8">
        <v>82</v>
      </c>
      <c r="D48" s="9">
        <v>5481.9120971156399</v>
      </c>
      <c r="E48" s="4">
        <v>6.1990296367669999E-2</v>
      </c>
      <c r="F48" s="4">
        <v>0</v>
      </c>
      <c r="G48" s="4">
        <v>0.13663330174912</v>
      </c>
    </row>
    <row r="49" spans="1:7" x14ac:dyDescent="0.15">
      <c r="A49" s="3" t="s">
        <v>358</v>
      </c>
      <c r="B49" s="15" t="s">
        <v>464</v>
      </c>
      <c r="C49" s="8">
        <v>209</v>
      </c>
      <c r="D49" s="9">
        <v>8474.1653262206291</v>
      </c>
      <c r="E49" s="4">
        <v>3.6091673824100001E-2</v>
      </c>
      <c r="F49" s="4">
        <v>4.6217657604399999E-3</v>
      </c>
      <c r="G49" s="4">
        <v>6.7561581887749994E-2</v>
      </c>
    </row>
    <row r="50" spans="1:7" x14ac:dyDescent="0.15">
      <c r="A50" s="3" t="s">
        <v>745</v>
      </c>
      <c r="B50" s="15" t="s">
        <v>378</v>
      </c>
      <c r="C50" s="8">
        <v>67</v>
      </c>
      <c r="D50" s="9">
        <v>4100.9536251977197</v>
      </c>
      <c r="E50" s="4">
        <v>5.8659218769629998E-2</v>
      </c>
      <c r="F50" s="4">
        <v>0</v>
      </c>
      <c r="G50" s="4">
        <v>0.11734610853631</v>
      </c>
    </row>
    <row r="51" spans="1:7" x14ac:dyDescent="0.15">
      <c r="A51" s="3" t="s">
        <v>358</v>
      </c>
      <c r="B51" s="15" t="s">
        <v>379</v>
      </c>
      <c r="C51" s="8">
        <v>60</v>
      </c>
      <c r="D51" s="9">
        <v>1344.6314116979199</v>
      </c>
      <c r="E51" s="4">
        <v>1.7587846841310002E-2</v>
      </c>
      <c r="F51" s="4">
        <v>0</v>
      </c>
      <c r="G51" s="4">
        <v>4.9429869095749999E-2</v>
      </c>
    </row>
    <row r="52" spans="1:7" x14ac:dyDescent="0.15">
      <c r="A52" s="3" t="s">
        <v>358</v>
      </c>
      <c r="B52" s="15" t="s">
        <v>380</v>
      </c>
      <c r="C52" s="8">
        <v>82</v>
      </c>
      <c r="D52" s="9">
        <v>4193.2119566894999</v>
      </c>
      <c r="E52" s="4">
        <v>4.7417479033350002E-2</v>
      </c>
      <c r="F52" s="4">
        <v>0</v>
      </c>
      <c r="G52" s="4">
        <v>0.10282581452788001</v>
      </c>
    </row>
    <row r="53" spans="1:7" x14ac:dyDescent="0.15">
      <c r="A53" s="3" t="s">
        <v>358</v>
      </c>
      <c r="B53" s="15" t="s">
        <v>464</v>
      </c>
      <c r="C53" s="8">
        <v>209</v>
      </c>
      <c r="D53" s="9">
        <v>9638.7969935851397</v>
      </c>
      <c r="E53" s="4">
        <v>4.1051868090510001E-2</v>
      </c>
      <c r="F53" s="4">
        <v>1.175035967571E-2</v>
      </c>
      <c r="G53" s="4">
        <v>7.0353376505300005E-2</v>
      </c>
    </row>
    <row r="54" spans="1:7" x14ac:dyDescent="0.15">
      <c r="A54" s="3" t="s">
        <v>746</v>
      </c>
      <c r="B54" s="15" t="s">
        <v>378</v>
      </c>
      <c r="C54" s="8">
        <v>67</v>
      </c>
      <c r="D54" s="9">
        <v>0</v>
      </c>
      <c r="E54" s="4">
        <v>0</v>
      </c>
      <c r="F54" s="4">
        <v>0</v>
      </c>
      <c r="G54" s="4">
        <v>0</v>
      </c>
    </row>
    <row r="55" spans="1:7" x14ac:dyDescent="0.15">
      <c r="A55" s="3" t="s">
        <v>358</v>
      </c>
      <c r="B55" s="15" t="s">
        <v>379</v>
      </c>
      <c r="C55" s="8">
        <v>60</v>
      </c>
      <c r="D55" s="9">
        <v>9420.8367409972197</v>
      </c>
      <c r="E55" s="4">
        <v>0.12322502083183</v>
      </c>
      <c r="F55" s="4">
        <v>0</v>
      </c>
      <c r="G55" s="4">
        <v>0.26064656344393</v>
      </c>
    </row>
    <row r="56" spans="1:7" x14ac:dyDescent="0.15">
      <c r="A56" s="3" t="s">
        <v>358</v>
      </c>
      <c r="B56" s="15" t="s">
        <v>380</v>
      </c>
      <c r="C56" s="8">
        <v>82</v>
      </c>
      <c r="D56" s="9">
        <v>3998.05910078749</v>
      </c>
      <c r="E56" s="4">
        <v>4.5210660835599999E-2</v>
      </c>
      <c r="F56" s="4">
        <v>2.174559489985E-2</v>
      </c>
      <c r="G56" s="4">
        <v>6.8675726771350004E-2</v>
      </c>
    </row>
    <row r="57" spans="1:7" x14ac:dyDescent="0.15">
      <c r="A57" s="3" t="s">
        <v>358</v>
      </c>
      <c r="B57" s="15" t="s">
        <v>464</v>
      </c>
      <c r="C57" s="8">
        <v>209</v>
      </c>
      <c r="D57" s="9">
        <v>13418.895841784701</v>
      </c>
      <c r="E57" s="4">
        <v>5.7151399949990002E-2</v>
      </c>
      <c r="F57" s="4">
        <v>9.51011480667E-3</v>
      </c>
      <c r="G57" s="4">
        <v>0.10479268509332</v>
      </c>
    </row>
    <row r="58" spans="1:7" x14ac:dyDescent="0.15">
      <c r="A58" s="3" t="s">
        <v>747</v>
      </c>
      <c r="B58" s="15" t="s">
        <v>378</v>
      </c>
      <c r="C58" s="8">
        <v>67</v>
      </c>
      <c r="D58" s="9">
        <v>4935.3738939730201</v>
      </c>
      <c r="E58" s="4">
        <v>7.0594599065369995E-2</v>
      </c>
      <c r="F58" s="4">
        <v>7.4259722016199996E-3</v>
      </c>
      <c r="G58" s="4">
        <v>0.13376322592911999</v>
      </c>
    </row>
    <row r="59" spans="1:7" x14ac:dyDescent="0.15">
      <c r="A59" s="3" t="s">
        <v>358</v>
      </c>
      <c r="B59" s="15" t="s">
        <v>379</v>
      </c>
      <c r="C59" s="8">
        <v>60</v>
      </c>
      <c r="D59" s="9">
        <v>8910.4757472172605</v>
      </c>
      <c r="E59" s="4">
        <v>0.11654947323247999</v>
      </c>
      <c r="F59" s="4">
        <v>0</v>
      </c>
      <c r="G59" s="4">
        <v>0.27484122746350997</v>
      </c>
    </row>
    <row r="60" spans="1:7" x14ac:dyDescent="0.15">
      <c r="A60" s="3" t="s">
        <v>358</v>
      </c>
      <c r="B60" s="15" t="s">
        <v>380</v>
      </c>
      <c r="C60" s="8">
        <v>82</v>
      </c>
      <c r="D60" s="9">
        <v>15073.567023019999</v>
      </c>
      <c r="E60" s="4">
        <v>0.17045419016599</v>
      </c>
      <c r="F60" s="4">
        <v>1.5789235102679999E-2</v>
      </c>
      <c r="G60" s="4">
        <v>0.32511914522931001</v>
      </c>
    </row>
    <row r="61" spans="1:7" x14ac:dyDescent="0.15">
      <c r="A61" s="3" t="s">
        <v>358</v>
      </c>
      <c r="B61" s="15" t="s">
        <v>464</v>
      </c>
      <c r="C61" s="8">
        <v>209</v>
      </c>
      <c r="D61" s="9">
        <v>28919.416664210301</v>
      </c>
      <c r="E61" s="4">
        <v>0.12316849073008</v>
      </c>
      <c r="F61" s="4">
        <v>4.2212593774369998E-2</v>
      </c>
      <c r="G61" s="4">
        <v>0.20412438768579999</v>
      </c>
    </row>
    <row r="63" spans="1:7" ht="14" x14ac:dyDescent="0.15">
      <c r="A63" s="5" t="s">
        <v>410</v>
      </c>
      <c r="B63" s="5"/>
      <c r="C63" s="5"/>
      <c r="D63" s="5"/>
      <c r="E63" s="5"/>
      <c r="F63" s="5"/>
      <c r="G63" s="5"/>
    </row>
    <row r="64" spans="1:7" ht="14" x14ac:dyDescent="0.15">
      <c r="A64" s="5" t="s">
        <v>474</v>
      </c>
      <c r="B64" s="5"/>
      <c r="C64" s="5"/>
      <c r="D64" s="5"/>
      <c r="E64" s="5"/>
      <c r="F64" s="5"/>
      <c r="G64" s="5"/>
    </row>
    <row r="65" spans="1:7" ht="14" x14ac:dyDescent="0.15">
      <c r="A65" s="5" t="s">
        <v>475</v>
      </c>
      <c r="B65" s="5"/>
      <c r="C65" s="5"/>
      <c r="D65" s="5"/>
      <c r="E65" s="5"/>
      <c r="F65" s="5"/>
      <c r="G65" s="5"/>
    </row>
    <row r="66" spans="1:7" ht="14" x14ac:dyDescent="0.15">
      <c r="A66" s="5" t="s">
        <v>476</v>
      </c>
      <c r="B66" s="5"/>
      <c r="C66" s="5"/>
      <c r="D66" s="5"/>
      <c r="E66" s="5"/>
      <c r="F66" s="5"/>
      <c r="G66" s="5"/>
    </row>
    <row r="67" spans="1:7" ht="15" x14ac:dyDescent="0.15">
      <c r="A67" s="31" t="s">
        <v>724</v>
      </c>
      <c r="B67" s="5"/>
      <c r="C67" s="5"/>
      <c r="D67" s="5"/>
      <c r="E67" s="5"/>
      <c r="F67" s="5"/>
      <c r="G67" s="5"/>
    </row>
    <row r="68" spans="1:7" x14ac:dyDescent="0.15">
      <c r="A68" s="30" t="s">
        <v>413</v>
      </c>
    </row>
  </sheetData>
  <mergeCells count="2">
    <mergeCell ref="A1:G1"/>
    <mergeCell ref="A2:G2"/>
  </mergeCells>
  <hyperlinks>
    <hyperlink ref="A68" location="'Table of Contents'!A1" display="Return to Table of Contents" xr:uid="{79B704F4-305A-4DDC-8215-01D0F3B0A0C5}"/>
  </hyperlinks>
  <pageMargins left="0.05" right="0.05" top="0.5" bottom="0.5" header="0" footer="0"/>
  <pageSetup orientation="portrait" horizontalDpi="300" verticalDpi="300"/>
</worksheet>
</file>

<file path=xl/worksheets/sheet1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A00-000000000000}">
  <dimension ref="A1:G36"/>
  <sheetViews>
    <sheetView zoomScaleNormal="100" workbookViewId="0">
      <pane ySplit="4" topLeftCell="A24" activePane="bottomLeft" state="frozen"/>
      <selection activeCell="A33" sqref="A33"/>
      <selection pane="bottomLeft" activeCell="A36" sqref="A36"/>
    </sheetView>
  </sheetViews>
  <sheetFormatPr baseColWidth="10" defaultColWidth="10.83203125" defaultRowHeight="13" x14ac:dyDescent="0.15"/>
  <cols>
    <col min="1" max="1" width="93.1640625" bestFit="1" customWidth="1"/>
    <col min="2" max="2" width="23.5" bestFit="1" customWidth="1"/>
    <col min="3" max="3" width="7.5" bestFit="1" customWidth="1"/>
    <col min="4" max="4" width="10.5" bestFit="1" customWidth="1"/>
    <col min="5" max="5" width="7.5" bestFit="1" customWidth="1"/>
    <col min="6" max="7" width="6.5" bestFit="1" customWidth="1"/>
  </cols>
  <sheetData>
    <row r="1" spans="1:7" x14ac:dyDescent="0.15">
      <c r="A1" s="32" t="s">
        <v>756</v>
      </c>
      <c r="B1" s="33"/>
      <c r="C1" s="33"/>
      <c r="D1" s="33"/>
      <c r="E1" s="33"/>
      <c r="F1" s="33"/>
      <c r="G1" s="33"/>
    </row>
    <row r="2" spans="1:7" x14ac:dyDescent="0.15">
      <c r="A2" s="32" t="s">
        <v>351</v>
      </c>
      <c r="B2" s="33"/>
      <c r="C2" s="33"/>
      <c r="D2" s="33"/>
      <c r="E2" s="33"/>
      <c r="F2" s="33"/>
      <c r="G2" s="33"/>
    </row>
    <row r="4" spans="1:7" ht="42" x14ac:dyDescent="0.15">
      <c r="A4" s="1" t="s">
        <v>457</v>
      </c>
      <c r="B4" s="6" t="s">
        <v>356</v>
      </c>
      <c r="C4" s="2" t="s">
        <v>458</v>
      </c>
      <c r="D4" s="6" t="s">
        <v>459</v>
      </c>
      <c r="E4" s="6" t="s">
        <v>460</v>
      </c>
      <c r="F4" s="2" t="s">
        <v>461</v>
      </c>
      <c r="G4" s="2" t="s">
        <v>462</v>
      </c>
    </row>
    <row r="5" spans="1:7" x14ac:dyDescent="0.15">
      <c r="A5" s="3" t="s">
        <v>757</v>
      </c>
      <c r="B5" s="7" t="s">
        <v>715</v>
      </c>
      <c r="C5" s="8">
        <v>117</v>
      </c>
      <c r="D5" s="9">
        <v>206872.90263679301</v>
      </c>
      <c r="E5" s="4">
        <v>0.79429898327490001</v>
      </c>
      <c r="F5" s="4">
        <v>0.70492731741544001</v>
      </c>
      <c r="G5" s="4">
        <v>0.88367064913436</v>
      </c>
    </row>
    <row r="6" spans="1:7" x14ac:dyDescent="0.15">
      <c r="A6" s="3" t="s">
        <v>358</v>
      </c>
      <c r="B6" s="7" t="s">
        <v>359</v>
      </c>
      <c r="C6" s="8">
        <v>816</v>
      </c>
      <c r="D6" s="9">
        <v>828758.00829681905</v>
      </c>
      <c r="E6" s="4">
        <v>0.86146443853799004</v>
      </c>
      <c r="F6" s="4">
        <v>0.82656454317627004</v>
      </c>
      <c r="G6" s="4">
        <v>0.89636433389971004</v>
      </c>
    </row>
    <row r="7" spans="1:7" x14ac:dyDescent="0.15">
      <c r="A7" s="3" t="s">
        <v>358</v>
      </c>
      <c r="B7" s="7" t="s">
        <v>360</v>
      </c>
      <c r="C7" s="8">
        <v>174</v>
      </c>
      <c r="D7" s="9">
        <v>120658.576396178</v>
      </c>
      <c r="E7" s="4">
        <v>0.87619144012574002</v>
      </c>
      <c r="F7" s="4">
        <v>0.81538953805565995</v>
      </c>
      <c r="G7" s="4">
        <v>0.93699334219581998</v>
      </c>
    </row>
    <row r="8" spans="1:7" x14ac:dyDescent="0.15">
      <c r="A8" s="3" t="s">
        <v>358</v>
      </c>
      <c r="B8" s="7" t="s">
        <v>464</v>
      </c>
      <c r="C8" s="8">
        <v>1107</v>
      </c>
      <c r="D8" s="9">
        <v>1156289.4873297899</v>
      </c>
      <c r="E8" s="4">
        <v>0.85009467722492005</v>
      </c>
      <c r="F8" s="4">
        <v>0.81902953104311005</v>
      </c>
      <c r="G8" s="4">
        <v>0.88115982340672006</v>
      </c>
    </row>
    <row r="9" spans="1:7" x14ac:dyDescent="0.15">
      <c r="A9" s="3" t="s">
        <v>758</v>
      </c>
      <c r="B9" s="7" t="s">
        <v>715</v>
      </c>
      <c r="C9" s="8">
        <v>90</v>
      </c>
      <c r="D9" s="9">
        <v>191223.97669136399</v>
      </c>
      <c r="E9" s="4">
        <v>0.92912369481040002</v>
      </c>
      <c r="F9" s="4">
        <v>0.87104046622065001</v>
      </c>
      <c r="G9" s="4">
        <v>0.98720692340016003</v>
      </c>
    </row>
    <row r="10" spans="1:7" x14ac:dyDescent="0.15">
      <c r="A10" s="3" t="s">
        <v>358</v>
      </c>
      <c r="B10" s="7" t="s">
        <v>359</v>
      </c>
      <c r="C10" s="8">
        <v>679</v>
      </c>
      <c r="D10" s="9">
        <v>795842.368037201</v>
      </c>
      <c r="E10" s="4">
        <v>0.96282922851383002</v>
      </c>
      <c r="F10" s="4">
        <v>0.93916374664587998</v>
      </c>
      <c r="G10" s="4">
        <v>0.98649471038176995</v>
      </c>
    </row>
    <row r="11" spans="1:7" x14ac:dyDescent="0.15">
      <c r="A11" s="3" t="s">
        <v>358</v>
      </c>
      <c r="B11" s="7" t="s">
        <v>360</v>
      </c>
      <c r="C11" s="8">
        <v>149</v>
      </c>
      <c r="D11" s="9">
        <v>110250.15964170999</v>
      </c>
      <c r="E11" s="4">
        <v>0.91724062034687004</v>
      </c>
      <c r="F11" s="4">
        <v>0.86221855643900003</v>
      </c>
      <c r="G11" s="4">
        <v>0.97226268425475004</v>
      </c>
    </row>
    <row r="12" spans="1:7" x14ac:dyDescent="0.15">
      <c r="A12" s="3" t="s">
        <v>358</v>
      </c>
      <c r="B12" s="7" t="s">
        <v>464</v>
      </c>
      <c r="C12" s="8">
        <v>918</v>
      </c>
      <c r="D12" s="9">
        <v>1097316.5043702701</v>
      </c>
      <c r="E12" s="4">
        <v>0.95205629492554</v>
      </c>
      <c r="F12" s="4">
        <v>0.93133402288212996</v>
      </c>
      <c r="G12" s="4">
        <v>0.97277856696895004</v>
      </c>
    </row>
    <row r="13" spans="1:7" x14ac:dyDescent="0.15">
      <c r="A13" s="3" t="s">
        <v>759</v>
      </c>
      <c r="B13" s="7" t="s">
        <v>715</v>
      </c>
      <c r="C13" s="8">
        <v>90</v>
      </c>
      <c r="D13" s="9">
        <v>11929.291777037601</v>
      </c>
      <c r="E13" s="4">
        <v>5.7962332151689999E-2</v>
      </c>
      <c r="F13" s="4">
        <v>4.8937712073199996E-3</v>
      </c>
      <c r="G13" s="4">
        <v>0.11103089309607</v>
      </c>
    </row>
    <row r="14" spans="1:7" x14ac:dyDescent="0.15">
      <c r="A14" s="3" t="s">
        <v>358</v>
      </c>
      <c r="B14" s="7" t="s">
        <v>359</v>
      </c>
      <c r="C14" s="8">
        <v>679</v>
      </c>
      <c r="D14" s="9">
        <v>22576.493935403301</v>
      </c>
      <c r="E14" s="4">
        <v>2.7313585090960001E-2</v>
      </c>
      <c r="F14" s="4">
        <v>7.2546131385600003E-3</v>
      </c>
      <c r="G14" s="4">
        <v>4.737255704335E-2</v>
      </c>
    </row>
    <row r="15" spans="1:7" x14ac:dyDescent="0.15">
      <c r="A15" s="3" t="s">
        <v>358</v>
      </c>
      <c r="B15" s="7" t="s">
        <v>360</v>
      </c>
      <c r="C15" s="8">
        <v>149</v>
      </c>
      <c r="D15" s="9">
        <v>9013.5125719615207</v>
      </c>
      <c r="E15" s="4">
        <v>7.4989096522649998E-2</v>
      </c>
      <c r="F15" s="4">
        <v>2.5942452152420001E-2</v>
      </c>
      <c r="G15" s="4">
        <v>0.12403574089289</v>
      </c>
    </row>
    <row r="16" spans="1:7" x14ac:dyDescent="0.15">
      <c r="A16" s="3" t="s">
        <v>358</v>
      </c>
      <c r="B16" s="7" t="s">
        <v>464</v>
      </c>
      <c r="C16" s="8">
        <v>918</v>
      </c>
      <c r="D16" s="9">
        <v>43519.298284402503</v>
      </c>
      <c r="E16" s="4">
        <v>3.7758314686229998E-2</v>
      </c>
      <c r="F16" s="4">
        <v>1.9760293204180001E-2</v>
      </c>
      <c r="G16" s="4">
        <v>5.5756336168279998E-2</v>
      </c>
    </row>
    <row r="17" spans="1:7" x14ac:dyDescent="0.15">
      <c r="A17" s="3" t="s">
        <v>760</v>
      </c>
      <c r="B17" s="7" t="s">
        <v>715</v>
      </c>
      <c r="C17" s="8">
        <v>90</v>
      </c>
      <c r="D17" s="9">
        <v>0</v>
      </c>
      <c r="E17" s="4">
        <v>0</v>
      </c>
      <c r="F17" s="4">
        <v>0</v>
      </c>
      <c r="G17" s="4">
        <v>0</v>
      </c>
    </row>
    <row r="18" spans="1:7" x14ac:dyDescent="0.15">
      <c r="A18" s="3" t="s">
        <v>358</v>
      </c>
      <c r="B18" s="7" t="s">
        <v>359</v>
      </c>
      <c r="C18" s="8">
        <v>679</v>
      </c>
      <c r="D18" s="9">
        <v>2345.42859336533</v>
      </c>
      <c r="E18" s="4">
        <v>2.8375558952100002E-3</v>
      </c>
      <c r="F18" s="4">
        <v>0</v>
      </c>
      <c r="G18" s="4">
        <v>6.9837715295300003E-3</v>
      </c>
    </row>
    <row r="19" spans="1:7" x14ac:dyDescent="0.15">
      <c r="A19" s="3" t="s">
        <v>358</v>
      </c>
      <c r="B19" s="7" t="s">
        <v>360</v>
      </c>
      <c r="C19" s="8">
        <v>149</v>
      </c>
      <c r="D19" s="9">
        <v>3642.5403972857998</v>
      </c>
      <c r="E19" s="4">
        <v>3.0304591163430001E-2</v>
      </c>
      <c r="F19" s="4">
        <v>0</v>
      </c>
      <c r="G19" s="4">
        <v>6.7399846148480005E-2</v>
      </c>
    </row>
    <row r="20" spans="1:7" x14ac:dyDescent="0.15">
      <c r="A20" s="3" t="s">
        <v>358</v>
      </c>
      <c r="B20" s="7" t="s">
        <v>464</v>
      </c>
      <c r="C20" s="8">
        <v>918</v>
      </c>
      <c r="D20" s="9">
        <v>5987.9689906511303</v>
      </c>
      <c r="E20" s="4">
        <v>5.1952955675599998E-3</v>
      </c>
      <c r="F20" s="4">
        <v>2.7043169808999999E-4</v>
      </c>
      <c r="G20" s="4">
        <v>1.0120159437030001E-2</v>
      </c>
    </row>
    <row r="21" spans="1:7" x14ac:dyDescent="0.15">
      <c r="A21" s="3" t="s">
        <v>761</v>
      </c>
      <c r="B21" s="7" t="s">
        <v>715</v>
      </c>
      <c r="C21" s="8">
        <v>90</v>
      </c>
      <c r="D21" s="9">
        <v>5477.3936197959501</v>
      </c>
      <c r="E21" s="4">
        <v>2.661369293752E-2</v>
      </c>
      <c r="F21" s="4">
        <v>0</v>
      </c>
      <c r="G21" s="4">
        <v>7.8088541709300005E-2</v>
      </c>
    </row>
    <row r="22" spans="1:7" x14ac:dyDescent="0.15">
      <c r="A22" s="3" t="s">
        <v>358</v>
      </c>
      <c r="B22" s="7" t="s">
        <v>359</v>
      </c>
      <c r="C22" s="8">
        <v>679</v>
      </c>
      <c r="D22" s="9">
        <v>9269.3351840676805</v>
      </c>
      <c r="E22" s="4">
        <v>1.121426453598E-2</v>
      </c>
      <c r="F22" s="4">
        <v>0</v>
      </c>
      <c r="G22" s="4">
        <v>2.425802460218E-2</v>
      </c>
    </row>
    <row r="23" spans="1:7" x14ac:dyDescent="0.15">
      <c r="A23" s="3" t="s">
        <v>358</v>
      </c>
      <c r="B23" s="7" t="s">
        <v>360</v>
      </c>
      <c r="C23" s="8">
        <v>149</v>
      </c>
      <c r="D23" s="9">
        <v>0</v>
      </c>
      <c r="E23" s="4">
        <v>0</v>
      </c>
      <c r="F23" s="4">
        <v>0</v>
      </c>
      <c r="G23" s="4">
        <v>0</v>
      </c>
    </row>
    <row r="24" spans="1:7" x14ac:dyDescent="0.15">
      <c r="A24" s="3" t="s">
        <v>358</v>
      </c>
      <c r="B24" s="7" t="s">
        <v>464</v>
      </c>
      <c r="C24" s="8">
        <v>918</v>
      </c>
      <c r="D24" s="9">
        <v>14746.7288038636</v>
      </c>
      <c r="E24" s="4">
        <v>1.2794591106E-2</v>
      </c>
      <c r="F24" s="4">
        <v>0</v>
      </c>
      <c r="G24" s="4">
        <v>2.5976637205599999E-2</v>
      </c>
    </row>
    <row r="25" spans="1:7" x14ac:dyDescent="0.15">
      <c r="A25" s="3" t="s">
        <v>762</v>
      </c>
      <c r="B25" s="7" t="s">
        <v>715</v>
      </c>
      <c r="C25" s="8">
        <v>90</v>
      </c>
      <c r="D25" s="9">
        <v>6020.41401407788</v>
      </c>
      <c r="E25" s="4">
        <v>2.9252133596600002E-2</v>
      </c>
      <c r="F25" s="4">
        <v>0</v>
      </c>
      <c r="G25" s="4">
        <v>6.3527653943740006E-2</v>
      </c>
    </row>
    <row r="26" spans="1:7" x14ac:dyDescent="0.15">
      <c r="A26" s="3" t="s">
        <v>358</v>
      </c>
      <c r="B26" s="7" t="s">
        <v>359</v>
      </c>
      <c r="C26" s="8">
        <v>679</v>
      </c>
      <c r="D26" s="9">
        <v>5191.4012494713497</v>
      </c>
      <c r="E26" s="4">
        <v>6.2806820303600002E-3</v>
      </c>
      <c r="F26" s="4">
        <v>5.5911832103000005E-4</v>
      </c>
      <c r="G26" s="4">
        <v>1.2002245739700001E-2</v>
      </c>
    </row>
    <row r="27" spans="1:7" x14ac:dyDescent="0.15">
      <c r="A27" s="3" t="s">
        <v>358</v>
      </c>
      <c r="B27" s="7" t="s">
        <v>360</v>
      </c>
      <c r="C27" s="8">
        <v>149</v>
      </c>
      <c r="D27" s="9">
        <v>3211.2231905448998</v>
      </c>
      <c r="E27" s="4">
        <v>2.6716191259400002E-2</v>
      </c>
      <c r="F27" s="4">
        <v>0</v>
      </c>
      <c r="G27" s="4">
        <v>6.5250995841530005E-2</v>
      </c>
    </row>
    <row r="28" spans="1:7" x14ac:dyDescent="0.15">
      <c r="A28" s="3" t="s">
        <v>358</v>
      </c>
      <c r="B28" s="7" t="s">
        <v>464</v>
      </c>
      <c r="C28" s="8">
        <v>918</v>
      </c>
      <c r="D28" s="9">
        <v>14423.0384540941</v>
      </c>
      <c r="E28" s="4">
        <v>1.2513750132700001E-2</v>
      </c>
      <c r="F28" s="4">
        <v>4.0814467653100001E-3</v>
      </c>
      <c r="G28" s="4">
        <v>2.0946053500080001E-2</v>
      </c>
    </row>
    <row r="30" spans="1:7" x14ac:dyDescent="0.15">
      <c r="A30" s="34" t="s">
        <v>410</v>
      </c>
      <c r="B30" s="34"/>
      <c r="C30" s="34"/>
      <c r="D30" s="34"/>
      <c r="E30" s="34"/>
      <c r="F30" s="34"/>
      <c r="G30" s="34"/>
    </row>
    <row r="31" spans="1:7" x14ac:dyDescent="0.15">
      <c r="A31" s="34" t="s">
        <v>474</v>
      </c>
      <c r="B31" s="34"/>
      <c r="C31" s="34"/>
      <c r="D31" s="34"/>
      <c r="E31" s="34"/>
      <c r="F31" s="34"/>
      <c r="G31" s="34"/>
    </row>
    <row r="32" spans="1:7" x14ac:dyDescent="0.15">
      <c r="A32" s="34" t="s">
        <v>475</v>
      </c>
      <c r="B32" s="34"/>
      <c r="C32" s="34"/>
      <c r="D32" s="34"/>
      <c r="E32" s="34"/>
      <c r="F32" s="34"/>
      <c r="G32" s="34"/>
    </row>
    <row r="33" spans="1:7" x14ac:dyDescent="0.15">
      <c r="A33" s="34" t="s">
        <v>476</v>
      </c>
      <c r="B33" s="34"/>
      <c r="C33" s="34"/>
      <c r="D33" s="34"/>
      <c r="E33" s="34"/>
      <c r="F33" s="34"/>
      <c r="G33" s="34"/>
    </row>
    <row r="34" spans="1:7" x14ac:dyDescent="0.15">
      <c r="A34" s="34" t="s">
        <v>477</v>
      </c>
      <c r="B34" s="34"/>
      <c r="C34" s="34"/>
      <c r="D34" s="34"/>
      <c r="E34" s="34"/>
      <c r="F34" s="34"/>
      <c r="G34" s="34"/>
    </row>
    <row r="35" spans="1:7" ht="15" x14ac:dyDescent="0.15">
      <c r="A35" s="31" t="s">
        <v>763</v>
      </c>
      <c r="B35" s="5"/>
      <c r="C35" s="5"/>
      <c r="D35" s="5"/>
      <c r="E35" s="5"/>
      <c r="F35" s="5"/>
      <c r="G35" s="5"/>
    </row>
    <row r="36" spans="1:7" x14ac:dyDescent="0.15">
      <c r="A36" s="30" t="s">
        <v>413</v>
      </c>
    </row>
  </sheetData>
  <mergeCells count="7">
    <mergeCell ref="A33:G33"/>
    <mergeCell ref="A34:G34"/>
    <mergeCell ref="A1:G1"/>
    <mergeCell ref="A2:G2"/>
    <mergeCell ref="A30:G30"/>
    <mergeCell ref="A31:G31"/>
    <mergeCell ref="A32:G32"/>
  </mergeCells>
  <hyperlinks>
    <hyperlink ref="A36" location="'Table of Contents'!A1" display="Return to Table of Contents" xr:uid="{8D2D2934-D989-42DB-A307-B7B4656A50F0}"/>
  </hyperlinks>
  <pageMargins left="0.05" right="0.05" top="0.5" bottom="0.5" header="0" footer="0"/>
  <pageSetup orientation="portrait" horizontalDpi="300" verticalDpi="300"/>
</worksheet>
</file>

<file path=xl/worksheets/sheet1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B00-000000000000}">
  <dimension ref="A1:G29"/>
  <sheetViews>
    <sheetView zoomScaleNormal="100" workbookViewId="0">
      <pane ySplit="4" topLeftCell="A20" activePane="bottomLeft" state="frozen"/>
      <selection activeCell="A33" sqref="A33"/>
      <selection pane="bottomLeft" activeCell="A29" sqref="A29"/>
    </sheetView>
  </sheetViews>
  <sheetFormatPr baseColWidth="10" defaultColWidth="10.83203125" defaultRowHeight="13" x14ac:dyDescent="0.15"/>
  <cols>
    <col min="1" max="1" width="93.1640625" bestFit="1" customWidth="1"/>
    <col min="2" max="2" width="13.6640625" bestFit="1" customWidth="1"/>
    <col min="3" max="3" width="7.5" bestFit="1" customWidth="1"/>
    <col min="4" max="4" width="10.5" bestFit="1" customWidth="1"/>
    <col min="5" max="5" width="7.5" bestFit="1" customWidth="1"/>
    <col min="6" max="7" width="6.5" bestFit="1" customWidth="1"/>
  </cols>
  <sheetData>
    <row r="1" spans="1:7" x14ac:dyDescent="0.15">
      <c r="A1" s="32" t="s">
        <v>764</v>
      </c>
      <c r="B1" s="33"/>
      <c r="C1" s="33"/>
      <c r="D1" s="33"/>
      <c r="E1" s="33"/>
      <c r="F1" s="33"/>
      <c r="G1" s="33"/>
    </row>
    <row r="2" spans="1:7" x14ac:dyDescent="0.15">
      <c r="A2" s="32" t="s">
        <v>415</v>
      </c>
      <c r="B2" s="33"/>
      <c r="C2" s="33"/>
      <c r="D2" s="33"/>
      <c r="E2" s="33"/>
      <c r="F2" s="33"/>
      <c r="G2" s="33"/>
    </row>
    <row r="4" spans="1:7" ht="42" x14ac:dyDescent="0.15">
      <c r="A4" s="1" t="s">
        <v>457</v>
      </c>
      <c r="B4" s="6" t="s">
        <v>361</v>
      </c>
      <c r="C4" s="2" t="s">
        <v>458</v>
      </c>
      <c r="D4" s="6" t="s">
        <v>459</v>
      </c>
      <c r="E4" s="6" t="s">
        <v>460</v>
      </c>
      <c r="F4" s="2" t="s">
        <v>461</v>
      </c>
      <c r="G4" s="2" t="s">
        <v>462</v>
      </c>
    </row>
    <row r="5" spans="1:7" x14ac:dyDescent="0.15">
      <c r="A5" s="3" t="s">
        <v>757</v>
      </c>
      <c r="B5" s="10" t="s">
        <v>416</v>
      </c>
      <c r="C5" s="8">
        <v>442</v>
      </c>
      <c r="D5" s="9">
        <v>432505.46887277899</v>
      </c>
      <c r="E5" s="4">
        <v>0.83675687106509</v>
      </c>
      <c r="F5" s="4">
        <v>0.78730247277160004</v>
      </c>
      <c r="G5" s="4">
        <v>0.88621126935857997</v>
      </c>
    </row>
    <row r="6" spans="1:7" x14ac:dyDescent="0.15">
      <c r="A6" s="3" t="s">
        <v>358</v>
      </c>
      <c r="B6" s="10" t="s">
        <v>362</v>
      </c>
      <c r="C6" s="8">
        <v>665</v>
      </c>
      <c r="D6" s="9">
        <v>723784.01845701097</v>
      </c>
      <c r="E6" s="4">
        <v>0.85826974822449997</v>
      </c>
      <c r="F6" s="4">
        <v>0.81831894298461005</v>
      </c>
      <c r="G6" s="4">
        <v>0.89822055346438001</v>
      </c>
    </row>
    <row r="7" spans="1:7" x14ac:dyDescent="0.15">
      <c r="A7" s="3" t="s">
        <v>358</v>
      </c>
      <c r="B7" s="10" t="s">
        <v>464</v>
      </c>
      <c r="C7" s="8">
        <v>1107</v>
      </c>
      <c r="D7" s="9">
        <v>1156289.4873297899</v>
      </c>
      <c r="E7" s="4">
        <v>0.85009467722492005</v>
      </c>
      <c r="F7" s="4">
        <v>0.81902953104311005</v>
      </c>
      <c r="G7" s="4">
        <v>0.88115982340672006</v>
      </c>
    </row>
    <row r="8" spans="1:7" x14ac:dyDescent="0.15">
      <c r="A8" s="3" t="s">
        <v>758</v>
      </c>
      <c r="B8" s="10" t="s">
        <v>416</v>
      </c>
      <c r="C8" s="8">
        <v>359</v>
      </c>
      <c r="D8" s="9">
        <v>403122.88170071301</v>
      </c>
      <c r="E8" s="4">
        <v>0.93435807773398005</v>
      </c>
      <c r="F8" s="4">
        <v>0.89897315834311997</v>
      </c>
      <c r="G8" s="4">
        <v>0.96974299712484002</v>
      </c>
    </row>
    <row r="9" spans="1:7" x14ac:dyDescent="0.15">
      <c r="A9" s="3" t="s">
        <v>358</v>
      </c>
      <c r="B9" s="10" t="s">
        <v>362</v>
      </c>
      <c r="C9" s="8">
        <v>559</v>
      </c>
      <c r="D9" s="9">
        <v>694193.62266956095</v>
      </c>
      <c r="E9" s="4">
        <v>0.96264490911802003</v>
      </c>
      <c r="F9" s="4">
        <v>0.93722996613135001</v>
      </c>
      <c r="G9" s="4">
        <v>0.98805985210469005</v>
      </c>
    </row>
    <row r="10" spans="1:7" x14ac:dyDescent="0.15">
      <c r="A10" s="3" t="s">
        <v>358</v>
      </c>
      <c r="B10" s="10" t="s">
        <v>464</v>
      </c>
      <c r="C10" s="8">
        <v>918</v>
      </c>
      <c r="D10" s="9">
        <v>1097316.5043702701</v>
      </c>
      <c r="E10" s="4">
        <v>0.95205629492554</v>
      </c>
      <c r="F10" s="4">
        <v>0.93133402288212996</v>
      </c>
      <c r="G10" s="4">
        <v>0.97277856696895004</v>
      </c>
    </row>
    <row r="11" spans="1:7" x14ac:dyDescent="0.15">
      <c r="A11" s="3" t="s">
        <v>759</v>
      </c>
      <c r="B11" s="10" t="s">
        <v>416</v>
      </c>
      <c r="C11" s="8">
        <v>359</v>
      </c>
      <c r="D11" s="9">
        <v>20546.137374987</v>
      </c>
      <c r="E11" s="4">
        <v>4.7621830201150003E-2</v>
      </c>
      <c r="F11" s="4">
        <v>2.0182011311239999E-2</v>
      </c>
      <c r="G11" s="4">
        <v>7.5061649091060001E-2</v>
      </c>
    </row>
    <row r="12" spans="1:7" x14ac:dyDescent="0.15">
      <c r="A12" s="3" t="s">
        <v>358</v>
      </c>
      <c r="B12" s="10" t="s">
        <v>362</v>
      </c>
      <c r="C12" s="8">
        <v>559</v>
      </c>
      <c r="D12" s="9">
        <v>22973.160909415499</v>
      </c>
      <c r="E12" s="4">
        <v>3.1857101064620003E-2</v>
      </c>
      <c r="F12" s="4">
        <v>8.2403727295900005E-3</v>
      </c>
      <c r="G12" s="4">
        <v>5.5473829399650003E-2</v>
      </c>
    </row>
    <row r="13" spans="1:7" x14ac:dyDescent="0.15">
      <c r="A13" s="3" t="s">
        <v>358</v>
      </c>
      <c r="B13" s="10" t="s">
        <v>464</v>
      </c>
      <c r="C13" s="8">
        <v>918</v>
      </c>
      <c r="D13" s="9">
        <v>43519.298284402503</v>
      </c>
      <c r="E13" s="4">
        <v>3.7758314686229998E-2</v>
      </c>
      <c r="F13" s="4">
        <v>1.9760293204180001E-2</v>
      </c>
      <c r="G13" s="4">
        <v>5.5756336168279998E-2</v>
      </c>
    </row>
    <row r="14" spans="1:7" x14ac:dyDescent="0.15">
      <c r="A14" s="3" t="s">
        <v>760</v>
      </c>
      <c r="B14" s="10" t="s">
        <v>416</v>
      </c>
      <c r="C14" s="8">
        <v>359</v>
      </c>
      <c r="D14" s="9">
        <v>1643.76256303486</v>
      </c>
      <c r="E14" s="4">
        <v>3.8099123080499999E-3</v>
      </c>
      <c r="F14" s="4">
        <v>0</v>
      </c>
      <c r="G14" s="4">
        <v>1.128571103939E-2</v>
      </c>
    </row>
    <row r="15" spans="1:7" x14ac:dyDescent="0.15">
      <c r="A15" s="3" t="s">
        <v>358</v>
      </c>
      <c r="B15" s="10" t="s">
        <v>362</v>
      </c>
      <c r="C15" s="8">
        <v>559</v>
      </c>
      <c r="D15" s="9">
        <v>4344.20642761627</v>
      </c>
      <c r="E15" s="4">
        <v>6.0241524340399998E-3</v>
      </c>
      <c r="F15" s="4">
        <v>0</v>
      </c>
      <c r="G15" s="4">
        <v>1.2505603452899999E-2</v>
      </c>
    </row>
    <row r="16" spans="1:7" x14ac:dyDescent="0.15">
      <c r="A16" s="3" t="s">
        <v>358</v>
      </c>
      <c r="B16" s="10" t="s">
        <v>464</v>
      </c>
      <c r="C16" s="8">
        <v>918</v>
      </c>
      <c r="D16" s="9">
        <v>5987.9689906511303</v>
      </c>
      <c r="E16" s="4">
        <v>5.1952955675599998E-3</v>
      </c>
      <c r="F16" s="4">
        <v>2.7043169808999999E-4</v>
      </c>
      <c r="G16" s="4">
        <v>1.0120159437030001E-2</v>
      </c>
    </row>
    <row r="17" spans="1:7" x14ac:dyDescent="0.15">
      <c r="A17" s="3" t="s">
        <v>761</v>
      </c>
      <c r="B17" s="10" t="s">
        <v>416</v>
      </c>
      <c r="C17" s="8">
        <v>359</v>
      </c>
      <c r="D17" s="9">
        <v>11544.1844648032</v>
      </c>
      <c r="E17" s="4">
        <v>2.6757106815750002E-2</v>
      </c>
      <c r="F17" s="4">
        <v>0</v>
      </c>
      <c r="G17" s="4">
        <v>5.8819186193279999E-2</v>
      </c>
    </row>
    <row r="18" spans="1:7" x14ac:dyDescent="0.15">
      <c r="A18" s="3" t="s">
        <v>358</v>
      </c>
      <c r="B18" s="10" t="s">
        <v>362</v>
      </c>
      <c r="C18" s="8">
        <v>559</v>
      </c>
      <c r="D18" s="9">
        <v>3202.54433906042</v>
      </c>
      <c r="E18" s="4">
        <v>4.4409987409099998E-3</v>
      </c>
      <c r="F18" s="4">
        <v>0</v>
      </c>
      <c r="G18" s="4">
        <v>1.271056212645E-2</v>
      </c>
    </row>
    <row r="19" spans="1:7" x14ac:dyDescent="0.15">
      <c r="A19" s="3" t="s">
        <v>358</v>
      </c>
      <c r="B19" s="10" t="s">
        <v>464</v>
      </c>
      <c r="C19" s="8">
        <v>918</v>
      </c>
      <c r="D19" s="9">
        <v>14746.7288038636</v>
      </c>
      <c r="E19" s="4">
        <v>1.2794591106E-2</v>
      </c>
      <c r="F19" s="4">
        <v>0</v>
      </c>
      <c r="G19" s="4">
        <v>2.5976637205599999E-2</v>
      </c>
    </row>
    <row r="20" spans="1:7" x14ac:dyDescent="0.15">
      <c r="A20" s="3" t="s">
        <v>762</v>
      </c>
      <c r="B20" s="10" t="s">
        <v>416</v>
      </c>
      <c r="C20" s="8">
        <v>359</v>
      </c>
      <c r="D20" s="9">
        <v>4760.7621548384795</v>
      </c>
      <c r="E20" s="4">
        <v>1.103449289898E-2</v>
      </c>
      <c r="F20" s="4">
        <v>0</v>
      </c>
      <c r="G20" s="4">
        <v>2.3863920316769999E-2</v>
      </c>
    </row>
    <row r="21" spans="1:7" x14ac:dyDescent="0.15">
      <c r="A21" s="3" t="s">
        <v>358</v>
      </c>
      <c r="B21" s="10" t="s">
        <v>362</v>
      </c>
      <c r="C21" s="8">
        <v>559</v>
      </c>
      <c r="D21" s="9">
        <v>9662.27629925564</v>
      </c>
      <c r="E21" s="4">
        <v>1.3398770582480001E-2</v>
      </c>
      <c r="F21" s="4">
        <v>2.2884145689999998E-3</v>
      </c>
      <c r="G21" s="4">
        <v>2.4509126595959999E-2</v>
      </c>
    </row>
    <row r="22" spans="1:7" x14ac:dyDescent="0.15">
      <c r="A22" s="3" t="s">
        <v>358</v>
      </c>
      <c r="B22" s="10" t="s">
        <v>464</v>
      </c>
      <c r="C22" s="8">
        <v>918</v>
      </c>
      <c r="D22" s="9">
        <v>14423.0384540941</v>
      </c>
      <c r="E22" s="4">
        <v>1.2513750132700001E-2</v>
      </c>
      <c r="F22" s="4">
        <v>4.0814467653100001E-3</v>
      </c>
      <c r="G22" s="4">
        <v>2.0946053500080001E-2</v>
      </c>
    </row>
    <row r="24" spans="1:7" x14ac:dyDescent="0.15">
      <c r="A24" s="34" t="s">
        <v>410</v>
      </c>
      <c r="B24" s="34"/>
      <c r="C24" s="34"/>
      <c r="D24" s="34"/>
      <c r="E24" s="34"/>
      <c r="F24" s="34"/>
      <c r="G24" s="34"/>
    </row>
    <row r="25" spans="1:7" x14ac:dyDescent="0.15">
      <c r="A25" s="34" t="s">
        <v>474</v>
      </c>
      <c r="B25" s="34"/>
      <c r="C25" s="34"/>
      <c r="D25" s="34"/>
      <c r="E25" s="34"/>
      <c r="F25" s="34"/>
      <c r="G25" s="34"/>
    </row>
    <row r="26" spans="1:7" x14ac:dyDescent="0.15">
      <c r="A26" s="34" t="s">
        <v>475</v>
      </c>
      <c r="B26" s="34"/>
      <c r="C26" s="34"/>
      <c r="D26" s="34"/>
      <c r="E26" s="34"/>
      <c r="F26" s="34"/>
      <c r="G26" s="34"/>
    </row>
    <row r="27" spans="1:7" x14ac:dyDescent="0.15">
      <c r="A27" s="34" t="s">
        <v>476</v>
      </c>
      <c r="B27" s="34"/>
      <c r="C27" s="34"/>
      <c r="D27" s="34"/>
      <c r="E27" s="34"/>
      <c r="F27" s="34"/>
      <c r="G27" s="34"/>
    </row>
    <row r="28" spans="1:7" ht="15" x14ac:dyDescent="0.15">
      <c r="A28" s="31" t="s">
        <v>765</v>
      </c>
      <c r="B28" s="5"/>
      <c r="C28" s="5"/>
      <c r="D28" s="5"/>
      <c r="E28" s="5"/>
      <c r="F28" s="5"/>
      <c r="G28" s="5"/>
    </row>
    <row r="29" spans="1:7" x14ac:dyDescent="0.15">
      <c r="A29" s="30" t="s">
        <v>413</v>
      </c>
    </row>
  </sheetData>
  <mergeCells count="6">
    <mergeCell ref="A27:G27"/>
    <mergeCell ref="A1:G1"/>
    <mergeCell ref="A2:G2"/>
    <mergeCell ref="A24:G24"/>
    <mergeCell ref="A25:G25"/>
    <mergeCell ref="A26:G26"/>
  </mergeCells>
  <hyperlinks>
    <hyperlink ref="A29" location="'Table of Contents'!A1" display="Return to Table of Contents" xr:uid="{6AD7639B-E38A-4B2B-A243-F35581975F05}"/>
  </hyperlinks>
  <pageMargins left="0.05" right="0.05" top="0.5" bottom="0.5" header="0" footer="0"/>
  <pageSetup orientation="portrait" horizontalDpi="300" verticalDpi="300"/>
</worksheet>
</file>

<file path=xl/worksheets/sheet1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C00-000000000000}">
  <dimension ref="A1:G47"/>
  <sheetViews>
    <sheetView zoomScaleNormal="100" workbookViewId="0">
      <pane ySplit="4" topLeftCell="A35" activePane="bottomLeft" state="frozen"/>
      <selection activeCell="A33" sqref="A33"/>
      <selection pane="bottomLeft" activeCell="A47" sqref="A47"/>
    </sheetView>
  </sheetViews>
  <sheetFormatPr baseColWidth="10" defaultColWidth="10.83203125" defaultRowHeight="13" x14ac:dyDescent="0.15"/>
  <cols>
    <col min="1" max="1" width="93.1640625" bestFit="1" customWidth="1"/>
    <col min="2" max="2" width="30.83203125" bestFit="1" customWidth="1"/>
    <col min="3" max="3" width="7.5" bestFit="1" customWidth="1"/>
    <col min="4" max="4" width="10.5" bestFit="1" customWidth="1"/>
    <col min="5" max="5" width="7.5" bestFit="1" customWidth="1"/>
    <col min="6" max="6" width="6.5" bestFit="1" customWidth="1"/>
    <col min="7" max="7" width="6.83203125" bestFit="1" customWidth="1"/>
  </cols>
  <sheetData>
    <row r="1" spans="1:7" x14ac:dyDescent="0.15">
      <c r="A1" s="32" t="s">
        <v>766</v>
      </c>
      <c r="B1" s="33"/>
      <c r="C1" s="33"/>
      <c r="D1" s="33"/>
      <c r="E1" s="33"/>
      <c r="F1" s="33"/>
      <c r="G1" s="33"/>
    </row>
    <row r="2" spans="1:7" x14ac:dyDescent="0.15">
      <c r="A2" s="32" t="s">
        <v>418</v>
      </c>
      <c r="B2" s="33"/>
      <c r="C2" s="33"/>
      <c r="D2" s="33"/>
      <c r="E2" s="33"/>
      <c r="F2" s="33"/>
      <c r="G2" s="33"/>
    </row>
    <row r="4" spans="1:7" ht="42" x14ac:dyDescent="0.15">
      <c r="A4" s="1" t="s">
        <v>457</v>
      </c>
      <c r="B4" s="6" t="s">
        <v>480</v>
      </c>
      <c r="C4" s="2" t="s">
        <v>458</v>
      </c>
      <c r="D4" s="6" t="s">
        <v>459</v>
      </c>
      <c r="E4" s="6" t="s">
        <v>460</v>
      </c>
      <c r="F4" s="2" t="s">
        <v>461</v>
      </c>
      <c r="G4" s="2" t="s">
        <v>462</v>
      </c>
    </row>
    <row r="5" spans="1:7" x14ac:dyDescent="0.15">
      <c r="A5" s="3" t="s">
        <v>757</v>
      </c>
      <c r="B5" s="11" t="s">
        <v>364</v>
      </c>
      <c r="C5" s="8">
        <v>850</v>
      </c>
      <c r="D5" s="9">
        <v>783470.75907243602</v>
      </c>
      <c r="E5" s="4">
        <v>0.82775628207825003</v>
      </c>
      <c r="F5" s="4">
        <v>0.78906955031710002</v>
      </c>
      <c r="G5" s="4">
        <v>0.86644301383940003</v>
      </c>
    </row>
    <row r="6" spans="1:7" x14ac:dyDescent="0.15">
      <c r="A6" s="3" t="s">
        <v>358</v>
      </c>
      <c r="B6" s="11" t="s">
        <v>365</v>
      </c>
      <c r="C6" s="8">
        <v>50</v>
      </c>
      <c r="D6" s="9">
        <v>70398.970127637294</v>
      </c>
      <c r="E6" s="4">
        <v>0.96426632749865004</v>
      </c>
      <c r="F6" s="4">
        <v>0.92319847684457002</v>
      </c>
      <c r="G6" s="4">
        <v>1</v>
      </c>
    </row>
    <row r="7" spans="1:7" x14ac:dyDescent="0.15">
      <c r="A7" s="3" t="s">
        <v>358</v>
      </c>
      <c r="B7" s="11" t="s">
        <v>366</v>
      </c>
      <c r="C7" s="8" t="s">
        <v>427</v>
      </c>
      <c r="D7" s="9" t="s">
        <v>427</v>
      </c>
      <c r="E7" s="4" t="s">
        <v>427</v>
      </c>
      <c r="F7" s="4" t="s">
        <v>427</v>
      </c>
      <c r="G7" s="4" t="s">
        <v>427</v>
      </c>
    </row>
    <row r="8" spans="1:7" x14ac:dyDescent="0.15">
      <c r="A8" s="3" t="s">
        <v>358</v>
      </c>
      <c r="B8" s="11" t="s">
        <v>367</v>
      </c>
      <c r="C8" s="8" t="s">
        <v>427</v>
      </c>
      <c r="D8" s="9" t="s">
        <v>427</v>
      </c>
      <c r="E8" s="4" t="s">
        <v>427</v>
      </c>
      <c r="F8" s="4" t="s">
        <v>427</v>
      </c>
      <c r="G8" s="4" t="s">
        <v>427</v>
      </c>
    </row>
    <row r="9" spans="1:7" x14ac:dyDescent="0.15">
      <c r="A9" s="3" t="s">
        <v>358</v>
      </c>
      <c r="B9" s="11" t="s">
        <v>368</v>
      </c>
      <c r="C9" s="8">
        <v>120</v>
      </c>
      <c r="D9" s="9">
        <v>157364.233893853</v>
      </c>
      <c r="E9" s="4">
        <v>0.89773230886524003</v>
      </c>
      <c r="F9" s="4">
        <v>0.82131880067491003</v>
      </c>
      <c r="G9" s="4">
        <v>0.97414581705556003</v>
      </c>
    </row>
    <row r="10" spans="1:7" x14ac:dyDescent="0.15">
      <c r="A10" s="3" t="s">
        <v>358</v>
      </c>
      <c r="B10" s="11" t="s">
        <v>464</v>
      </c>
      <c r="C10" s="8">
        <v>1107</v>
      </c>
      <c r="D10" s="9">
        <v>1156289.4873297899</v>
      </c>
      <c r="E10" s="4">
        <v>0.85009467722492005</v>
      </c>
      <c r="F10" s="4">
        <v>0.81902953104311005</v>
      </c>
      <c r="G10" s="4">
        <v>0.88115982340672006</v>
      </c>
    </row>
    <row r="11" spans="1:7" x14ac:dyDescent="0.15">
      <c r="A11" s="3" t="s">
        <v>758</v>
      </c>
      <c r="B11" s="11" t="s">
        <v>364</v>
      </c>
      <c r="C11" s="8">
        <v>692</v>
      </c>
      <c r="D11" s="9">
        <v>750516.60004786204</v>
      </c>
      <c r="E11" s="4">
        <v>0.96119238217332004</v>
      </c>
      <c r="F11" s="4">
        <v>0.93880420689841004</v>
      </c>
      <c r="G11" s="4">
        <v>0.98358055744824002</v>
      </c>
    </row>
    <row r="12" spans="1:7" x14ac:dyDescent="0.15">
      <c r="A12" s="3" t="s">
        <v>358</v>
      </c>
      <c r="B12" s="11" t="s">
        <v>365</v>
      </c>
      <c r="C12" s="8" t="s">
        <v>427</v>
      </c>
      <c r="D12" s="9" t="s">
        <v>427</v>
      </c>
      <c r="E12" s="4" t="s">
        <v>427</v>
      </c>
      <c r="F12" s="4" t="s">
        <v>427</v>
      </c>
      <c r="G12" s="4" t="s">
        <v>427</v>
      </c>
    </row>
    <row r="13" spans="1:7" x14ac:dyDescent="0.15">
      <c r="A13" s="3" t="s">
        <v>358</v>
      </c>
      <c r="B13" s="11" t="s">
        <v>366</v>
      </c>
      <c r="C13" s="8" t="s">
        <v>427</v>
      </c>
      <c r="D13" s="9" t="s">
        <v>427</v>
      </c>
      <c r="E13" s="4" t="s">
        <v>427</v>
      </c>
      <c r="F13" s="4" t="s">
        <v>427</v>
      </c>
      <c r="G13" s="4" t="s">
        <v>427</v>
      </c>
    </row>
    <row r="14" spans="1:7" x14ac:dyDescent="0.15">
      <c r="A14" s="3" t="s">
        <v>358</v>
      </c>
      <c r="B14" s="11" t="s">
        <v>367</v>
      </c>
      <c r="C14" s="8" t="s">
        <v>427</v>
      </c>
      <c r="D14" s="9" t="s">
        <v>427</v>
      </c>
      <c r="E14" s="4" t="s">
        <v>427</v>
      </c>
      <c r="F14" s="4" t="s">
        <v>427</v>
      </c>
      <c r="G14" s="4" t="s">
        <v>427</v>
      </c>
    </row>
    <row r="15" spans="1:7" x14ac:dyDescent="0.15">
      <c r="A15" s="3" t="s">
        <v>358</v>
      </c>
      <c r="B15" s="11" t="s">
        <v>368</v>
      </c>
      <c r="C15" s="8">
        <v>104</v>
      </c>
      <c r="D15" s="9">
        <v>140698.476099313</v>
      </c>
      <c r="E15" s="4">
        <v>0.90016814300551995</v>
      </c>
      <c r="F15" s="4">
        <v>0.81701113707599005</v>
      </c>
      <c r="G15" s="4">
        <v>0.98332514893503997</v>
      </c>
    </row>
    <row r="16" spans="1:7" x14ac:dyDescent="0.15">
      <c r="A16" s="3" t="s">
        <v>358</v>
      </c>
      <c r="B16" s="11" t="s">
        <v>464</v>
      </c>
      <c r="C16" s="8">
        <v>918</v>
      </c>
      <c r="D16" s="9">
        <v>1097316.5043702701</v>
      </c>
      <c r="E16" s="4">
        <v>0.95205629492554</v>
      </c>
      <c r="F16" s="4">
        <v>0.93133402288212996</v>
      </c>
      <c r="G16" s="4">
        <v>0.97277856696895004</v>
      </c>
    </row>
    <row r="17" spans="1:7" x14ac:dyDescent="0.15">
      <c r="A17" s="3" t="s">
        <v>759</v>
      </c>
      <c r="B17" s="11" t="s">
        <v>364</v>
      </c>
      <c r="C17" s="8">
        <v>692</v>
      </c>
      <c r="D17" s="9">
        <v>23445.535432648201</v>
      </c>
      <c r="E17" s="4">
        <v>3.0026877556599999E-2</v>
      </c>
      <c r="F17" s="4">
        <v>9.7876825817100003E-3</v>
      </c>
      <c r="G17" s="4">
        <v>5.0266072531499999E-2</v>
      </c>
    </row>
    <row r="18" spans="1:7" x14ac:dyDescent="0.15">
      <c r="A18" s="3" t="s">
        <v>358</v>
      </c>
      <c r="B18" s="11" t="s">
        <v>365</v>
      </c>
      <c r="C18" s="8" t="s">
        <v>427</v>
      </c>
      <c r="D18" s="9" t="s">
        <v>427</v>
      </c>
      <c r="E18" s="4" t="s">
        <v>427</v>
      </c>
      <c r="F18" s="4" t="s">
        <v>427</v>
      </c>
      <c r="G18" s="4" t="s">
        <v>427</v>
      </c>
    </row>
    <row r="19" spans="1:7" x14ac:dyDescent="0.15">
      <c r="A19" s="3" t="s">
        <v>358</v>
      </c>
      <c r="B19" s="11" t="s">
        <v>366</v>
      </c>
      <c r="C19" s="8" t="s">
        <v>427</v>
      </c>
      <c r="D19" s="9" t="s">
        <v>427</v>
      </c>
      <c r="E19" s="4" t="s">
        <v>427</v>
      </c>
      <c r="F19" s="4" t="s">
        <v>427</v>
      </c>
      <c r="G19" s="4" t="s">
        <v>427</v>
      </c>
    </row>
    <row r="20" spans="1:7" x14ac:dyDescent="0.15">
      <c r="A20" s="3" t="s">
        <v>358</v>
      </c>
      <c r="B20" s="11" t="s">
        <v>367</v>
      </c>
      <c r="C20" s="8" t="s">
        <v>427</v>
      </c>
      <c r="D20" s="9" t="s">
        <v>427</v>
      </c>
      <c r="E20" s="4" t="s">
        <v>427</v>
      </c>
      <c r="F20" s="4" t="s">
        <v>427</v>
      </c>
      <c r="G20" s="4" t="s">
        <v>427</v>
      </c>
    </row>
    <row r="21" spans="1:7" x14ac:dyDescent="0.15">
      <c r="A21" s="3" t="s">
        <v>358</v>
      </c>
      <c r="B21" s="11" t="s">
        <v>368</v>
      </c>
      <c r="C21" s="8">
        <v>104</v>
      </c>
      <c r="D21" s="9">
        <v>9228.9420246199006</v>
      </c>
      <c r="E21" s="4">
        <v>5.9045412818430003E-2</v>
      </c>
      <c r="F21" s="4">
        <v>0</v>
      </c>
      <c r="G21" s="4">
        <v>0.12066720415293999</v>
      </c>
    </row>
    <row r="22" spans="1:7" x14ac:dyDescent="0.15">
      <c r="A22" s="3" t="s">
        <v>358</v>
      </c>
      <c r="B22" s="11" t="s">
        <v>464</v>
      </c>
      <c r="C22" s="8">
        <v>918</v>
      </c>
      <c r="D22" s="9">
        <v>43519.298284402503</v>
      </c>
      <c r="E22" s="4">
        <v>3.7758314686229998E-2</v>
      </c>
      <c r="F22" s="4">
        <v>1.9760293204180001E-2</v>
      </c>
      <c r="G22" s="4">
        <v>5.5756336168279998E-2</v>
      </c>
    </row>
    <row r="23" spans="1:7" x14ac:dyDescent="0.15">
      <c r="A23" s="3" t="s">
        <v>760</v>
      </c>
      <c r="B23" s="11" t="s">
        <v>364</v>
      </c>
      <c r="C23" s="8">
        <v>692</v>
      </c>
      <c r="D23" s="9">
        <v>2693.6819200976802</v>
      </c>
      <c r="E23" s="4">
        <v>3.44981915314E-3</v>
      </c>
      <c r="F23" s="4">
        <v>0</v>
      </c>
      <c r="G23" s="4">
        <v>7.7476192931499998E-3</v>
      </c>
    </row>
    <row r="24" spans="1:7" x14ac:dyDescent="0.15">
      <c r="A24" s="3" t="s">
        <v>358</v>
      </c>
      <c r="B24" s="11" t="s">
        <v>365</v>
      </c>
      <c r="C24" s="8" t="s">
        <v>427</v>
      </c>
      <c r="D24" s="9" t="s">
        <v>427</v>
      </c>
      <c r="E24" s="4" t="s">
        <v>427</v>
      </c>
      <c r="F24" s="4" t="s">
        <v>427</v>
      </c>
      <c r="G24" s="4" t="s">
        <v>427</v>
      </c>
    </row>
    <row r="25" spans="1:7" x14ac:dyDescent="0.15">
      <c r="A25" s="3" t="s">
        <v>358</v>
      </c>
      <c r="B25" s="11" t="s">
        <v>366</v>
      </c>
      <c r="C25" s="8" t="s">
        <v>427</v>
      </c>
      <c r="D25" s="9" t="s">
        <v>427</v>
      </c>
      <c r="E25" s="4" t="s">
        <v>427</v>
      </c>
      <c r="F25" s="4" t="s">
        <v>427</v>
      </c>
      <c r="G25" s="4" t="s">
        <v>427</v>
      </c>
    </row>
    <row r="26" spans="1:7" x14ac:dyDescent="0.15">
      <c r="A26" s="3" t="s">
        <v>358</v>
      </c>
      <c r="B26" s="11" t="s">
        <v>367</v>
      </c>
      <c r="C26" s="8" t="s">
        <v>427</v>
      </c>
      <c r="D26" s="9" t="s">
        <v>427</v>
      </c>
      <c r="E26" s="4" t="s">
        <v>427</v>
      </c>
      <c r="F26" s="4" t="s">
        <v>427</v>
      </c>
      <c r="G26" s="4" t="s">
        <v>427</v>
      </c>
    </row>
    <row r="27" spans="1:7" x14ac:dyDescent="0.15">
      <c r="A27" s="3" t="s">
        <v>358</v>
      </c>
      <c r="B27" s="11" t="s">
        <v>368</v>
      </c>
      <c r="C27" s="8">
        <v>104</v>
      </c>
      <c r="D27" s="9">
        <v>0</v>
      </c>
      <c r="E27" s="4">
        <v>0</v>
      </c>
      <c r="F27" s="4">
        <v>0</v>
      </c>
      <c r="G27" s="4">
        <v>0</v>
      </c>
    </row>
    <row r="28" spans="1:7" x14ac:dyDescent="0.15">
      <c r="A28" s="3" t="s">
        <v>358</v>
      </c>
      <c r="B28" s="11" t="s">
        <v>464</v>
      </c>
      <c r="C28" s="8">
        <v>918</v>
      </c>
      <c r="D28" s="9">
        <v>5987.9689906511303</v>
      </c>
      <c r="E28" s="4">
        <v>5.1952955675599998E-3</v>
      </c>
      <c r="F28" s="4">
        <v>2.7043169808999999E-4</v>
      </c>
      <c r="G28" s="4">
        <v>1.0120159437030001E-2</v>
      </c>
    </row>
    <row r="29" spans="1:7" x14ac:dyDescent="0.15">
      <c r="A29" s="3" t="s">
        <v>761</v>
      </c>
      <c r="B29" s="11" t="s">
        <v>364</v>
      </c>
      <c r="C29" s="8">
        <v>692</v>
      </c>
      <c r="D29" s="9">
        <v>10295.532550112801</v>
      </c>
      <c r="E29" s="4">
        <v>1.3185567723560001E-2</v>
      </c>
      <c r="F29" s="4">
        <v>0</v>
      </c>
      <c r="G29" s="4">
        <v>2.9147785922320001E-2</v>
      </c>
    </row>
    <row r="30" spans="1:7" x14ac:dyDescent="0.15">
      <c r="A30" s="3" t="s">
        <v>358</v>
      </c>
      <c r="B30" s="11" t="s">
        <v>365</v>
      </c>
      <c r="C30" s="8" t="s">
        <v>427</v>
      </c>
      <c r="D30" s="9" t="s">
        <v>427</v>
      </c>
      <c r="E30" s="4" t="s">
        <v>427</v>
      </c>
      <c r="F30" s="4" t="s">
        <v>427</v>
      </c>
      <c r="G30" s="4" t="s">
        <v>427</v>
      </c>
    </row>
    <row r="31" spans="1:7" x14ac:dyDescent="0.15">
      <c r="A31" s="3" t="s">
        <v>358</v>
      </c>
      <c r="B31" s="11" t="s">
        <v>366</v>
      </c>
      <c r="C31" s="8" t="s">
        <v>427</v>
      </c>
      <c r="D31" s="9" t="s">
        <v>427</v>
      </c>
      <c r="E31" s="4" t="s">
        <v>427</v>
      </c>
      <c r="F31" s="4" t="s">
        <v>427</v>
      </c>
      <c r="G31" s="4" t="s">
        <v>427</v>
      </c>
    </row>
    <row r="32" spans="1:7" x14ac:dyDescent="0.15">
      <c r="A32" s="3" t="s">
        <v>358</v>
      </c>
      <c r="B32" s="11" t="s">
        <v>367</v>
      </c>
      <c r="C32" s="8" t="s">
        <v>427</v>
      </c>
      <c r="D32" s="9" t="s">
        <v>427</v>
      </c>
      <c r="E32" s="4" t="s">
        <v>427</v>
      </c>
      <c r="F32" s="4" t="s">
        <v>427</v>
      </c>
      <c r="G32" s="4" t="s">
        <v>427</v>
      </c>
    </row>
    <row r="33" spans="1:7" x14ac:dyDescent="0.15">
      <c r="A33" s="3" t="s">
        <v>358</v>
      </c>
      <c r="B33" s="11" t="s">
        <v>368</v>
      </c>
      <c r="C33" s="8">
        <v>104</v>
      </c>
      <c r="D33" s="9">
        <v>4451.1962537508198</v>
      </c>
      <c r="E33" s="4">
        <v>2.8478098533659998E-2</v>
      </c>
      <c r="F33" s="4">
        <v>0</v>
      </c>
      <c r="G33" s="4">
        <v>8.322345197429E-2</v>
      </c>
    </row>
    <row r="34" spans="1:7" x14ac:dyDescent="0.15">
      <c r="A34" s="3" t="s">
        <v>358</v>
      </c>
      <c r="B34" s="11" t="s">
        <v>464</v>
      </c>
      <c r="C34" s="8">
        <v>918</v>
      </c>
      <c r="D34" s="9">
        <v>14746.7288038636</v>
      </c>
      <c r="E34" s="4">
        <v>1.2794591106E-2</v>
      </c>
      <c r="F34" s="4">
        <v>0</v>
      </c>
      <c r="G34" s="4">
        <v>2.5976637205599999E-2</v>
      </c>
    </row>
    <row r="35" spans="1:7" x14ac:dyDescent="0.15">
      <c r="A35" s="3" t="s">
        <v>762</v>
      </c>
      <c r="B35" s="11" t="s">
        <v>364</v>
      </c>
      <c r="C35" s="8">
        <v>692</v>
      </c>
      <c r="D35" s="9">
        <v>6478.7999982774099</v>
      </c>
      <c r="E35" s="4">
        <v>8.2974489885700008E-3</v>
      </c>
      <c r="F35" s="4">
        <v>1.2664182413200001E-3</v>
      </c>
      <c r="G35" s="4">
        <v>1.532847973581E-2</v>
      </c>
    </row>
    <row r="36" spans="1:7" x14ac:dyDescent="0.15">
      <c r="A36" s="3" t="s">
        <v>358</v>
      </c>
      <c r="B36" s="11" t="s">
        <v>365</v>
      </c>
      <c r="C36" s="8" t="s">
        <v>427</v>
      </c>
      <c r="D36" s="9" t="s">
        <v>427</v>
      </c>
      <c r="E36" s="4" t="s">
        <v>427</v>
      </c>
      <c r="F36" s="4" t="s">
        <v>427</v>
      </c>
      <c r="G36" s="4" t="s">
        <v>427</v>
      </c>
    </row>
    <row r="37" spans="1:7" x14ac:dyDescent="0.15">
      <c r="A37" s="3" t="s">
        <v>358</v>
      </c>
      <c r="B37" s="11" t="s">
        <v>366</v>
      </c>
      <c r="C37" s="8" t="s">
        <v>427</v>
      </c>
      <c r="D37" s="9" t="s">
        <v>427</v>
      </c>
      <c r="E37" s="4" t="s">
        <v>427</v>
      </c>
      <c r="F37" s="4" t="s">
        <v>427</v>
      </c>
      <c r="G37" s="4" t="s">
        <v>427</v>
      </c>
    </row>
    <row r="38" spans="1:7" x14ac:dyDescent="0.15">
      <c r="A38" s="3" t="s">
        <v>358</v>
      </c>
      <c r="B38" s="11" t="s">
        <v>367</v>
      </c>
      <c r="C38" s="8" t="s">
        <v>427</v>
      </c>
      <c r="D38" s="9" t="s">
        <v>427</v>
      </c>
      <c r="E38" s="4" t="s">
        <v>427</v>
      </c>
      <c r="F38" s="4" t="s">
        <v>427</v>
      </c>
      <c r="G38" s="4" t="s">
        <v>427</v>
      </c>
    </row>
    <row r="39" spans="1:7" x14ac:dyDescent="0.15">
      <c r="A39" s="3" t="s">
        <v>358</v>
      </c>
      <c r="B39" s="11" t="s">
        <v>368</v>
      </c>
      <c r="C39" s="8">
        <v>104</v>
      </c>
      <c r="D39" s="9">
        <v>1923.8244417388401</v>
      </c>
      <c r="E39" s="4">
        <v>1.23083456424E-2</v>
      </c>
      <c r="F39" s="4">
        <v>0</v>
      </c>
      <c r="G39" s="4">
        <v>3.6440920580609999E-2</v>
      </c>
    </row>
    <row r="40" spans="1:7" x14ac:dyDescent="0.15">
      <c r="A40" s="3" t="s">
        <v>358</v>
      </c>
      <c r="B40" s="11" t="s">
        <v>464</v>
      </c>
      <c r="C40" s="8">
        <v>918</v>
      </c>
      <c r="D40" s="9">
        <v>14423.0384540941</v>
      </c>
      <c r="E40" s="4">
        <v>1.2513750132700001E-2</v>
      </c>
      <c r="F40" s="4">
        <v>4.0814467653100001E-3</v>
      </c>
      <c r="G40" s="4">
        <v>2.0946053500080001E-2</v>
      </c>
    </row>
    <row r="42" spans="1:7" x14ac:dyDescent="0.15">
      <c r="A42" s="34" t="s">
        <v>410</v>
      </c>
      <c r="B42" s="34"/>
      <c r="C42" s="34"/>
      <c r="D42" s="34"/>
      <c r="E42" s="34"/>
      <c r="F42" s="34"/>
      <c r="G42" s="34"/>
    </row>
    <row r="43" spans="1:7" x14ac:dyDescent="0.15">
      <c r="A43" s="34" t="s">
        <v>474</v>
      </c>
      <c r="B43" s="34"/>
      <c r="C43" s="34"/>
      <c r="D43" s="34"/>
      <c r="E43" s="34"/>
      <c r="F43" s="34"/>
      <c r="G43" s="34"/>
    </row>
    <row r="44" spans="1:7" x14ac:dyDescent="0.15">
      <c r="A44" s="34" t="s">
        <v>475</v>
      </c>
      <c r="B44" s="34"/>
      <c r="C44" s="34"/>
      <c r="D44" s="34"/>
      <c r="E44" s="34"/>
      <c r="F44" s="34"/>
      <c r="G44" s="34"/>
    </row>
    <row r="45" spans="1:7" x14ac:dyDescent="0.15">
      <c r="A45" s="34" t="s">
        <v>476</v>
      </c>
      <c r="B45" s="34"/>
      <c r="C45" s="34"/>
      <c r="D45" s="34"/>
      <c r="E45" s="34"/>
      <c r="F45" s="34"/>
      <c r="G45" s="34"/>
    </row>
    <row r="46" spans="1:7" ht="15" x14ac:dyDescent="0.15">
      <c r="A46" s="31" t="s">
        <v>765</v>
      </c>
      <c r="B46" s="5"/>
      <c r="C46" s="5"/>
      <c r="D46" s="5"/>
      <c r="E46" s="5"/>
      <c r="F46" s="5"/>
      <c r="G46" s="5"/>
    </row>
    <row r="47" spans="1:7" x14ac:dyDescent="0.15">
      <c r="A47" s="30" t="s">
        <v>413</v>
      </c>
    </row>
  </sheetData>
  <mergeCells count="6">
    <mergeCell ref="A45:G45"/>
    <mergeCell ref="A1:G1"/>
    <mergeCell ref="A2:G2"/>
    <mergeCell ref="A42:G42"/>
    <mergeCell ref="A43:G43"/>
    <mergeCell ref="A44:G44"/>
  </mergeCells>
  <hyperlinks>
    <hyperlink ref="A47" location="'Table of Contents'!A1" display="Return to Table of Contents" xr:uid="{BB65AF65-C109-43AC-8CAA-A5C971FCE41A}"/>
  </hyperlinks>
  <pageMargins left="0.05" right="0.05" top="0.5" bottom="0.5" header="0" footer="0"/>
  <pageSetup orientation="portrait" horizontalDpi="300" verticalDpi="300"/>
</worksheet>
</file>

<file path=xl/worksheets/sheet1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D00-000000000000}">
  <dimension ref="A1:G29"/>
  <sheetViews>
    <sheetView zoomScaleNormal="100" workbookViewId="0">
      <pane ySplit="4" topLeftCell="A17" activePane="bottomLeft" state="frozen"/>
      <selection activeCell="A33" sqref="A33"/>
      <selection pane="bottomLeft" activeCell="A29" sqref="A29"/>
    </sheetView>
  </sheetViews>
  <sheetFormatPr baseColWidth="10" defaultColWidth="10.83203125" defaultRowHeight="13" x14ac:dyDescent="0.15"/>
  <cols>
    <col min="1" max="1" width="93.1640625" bestFit="1" customWidth="1"/>
    <col min="2" max="2" width="20.5" bestFit="1" customWidth="1"/>
    <col min="3" max="3" width="7.5" bestFit="1" customWidth="1"/>
    <col min="4" max="4" width="10.5" bestFit="1" customWidth="1"/>
    <col min="5" max="5" width="7.5" bestFit="1" customWidth="1"/>
    <col min="6" max="7" width="6.5" bestFit="1" customWidth="1"/>
  </cols>
  <sheetData>
    <row r="1" spans="1:7" x14ac:dyDescent="0.15">
      <c r="A1" s="32" t="s">
        <v>767</v>
      </c>
      <c r="B1" s="33"/>
      <c r="C1" s="33"/>
      <c r="D1" s="33"/>
      <c r="E1" s="33"/>
      <c r="F1" s="33"/>
      <c r="G1" s="33"/>
    </row>
    <row r="2" spans="1:7" x14ac:dyDescent="0.15">
      <c r="A2" s="32" t="s">
        <v>424</v>
      </c>
      <c r="B2" s="33"/>
      <c r="C2" s="33"/>
      <c r="D2" s="33"/>
      <c r="E2" s="33"/>
      <c r="F2" s="33"/>
      <c r="G2" s="33"/>
    </row>
    <row r="4" spans="1:7" ht="42" x14ac:dyDescent="0.15">
      <c r="A4" s="1" t="s">
        <v>457</v>
      </c>
      <c r="B4" s="6" t="s">
        <v>482</v>
      </c>
      <c r="C4" s="2" t="s">
        <v>458</v>
      </c>
      <c r="D4" s="6" t="s">
        <v>459</v>
      </c>
      <c r="E4" s="6" t="s">
        <v>460</v>
      </c>
      <c r="F4" s="2" t="s">
        <v>461</v>
      </c>
      <c r="G4" s="2" t="s">
        <v>462</v>
      </c>
    </row>
    <row r="5" spans="1:7" x14ac:dyDescent="0.15">
      <c r="A5" s="3" t="s">
        <v>757</v>
      </c>
      <c r="B5" s="12" t="s">
        <v>483</v>
      </c>
      <c r="C5" s="8">
        <v>617</v>
      </c>
      <c r="D5" s="9">
        <v>629513.23441145301</v>
      </c>
      <c r="E5" s="4">
        <v>0.82826168852515003</v>
      </c>
      <c r="F5" s="4">
        <v>0.78705092138636001</v>
      </c>
      <c r="G5" s="4">
        <v>0.86947245566394005</v>
      </c>
    </row>
    <row r="6" spans="1:7" x14ac:dyDescent="0.15">
      <c r="A6" s="3" t="s">
        <v>358</v>
      </c>
      <c r="B6" s="12" t="s">
        <v>484</v>
      </c>
      <c r="C6" s="8">
        <v>490</v>
      </c>
      <c r="D6" s="9">
        <v>526776.25291833701</v>
      </c>
      <c r="E6" s="4">
        <v>0.87774450378081004</v>
      </c>
      <c r="F6" s="4">
        <v>0.83089817949324996</v>
      </c>
      <c r="G6" s="4">
        <v>0.92459082806838</v>
      </c>
    </row>
    <row r="7" spans="1:7" x14ac:dyDescent="0.15">
      <c r="A7" s="3" t="s">
        <v>358</v>
      </c>
      <c r="B7" s="12" t="s">
        <v>464</v>
      </c>
      <c r="C7" s="8">
        <v>1107</v>
      </c>
      <c r="D7" s="9">
        <v>1156289.4873297899</v>
      </c>
      <c r="E7" s="4">
        <v>0.85009467722492005</v>
      </c>
      <c r="F7" s="4">
        <v>0.81902953104311005</v>
      </c>
      <c r="G7" s="4">
        <v>0.88115982340672006</v>
      </c>
    </row>
    <row r="8" spans="1:7" x14ac:dyDescent="0.15">
      <c r="A8" s="3" t="s">
        <v>758</v>
      </c>
      <c r="B8" s="12" t="s">
        <v>483</v>
      </c>
      <c r="C8" s="8">
        <v>490</v>
      </c>
      <c r="D8" s="9">
        <v>593225.03119405895</v>
      </c>
      <c r="E8" s="4">
        <v>0.94235513848835994</v>
      </c>
      <c r="F8" s="4">
        <v>0.90882320633338998</v>
      </c>
      <c r="G8" s="4">
        <v>0.97588707064332003</v>
      </c>
    </row>
    <row r="9" spans="1:7" x14ac:dyDescent="0.15">
      <c r="A9" s="3" t="s">
        <v>358</v>
      </c>
      <c r="B9" s="12" t="s">
        <v>484</v>
      </c>
      <c r="C9" s="8">
        <v>428</v>
      </c>
      <c r="D9" s="9">
        <v>504091.47317621502</v>
      </c>
      <c r="E9" s="4">
        <v>0.96373178731877995</v>
      </c>
      <c r="F9" s="4">
        <v>0.94303067118191997</v>
      </c>
      <c r="G9" s="4">
        <v>0.98443290345564005</v>
      </c>
    </row>
    <row r="10" spans="1:7" x14ac:dyDescent="0.15">
      <c r="A10" s="3" t="s">
        <v>358</v>
      </c>
      <c r="B10" s="12" t="s">
        <v>464</v>
      </c>
      <c r="C10" s="8">
        <v>918</v>
      </c>
      <c r="D10" s="9">
        <v>1097316.5043702701</v>
      </c>
      <c r="E10" s="4">
        <v>0.95205629492554</v>
      </c>
      <c r="F10" s="4">
        <v>0.93133402288212996</v>
      </c>
      <c r="G10" s="4">
        <v>0.97277856696895004</v>
      </c>
    </row>
    <row r="11" spans="1:7" x14ac:dyDescent="0.15">
      <c r="A11" s="3" t="s">
        <v>759</v>
      </c>
      <c r="B11" s="12" t="s">
        <v>483</v>
      </c>
      <c r="C11" s="8">
        <v>490</v>
      </c>
      <c r="D11" s="9">
        <v>28203.579563003899</v>
      </c>
      <c r="E11" s="4">
        <v>4.4802202751740003E-2</v>
      </c>
      <c r="F11" s="4">
        <v>1.555887225442E-2</v>
      </c>
      <c r="G11" s="4">
        <v>7.404553324905E-2</v>
      </c>
    </row>
    <row r="12" spans="1:7" x14ac:dyDescent="0.15">
      <c r="A12" s="3" t="s">
        <v>358</v>
      </c>
      <c r="B12" s="12" t="s">
        <v>484</v>
      </c>
      <c r="C12" s="8">
        <v>428</v>
      </c>
      <c r="D12" s="9">
        <v>15315.7187213985</v>
      </c>
      <c r="E12" s="4">
        <v>2.928088603531E-2</v>
      </c>
      <c r="F12" s="4">
        <v>1.1403996036099999E-2</v>
      </c>
      <c r="G12" s="4">
        <v>4.7157776034520003E-2</v>
      </c>
    </row>
    <row r="13" spans="1:7" x14ac:dyDescent="0.15">
      <c r="A13" s="3" t="s">
        <v>358</v>
      </c>
      <c r="B13" s="12" t="s">
        <v>464</v>
      </c>
      <c r="C13" s="8">
        <v>918</v>
      </c>
      <c r="D13" s="9">
        <v>43519.298284402503</v>
      </c>
      <c r="E13" s="4">
        <v>3.7758314686229998E-2</v>
      </c>
      <c r="F13" s="4">
        <v>1.9760293204180001E-2</v>
      </c>
      <c r="G13" s="4">
        <v>5.5756336168279998E-2</v>
      </c>
    </row>
    <row r="14" spans="1:7" x14ac:dyDescent="0.15">
      <c r="A14" s="3" t="s">
        <v>760</v>
      </c>
      <c r="B14" s="12" t="s">
        <v>483</v>
      </c>
      <c r="C14" s="8">
        <v>490</v>
      </c>
      <c r="D14" s="9">
        <v>3294.2870705534501</v>
      </c>
      <c r="E14" s="4">
        <v>5.2330703954699999E-3</v>
      </c>
      <c r="F14" s="4">
        <v>0</v>
      </c>
      <c r="G14" s="4">
        <v>1.2496173847719999E-2</v>
      </c>
    </row>
    <row r="15" spans="1:7" x14ac:dyDescent="0.15">
      <c r="A15" s="3" t="s">
        <v>358</v>
      </c>
      <c r="B15" s="12" t="s">
        <v>484</v>
      </c>
      <c r="C15" s="8">
        <v>428</v>
      </c>
      <c r="D15" s="9">
        <v>2693.6819200976802</v>
      </c>
      <c r="E15" s="4">
        <v>5.1498329756800004E-3</v>
      </c>
      <c r="F15" s="4">
        <v>0</v>
      </c>
      <c r="G15" s="4">
        <v>1.1574393831950001E-2</v>
      </c>
    </row>
    <row r="16" spans="1:7" x14ac:dyDescent="0.15">
      <c r="A16" s="3" t="s">
        <v>358</v>
      </c>
      <c r="B16" s="12" t="s">
        <v>464</v>
      </c>
      <c r="C16" s="8">
        <v>918</v>
      </c>
      <c r="D16" s="9">
        <v>5987.9689906511303</v>
      </c>
      <c r="E16" s="4">
        <v>5.1952955675599998E-3</v>
      </c>
      <c r="F16" s="4">
        <v>2.7043169808999999E-4</v>
      </c>
      <c r="G16" s="4">
        <v>1.0120159437030001E-2</v>
      </c>
    </row>
    <row r="17" spans="1:7" x14ac:dyDescent="0.15">
      <c r="A17" s="3" t="s">
        <v>761</v>
      </c>
      <c r="B17" s="12" t="s">
        <v>483</v>
      </c>
      <c r="C17" s="8">
        <v>490</v>
      </c>
      <c r="D17" s="9">
        <v>7653.7405928112403</v>
      </c>
      <c r="E17" s="4">
        <v>1.2158188540650001E-2</v>
      </c>
      <c r="F17" s="4">
        <v>0</v>
      </c>
      <c r="G17" s="4">
        <v>2.88402234161E-2</v>
      </c>
    </row>
    <row r="18" spans="1:7" x14ac:dyDescent="0.15">
      <c r="A18" s="3" t="s">
        <v>358</v>
      </c>
      <c r="B18" s="12" t="s">
        <v>484</v>
      </c>
      <c r="C18" s="8">
        <v>428</v>
      </c>
      <c r="D18" s="9">
        <v>7092.9882110523904</v>
      </c>
      <c r="E18" s="4">
        <v>1.356051147423E-2</v>
      </c>
      <c r="F18" s="4">
        <v>0</v>
      </c>
      <c r="G18" s="4">
        <v>3.4459023138659998E-2</v>
      </c>
    </row>
    <row r="19" spans="1:7" x14ac:dyDescent="0.15">
      <c r="A19" s="3" t="s">
        <v>358</v>
      </c>
      <c r="B19" s="12" t="s">
        <v>464</v>
      </c>
      <c r="C19" s="8">
        <v>918</v>
      </c>
      <c r="D19" s="9">
        <v>14746.7288038636</v>
      </c>
      <c r="E19" s="4">
        <v>1.2794591106E-2</v>
      </c>
      <c r="F19" s="4">
        <v>0</v>
      </c>
      <c r="G19" s="4">
        <v>2.5976637205599999E-2</v>
      </c>
    </row>
    <row r="20" spans="1:7" x14ac:dyDescent="0.15">
      <c r="A20" s="3" t="s">
        <v>762</v>
      </c>
      <c r="B20" s="12" t="s">
        <v>483</v>
      </c>
      <c r="C20" s="8">
        <v>490</v>
      </c>
      <c r="D20" s="9">
        <v>6967.7067844246303</v>
      </c>
      <c r="E20" s="4">
        <v>1.106840397238E-2</v>
      </c>
      <c r="F20" s="4">
        <v>0</v>
      </c>
      <c r="G20" s="4">
        <v>2.237459332524E-2</v>
      </c>
    </row>
    <row r="21" spans="1:7" x14ac:dyDescent="0.15">
      <c r="A21" s="3" t="s">
        <v>358</v>
      </c>
      <c r="B21" s="12" t="s">
        <v>484</v>
      </c>
      <c r="C21" s="8">
        <v>428</v>
      </c>
      <c r="D21" s="9">
        <v>7455.3316696695001</v>
      </c>
      <c r="E21" s="4">
        <v>1.4253246677219999E-2</v>
      </c>
      <c r="F21" s="4">
        <v>1.60117287405E-3</v>
      </c>
      <c r="G21" s="4">
        <v>2.6905320480389999E-2</v>
      </c>
    </row>
    <row r="22" spans="1:7" x14ac:dyDescent="0.15">
      <c r="A22" s="3" t="s">
        <v>358</v>
      </c>
      <c r="B22" s="12" t="s">
        <v>464</v>
      </c>
      <c r="C22" s="8">
        <v>918</v>
      </c>
      <c r="D22" s="9">
        <v>14423.0384540941</v>
      </c>
      <c r="E22" s="4">
        <v>1.2513750132700001E-2</v>
      </c>
      <c r="F22" s="4">
        <v>4.0814467653100001E-3</v>
      </c>
      <c r="G22" s="4">
        <v>2.0946053500080001E-2</v>
      </c>
    </row>
    <row r="24" spans="1:7" x14ac:dyDescent="0.15">
      <c r="A24" s="34" t="s">
        <v>410</v>
      </c>
      <c r="B24" s="34"/>
      <c r="C24" s="34"/>
      <c r="D24" s="34"/>
      <c r="E24" s="34"/>
      <c r="F24" s="34"/>
      <c r="G24" s="34"/>
    </row>
    <row r="25" spans="1:7" x14ac:dyDescent="0.15">
      <c r="A25" s="34" t="s">
        <v>474</v>
      </c>
      <c r="B25" s="34"/>
      <c r="C25" s="34"/>
      <c r="D25" s="34"/>
      <c r="E25" s="34"/>
      <c r="F25" s="34"/>
      <c r="G25" s="34"/>
    </row>
    <row r="26" spans="1:7" x14ac:dyDescent="0.15">
      <c r="A26" s="34" t="s">
        <v>475</v>
      </c>
      <c r="B26" s="34"/>
      <c r="C26" s="34"/>
      <c r="D26" s="34"/>
      <c r="E26" s="34"/>
      <c r="F26" s="34"/>
      <c r="G26" s="34"/>
    </row>
    <row r="27" spans="1:7" x14ac:dyDescent="0.15">
      <c r="A27" s="34" t="s">
        <v>476</v>
      </c>
      <c r="B27" s="34"/>
      <c r="C27" s="34"/>
      <c r="D27" s="34"/>
      <c r="E27" s="34"/>
      <c r="F27" s="34"/>
      <c r="G27" s="34"/>
    </row>
    <row r="28" spans="1:7" ht="15" x14ac:dyDescent="0.15">
      <c r="A28" s="31" t="s">
        <v>765</v>
      </c>
      <c r="B28" s="5"/>
      <c r="C28" s="5"/>
      <c r="D28" s="5"/>
      <c r="E28" s="5"/>
      <c r="F28" s="5"/>
      <c r="G28" s="5"/>
    </row>
    <row r="29" spans="1:7" x14ac:dyDescent="0.15">
      <c r="A29" s="30" t="s">
        <v>413</v>
      </c>
    </row>
  </sheetData>
  <mergeCells count="6">
    <mergeCell ref="A27:G27"/>
    <mergeCell ref="A1:G1"/>
    <mergeCell ref="A2:G2"/>
    <mergeCell ref="A24:G24"/>
    <mergeCell ref="A25:G25"/>
    <mergeCell ref="A26:G26"/>
  </mergeCells>
  <hyperlinks>
    <hyperlink ref="A29" location="'Table of Contents'!A1" display="Return to Table of Contents" xr:uid="{FBCE19C7-24D9-414E-86EC-AEE39878D3A1}"/>
  </hyperlinks>
  <pageMargins left="0.05" right="0.05" top="0.5" bottom="0.5" header="0" footer="0"/>
  <pageSetup orientation="portrait" horizontalDpi="300" verticalDpi="300"/>
</worksheet>
</file>

<file path=xl/worksheets/sheet1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E00-000000000000}">
  <dimension ref="A1:G41"/>
  <sheetViews>
    <sheetView zoomScaleNormal="100" workbookViewId="0">
      <pane ySplit="4" topLeftCell="A29" activePane="bottomLeft" state="frozen"/>
      <selection activeCell="A33" sqref="A33"/>
      <selection pane="bottomLeft" activeCell="A41" sqref="A41"/>
    </sheetView>
  </sheetViews>
  <sheetFormatPr baseColWidth="10" defaultColWidth="10.83203125" defaultRowHeight="13" x14ac:dyDescent="0.15"/>
  <cols>
    <col min="1" max="1" width="93.1640625" bestFit="1" customWidth="1"/>
    <col min="2" max="2" width="29" bestFit="1" customWidth="1"/>
    <col min="3" max="3" width="7.5" bestFit="1" customWidth="1"/>
    <col min="4" max="4" width="10.5" bestFit="1" customWidth="1"/>
    <col min="5" max="5" width="7.5" bestFit="1" customWidth="1"/>
    <col min="6" max="6" width="6.5" bestFit="1" customWidth="1"/>
    <col min="7" max="7" width="6.83203125" bestFit="1" customWidth="1"/>
  </cols>
  <sheetData>
    <row r="1" spans="1:7" x14ac:dyDescent="0.15">
      <c r="A1" s="32" t="s">
        <v>768</v>
      </c>
      <c r="B1" s="33"/>
      <c r="C1" s="33"/>
      <c r="D1" s="33"/>
      <c r="E1" s="33"/>
      <c r="F1" s="33"/>
      <c r="G1" s="33"/>
    </row>
    <row r="2" spans="1:7" x14ac:dyDescent="0.15">
      <c r="A2" s="32" t="s">
        <v>429</v>
      </c>
      <c r="B2" s="33"/>
      <c r="C2" s="33"/>
      <c r="D2" s="33"/>
      <c r="E2" s="33"/>
      <c r="F2" s="33"/>
      <c r="G2" s="33"/>
    </row>
    <row r="4" spans="1:7" ht="42" x14ac:dyDescent="0.15">
      <c r="A4" s="1" t="s">
        <v>457</v>
      </c>
      <c r="B4" s="6" t="s">
        <v>486</v>
      </c>
      <c r="C4" s="2" t="s">
        <v>458</v>
      </c>
      <c r="D4" s="6" t="s">
        <v>459</v>
      </c>
      <c r="E4" s="6" t="s">
        <v>460</v>
      </c>
      <c r="F4" s="2" t="s">
        <v>461</v>
      </c>
      <c r="G4" s="2" t="s">
        <v>462</v>
      </c>
    </row>
    <row r="5" spans="1:7" x14ac:dyDescent="0.15">
      <c r="A5" s="3" t="s">
        <v>757</v>
      </c>
      <c r="B5" s="13" t="s">
        <v>395</v>
      </c>
      <c r="C5" s="8">
        <v>203</v>
      </c>
      <c r="D5" s="9">
        <v>334113.01065386197</v>
      </c>
      <c r="E5" s="4">
        <v>0.91365429371633999</v>
      </c>
      <c r="F5" s="4">
        <v>0.85554601584701995</v>
      </c>
      <c r="G5" s="4">
        <v>0.97176257158566004</v>
      </c>
    </row>
    <row r="6" spans="1:7" x14ac:dyDescent="0.15">
      <c r="A6" s="3" t="s">
        <v>358</v>
      </c>
      <c r="B6" s="13" t="s">
        <v>396</v>
      </c>
      <c r="C6" s="8">
        <v>122</v>
      </c>
      <c r="D6" s="9">
        <v>142086.28702904299</v>
      </c>
      <c r="E6" s="4">
        <v>0.88234765792551995</v>
      </c>
      <c r="F6" s="4">
        <v>0.80144246494326998</v>
      </c>
      <c r="G6" s="4">
        <v>0.96325285090778001</v>
      </c>
    </row>
    <row r="7" spans="1:7" x14ac:dyDescent="0.15">
      <c r="A7" s="3" t="s">
        <v>358</v>
      </c>
      <c r="B7" s="13" t="s">
        <v>397</v>
      </c>
      <c r="C7" s="8">
        <v>91</v>
      </c>
      <c r="D7" s="9">
        <v>106363.76649806699</v>
      </c>
      <c r="E7" s="4">
        <v>0.88327841324933998</v>
      </c>
      <c r="F7" s="4">
        <v>0.79271679585020005</v>
      </c>
      <c r="G7" s="4">
        <v>0.97384003064848002</v>
      </c>
    </row>
    <row r="8" spans="1:7" x14ac:dyDescent="0.15">
      <c r="A8" s="3" t="s">
        <v>358</v>
      </c>
      <c r="B8" s="13" t="s">
        <v>398</v>
      </c>
      <c r="C8" s="8">
        <v>691</v>
      </c>
      <c r="D8" s="9">
        <v>573726.42314881796</v>
      </c>
      <c r="E8" s="4">
        <v>0.80461006585579997</v>
      </c>
      <c r="F8" s="4">
        <v>0.75927701161233996</v>
      </c>
      <c r="G8" s="4">
        <v>0.84994312009925999</v>
      </c>
    </row>
    <row r="9" spans="1:7" x14ac:dyDescent="0.15">
      <c r="A9" s="3" t="s">
        <v>358</v>
      </c>
      <c r="B9" s="13" t="s">
        <v>464</v>
      </c>
      <c r="C9" s="8">
        <v>1107</v>
      </c>
      <c r="D9" s="9">
        <v>1156289.4873297899</v>
      </c>
      <c r="E9" s="4">
        <v>0.85009467722492005</v>
      </c>
      <c r="F9" s="4">
        <v>0.81902953104311005</v>
      </c>
      <c r="G9" s="4">
        <v>0.88115982340672006</v>
      </c>
    </row>
    <row r="10" spans="1:7" x14ac:dyDescent="0.15">
      <c r="A10" s="3" t="s">
        <v>758</v>
      </c>
      <c r="B10" s="13" t="s">
        <v>395</v>
      </c>
      <c r="C10" s="8">
        <v>186</v>
      </c>
      <c r="D10" s="9">
        <v>309552.47300944797</v>
      </c>
      <c r="E10" s="4">
        <v>0.92649032853779001</v>
      </c>
      <c r="F10" s="4">
        <v>0.87975957615509004</v>
      </c>
      <c r="G10" s="4">
        <v>0.97322108092049997</v>
      </c>
    </row>
    <row r="11" spans="1:7" x14ac:dyDescent="0.15">
      <c r="A11" s="3" t="s">
        <v>358</v>
      </c>
      <c r="B11" s="13" t="s">
        <v>396</v>
      </c>
      <c r="C11" s="8">
        <v>109</v>
      </c>
      <c r="D11" s="9">
        <v>131129.05505243799</v>
      </c>
      <c r="E11" s="4">
        <v>0.92288325491701995</v>
      </c>
      <c r="F11" s="4">
        <v>0.82610775698977001</v>
      </c>
      <c r="G11" s="4">
        <v>1</v>
      </c>
    </row>
    <row r="12" spans="1:7" x14ac:dyDescent="0.15">
      <c r="A12" s="3" t="s">
        <v>358</v>
      </c>
      <c r="B12" s="13" t="s">
        <v>397</v>
      </c>
      <c r="C12" s="8">
        <v>79</v>
      </c>
      <c r="D12" s="9">
        <v>98112.890498137203</v>
      </c>
      <c r="E12" s="4">
        <v>0.92644255703238998</v>
      </c>
      <c r="F12" s="4">
        <v>0.84742582513069997</v>
      </c>
      <c r="G12" s="4">
        <v>1</v>
      </c>
    </row>
    <row r="13" spans="1:7" x14ac:dyDescent="0.15">
      <c r="A13" s="3" t="s">
        <v>358</v>
      </c>
      <c r="B13" s="13" t="s">
        <v>398</v>
      </c>
      <c r="C13" s="8">
        <v>544</v>
      </c>
      <c r="D13" s="9">
        <v>558522.08581025095</v>
      </c>
      <c r="E13" s="4">
        <v>0.97905069356393004</v>
      </c>
      <c r="F13" s="4">
        <v>0.96544047163503</v>
      </c>
      <c r="G13" s="4">
        <v>0.99266091549282998</v>
      </c>
    </row>
    <row r="14" spans="1:7" x14ac:dyDescent="0.15">
      <c r="A14" s="3" t="s">
        <v>358</v>
      </c>
      <c r="B14" s="13" t="s">
        <v>464</v>
      </c>
      <c r="C14" s="8">
        <v>918</v>
      </c>
      <c r="D14" s="9">
        <v>1097316.5043702701</v>
      </c>
      <c r="E14" s="4">
        <v>0.95205629492554</v>
      </c>
      <c r="F14" s="4">
        <v>0.93133402288212996</v>
      </c>
      <c r="G14" s="4">
        <v>0.97277856696895004</v>
      </c>
    </row>
    <row r="15" spans="1:7" x14ac:dyDescent="0.15">
      <c r="A15" s="3" t="s">
        <v>759</v>
      </c>
      <c r="B15" s="13" t="s">
        <v>395</v>
      </c>
      <c r="C15" s="8">
        <v>186</v>
      </c>
      <c r="D15" s="9">
        <v>21450.260907238498</v>
      </c>
      <c r="E15" s="4">
        <v>6.4200615430270003E-2</v>
      </c>
      <c r="F15" s="4">
        <v>2.554313548882E-2</v>
      </c>
      <c r="G15" s="4">
        <v>0.10285809537172</v>
      </c>
    </row>
    <row r="16" spans="1:7" x14ac:dyDescent="0.15">
      <c r="A16" s="3" t="s">
        <v>358</v>
      </c>
      <c r="B16" s="13" t="s">
        <v>396</v>
      </c>
      <c r="C16" s="8">
        <v>109</v>
      </c>
      <c r="D16" s="9">
        <v>8657.8440251688808</v>
      </c>
      <c r="E16" s="4">
        <v>6.093370589239E-2</v>
      </c>
      <c r="F16" s="4">
        <v>0</v>
      </c>
      <c r="G16" s="4">
        <v>0.15342425993302</v>
      </c>
    </row>
    <row r="17" spans="1:7" x14ac:dyDescent="0.15">
      <c r="A17" s="3" t="s">
        <v>358</v>
      </c>
      <c r="B17" s="13" t="s">
        <v>397</v>
      </c>
      <c r="C17" s="8">
        <v>79</v>
      </c>
      <c r="D17" s="9">
        <v>4816.8509517908096</v>
      </c>
      <c r="E17" s="4">
        <v>4.5483684049710003E-2</v>
      </c>
      <c r="F17" s="4">
        <v>0</v>
      </c>
      <c r="G17" s="4">
        <v>0.11423945374482</v>
      </c>
    </row>
    <row r="18" spans="1:7" x14ac:dyDescent="0.15">
      <c r="A18" s="3" t="s">
        <v>358</v>
      </c>
      <c r="B18" s="13" t="s">
        <v>398</v>
      </c>
      <c r="C18" s="8">
        <v>544</v>
      </c>
      <c r="D18" s="9">
        <v>8594.3424002043103</v>
      </c>
      <c r="E18" s="4">
        <v>1.506528945125E-2</v>
      </c>
      <c r="F18" s="4">
        <v>4.7716145578000002E-3</v>
      </c>
      <c r="G18" s="4">
        <v>2.535896434469E-2</v>
      </c>
    </row>
    <row r="19" spans="1:7" x14ac:dyDescent="0.15">
      <c r="A19" s="3" t="s">
        <v>358</v>
      </c>
      <c r="B19" s="13" t="s">
        <v>464</v>
      </c>
      <c r="C19" s="8">
        <v>918</v>
      </c>
      <c r="D19" s="9">
        <v>43519.298284402503</v>
      </c>
      <c r="E19" s="4">
        <v>3.7758314686229998E-2</v>
      </c>
      <c r="F19" s="4">
        <v>1.9760293204180001E-2</v>
      </c>
      <c r="G19" s="4">
        <v>5.5756336168279998E-2</v>
      </c>
    </row>
    <row r="20" spans="1:7" x14ac:dyDescent="0.15">
      <c r="A20" s="3" t="s">
        <v>760</v>
      </c>
      <c r="B20" s="13" t="s">
        <v>395</v>
      </c>
      <c r="C20" s="8">
        <v>186</v>
      </c>
      <c r="D20" s="9">
        <v>3521.3601295663598</v>
      </c>
      <c r="E20" s="4">
        <v>1.0539428328979999E-2</v>
      </c>
      <c r="F20" s="4">
        <v>0</v>
      </c>
      <c r="G20" s="4">
        <v>2.4093897773109999E-2</v>
      </c>
    </row>
    <row r="21" spans="1:7" x14ac:dyDescent="0.15">
      <c r="A21" s="3" t="s">
        <v>358</v>
      </c>
      <c r="B21" s="13" t="s">
        <v>396</v>
      </c>
      <c r="C21" s="8">
        <v>109</v>
      </c>
      <c r="D21" s="9">
        <v>694.90408584674799</v>
      </c>
      <c r="E21" s="4">
        <v>4.8907188749699997E-3</v>
      </c>
      <c r="F21" s="4">
        <v>0</v>
      </c>
      <c r="G21" s="4">
        <v>1.2701207192549999E-2</v>
      </c>
    </row>
    <row r="22" spans="1:7" x14ac:dyDescent="0.15">
      <c r="A22" s="3" t="s">
        <v>358</v>
      </c>
      <c r="B22" s="13" t="s">
        <v>397</v>
      </c>
      <c r="C22" s="8">
        <v>79</v>
      </c>
      <c r="D22" s="9">
        <v>0</v>
      </c>
      <c r="E22" s="4">
        <v>0</v>
      </c>
      <c r="F22" s="4">
        <v>0</v>
      </c>
      <c r="G22" s="4">
        <v>0</v>
      </c>
    </row>
    <row r="23" spans="1:7" x14ac:dyDescent="0.15">
      <c r="A23" s="3" t="s">
        <v>358</v>
      </c>
      <c r="B23" s="13" t="s">
        <v>398</v>
      </c>
      <c r="C23" s="8">
        <v>544</v>
      </c>
      <c r="D23" s="9">
        <v>1771.7047752380299</v>
      </c>
      <c r="E23" s="4">
        <v>3.1056762714599998E-3</v>
      </c>
      <c r="F23" s="4">
        <v>0</v>
      </c>
      <c r="G23" s="4">
        <v>8.8025305466500007E-3</v>
      </c>
    </row>
    <row r="24" spans="1:7" x14ac:dyDescent="0.15">
      <c r="A24" s="3" t="s">
        <v>358</v>
      </c>
      <c r="B24" s="13" t="s">
        <v>464</v>
      </c>
      <c r="C24" s="8">
        <v>918</v>
      </c>
      <c r="D24" s="9">
        <v>5987.9689906511303</v>
      </c>
      <c r="E24" s="4">
        <v>5.1952955675599998E-3</v>
      </c>
      <c r="F24" s="4">
        <v>2.7043169808999999E-4</v>
      </c>
      <c r="G24" s="4">
        <v>1.0120159437030001E-2</v>
      </c>
    </row>
    <row r="25" spans="1:7" x14ac:dyDescent="0.15">
      <c r="A25" s="3" t="s">
        <v>761</v>
      </c>
      <c r="B25" s="13" t="s">
        <v>395</v>
      </c>
      <c r="C25" s="8">
        <v>186</v>
      </c>
      <c r="D25" s="9">
        <v>9928.5898735467708</v>
      </c>
      <c r="E25" s="4">
        <v>2.971626233326E-2</v>
      </c>
      <c r="F25" s="4">
        <v>0</v>
      </c>
      <c r="G25" s="4">
        <v>7.0374732731859999E-2</v>
      </c>
    </row>
    <row r="26" spans="1:7" x14ac:dyDescent="0.15">
      <c r="A26" s="3" t="s">
        <v>358</v>
      </c>
      <c r="B26" s="13" t="s">
        <v>396</v>
      </c>
      <c r="C26" s="8">
        <v>109</v>
      </c>
      <c r="D26" s="9">
        <v>1083.6106558844201</v>
      </c>
      <c r="E26" s="4">
        <v>7.6264267195800001E-3</v>
      </c>
      <c r="F26" s="4">
        <v>0</v>
      </c>
      <c r="G26" s="4">
        <v>2.2627517510109999E-2</v>
      </c>
    </row>
    <row r="27" spans="1:7" x14ac:dyDescent="0.15">
      <c r="A27" s="3" t="s">
        <v>358</v>
      </c>
      <c r="B27" s="13" t="s">
        <v>397</v>
      </c>
      <c r="C27" s="8">
        <v>79</v>
      </c>
      <c r="D27" s="9">
        <v>0</v>
      </c>
      <c r="E27" s="4">
        <v>0</v>
      </c>
      <c r="F27" s="4">
        <v>0</v>
      </c>
      <c r="G27" s="4">
        <v>0</v>
      </c>
    </row>
    <row r="28" spans="1:7" x14ac:dyDescent="0.15">
      <c r="A28" s="3" t="s">
        <v>358</v>
      </c>
      <c r="B28" s="13" t="s">
        <v>398</v>
      </c>
      <c r="C28" s="8">
        <v>544</v>
      </c>
      <c r="D28" s="9">
        <v>3734.52827443243</v>
      </c>
      <c r="E28" s="4">
        <v>6.5463704840099998E-3</v>
      </c>
      <c r="F28" s="4">
        <v>0</v>
      </c>
      <c r="G28" s="4">
        <v>1.7140416934850002E-2</v>
      </c>
    </row>
    <row r="29" spans="1:7" x14ac:dyDescent="0.15">
      <c r="A29" s="3" t="s">
        <v>358</v>
      </c>
      <c r="B29" s="13" t="s">
        <v>464</v>
      </c>
      <c r="C29" s="8">
        <v>918</v>
      </c>
      <c r="D29" s="9">
        <v>14746.7288038636</v>
      </c>
      <c r="E29" s="4">
        <v>1.2794591106E-2</v>
      </c>
      <c r="F29" s="4">
        <v>0</v>
      </c>
      <c r="G29" s="4">
        <v>2.5976637205599999E-2</v>
      </c>
    </row>
    <row r="30" spans="1:7" x14ac:dyDescent="0.15">
      <c r="A30" s="3" t="s">
        <v>762</v>
      </c>
      <c r="B30" s="13" t="s">
        <v>395</v>
      </c>
      <c r="C30" s="8">
        <v>186</v>
      </c>
      <c r="D30" s="9">
        <v>4812.6588113880598</v>
      </c>
      <c r="E30" s="4">
        <v>1.440428435268E-2</v>
      </c>
      <c r="F30" s="4">
        <v>0</v>
      </c>
      <c r="G30" s="4">
        <v>3.4432312988229997E-2</v>
      </c>
    </row>
    <row r="31" spans="1:7" x14ac:dyDescent="0.15">
      <c r="A31" s="3" t="s">
        <v>358</v>
      </c>
      <c r="B31" s="13" t="s">
        <v>396</v>
      </c>
      <c r="C31" s="8">
        <v>109</v>
      </c>
      <c r="D31" s="9">
        <v>2305.7726861843798</v>
      </c>
      <c r="E31" s="4">
        <v>1.622797480599E-2</v>
      </c>
      <c r="F31" s="4">
        <v>0</v>
      </c>
      <c r="G31" s="4">
        <v>4.7923290824009999E-2</v>
      </c>
    </row>
    <row r="32" spans="1:7" x14ac:dyDescent="0.15">
      <c r="A32" s="3" t="s">
        <v>358</v>
      </c>
      <c r="B32" s="13" t="s">
        <v>397</v>
      </c>
      <c r="C32" s="8">
        <v>79</v>
      </c>
      <c r="D32" s="9">
        <v>3031.65126262795</v>
      </c>
      <c r="E32" s="4">
        <v>2.862672512775E-2</v>
      </c>
      <c r="F32" s="4">
        <v>0</v>
      </c>
      <c r="G32" s="4">
        <v>6.9638839066050007E-2</v>
      </c>
    </row>
    <row r="33" spans="1:7" x14ac:dyDescent="0.15">
      <c r="A33" s="3" t="s">
        <v>358</v>
      </c>
      <c r="B33" s="13" t="s">
        <v>398</v>
      </c>
      <c r="C33" s="8">
        <v>544</v>
      </c>
      <c r="D33" s="9">
        <v>4272.9556938937403</v>
      </c>
      <c r="E33" s="4">
        <v>7.4901966134500002E-3</v>
      </c>
      <c r="F33" s="4">
        <v>1.77804848515E-3</v>
      </c>
      <c r="G33" s="4">
        <v>1.320234474176E-2</v>
      </c>
    </row>
    <row r="34" spans="1:7" x14ac:dyDescent="0.15">
      <c r="A34" s="3" t="s">
        <v>358</v>
      </c>
      <c r="B34" s="13" t="s">
        <v>464</v>
      </c>
      <c r="C34" s="8">
        <v>918</v>
      </c>
      <c r="D34" s="9">
        <v>14423.0384540941</v>
      </c>
      <c r="E34" s="4">
        <v>1.2513750132700001E-2</v>
      </c>
      <c r="F34" s="4">
        <v>4.0814467653100001E-3</v>
      </c>
      <c r="G34" s="4">
        <v>2.0946053500080001E-2</v>
      </c>
    </row>
    <row r="36" spans="1:7" x14ac:dyDescent="0.15">
      <c r="A36" s="34" t="s">
        <v>410</v>
      </c>
      <c r="B36" s="34"/>
      <c r="C36" s="34"/>
      <c r="D36" s="34"/>
      <c r="E36" s="34"/>
      <c r="F36" s="34"/>
      <c r="G36" s="34"/>
    </row>
    <row r="37" spans="1:7" x14ac:dyDescent="0.15">
      <c r="A37" s="34" t="s">
        <v>474</v>
      </c>
      <c r="B37" s="34"/>
      <c r="C37" s="34"/>
      <c r="D37" s="34"/>
      <c r="E37" s="34"/>
      <c r="F37" s="34"/>
      <c r="G37" s="34"/>
    </row>
    <row r="38" spans="1:7" x14ac:dyDescent="0.15">
      <c r="A38" s="34" t="s">
        <v>475</v>
      </c>
      <c r="B38" s="34"/>
      <c r="C38" s="34"/>
      <c r="D38" s="34"/>
      <c r="E38" s="34"/>
      <c r="F38" s="34"/>
      <c r="G38" s="34"/>
    </row>
    <row r="39" spans="1:7" x14ac:dyDescent="0.15">
      <c r="A39" s="34" t="s">
        <v>476</v>
      </c>
      <c r="B39" s="34"/>
      <c r="C39" s="34"/>
      <c r="D39" s="34"/>
      <c r="E39" s="34"/>
      <c r="F39" s="34"/>
      <c r="G39" s="34"/>
    </row>
    <row r="40" spans="1:7" ht="15" x14ac:dyDescent="0.15">
      <c r="A40" s="31" t="s">
        <v>765</v>
      </c>
      <c r="B40" s="5"/>
      <c r="C40" s="5"/>
      <c r="D40" s="5"/>
      <c r="E40" s="5"/>
      <c r="F40" s="5"/>
      <c r="G40" s="5"/>
    </row>
    <row r="41" spans="1:7" x14ac:dyDescent="0.15">
      <c r="A41" s="30" t="s">
        <v>413</v>
      </c>
    </row>
  </sheetData>
  <mergeCells count="6">
    <mergeCell ref="A39:G39"/>
    <mergeCell ref="A1:G1"/>
    <mergeCell ref="A2:G2"/>
    <mergeCell ref="A36:G36"/>
    <mergeCell ref="A37:G37"/>
    <mergeCell ref="A38:G38"/>
  </mergeCells>
  <hyperlinks>
    <hyperlink ref="A41" location="'Table of Contents'!A1" display="Return to Table of Contents" xr:uid="{C24A6EAD-F954-4D82-86D7-A0ED43C58514}"/>
  </hyperlinks>
  <pageMargins left="0.05" right="0.05" top="0.5" bottom="0.5" header="0" footer="0"/>
  <pageSetup orientation="portrait" horizontalDpi="300" verticalDpi="300"/>
</worksheet>
</file>

<file path=xl/worksheets/sheet1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F00-000000000000}">
  <dimension ref="A1:G65"/>
  <sheetViews>
    <sheetView zoomScaleNormal="100" workbookViewId="0">
      <pane ySplit="4" topLeftCell="A59" activePane="bottomLeft" state="frozen"/>
      <selection activeCell="A33" sqref="A33"/>
      <selection pane="bottomLeft" activeCell="A65" sqref="A65"/>
    </sheetView>
  </sheetViews>
  <sheetFormatPr baseColWidth="10" defaultColWidth="10.83203125" defaultRowHeight="13" x14ac:dyDescent="0.15"/>
  <cols>
    <col min="1" max="1" width="93.1640625" bestFit="1" customWidth="1"/>
    <col min="2" max="2" width="14.6640625" bestFit="1" customWidth="1"/>
    <col min="3" max="3" width="7.5" bestFit="1" customWidth="1"/>
    <col min="4" max="4" width="10.5" bestFit="1" customWidth="1"/>
    <col min="5" max="5" width="7.5" bestFit="1" customWidth="1"/>
    <col min="6" max="7" width="6.83203125" bestFit="1" customWidth="1"/>
  </cols>
  <sheetData>
    <row r="1" spans="1:7" x14ac:dyDescent="0.15">
      <c r="A1" s="32" t="s">
        <v>769</v>
      </c>
      <c r="B1" s="33"/>
      <c r="C1" s="33"/>
      <c r="D1" s="33"/>
      <c r="E1" s="33"/>
      <c r="F1" s="33"/>
      <c r="G1" s="33"/>
    </row>
    <row r="2" spans="1:7" x14ac:dyDescent="0.15">
      <c r="A2" s="32" t="s">
        <v>435</v>
      </c>
      <c r="B2" s="33"/>
      <c r="C2" s="33"/>
      <c r="D2" s="33"/>
      <c r="E2" s="33"/>
      <c r="F2" s="33"/>
      <c r="G2" s="33"/>
    </row>
    <row r="4" spans="1:7" ht="28" x14ac:dyDescent="0.15">
      <c r="A4" s="1" t="s">
        <v>457</v>
      </c>
      <c r="B4" s="6" t="s">
        <v>401</v>
      </c>
      <c r="C4" s="2" t="s">
        <v>458</v>
      </c>
      <c r="D4" s="6" t="s">
        <v>459</v>
      </c>
      <c r="E4" s="6" t="s">
        <v>460</v>
      </c>
      <c r="F4" s="2" t="s">
        <v>461</v>
      </c>
      <c r="G4" s="2" t="s">
        <v>462</v>
      </c>
    </row>
    <row r="5" spans="1:7" x14ac:dyDescent="0.15">
      <c r="A5" s="3" t="s">
        <v>757</v>
      </c>
      <c r="B5" s="14" t="s">
        <v>402</v>
      </c>
      <c r="C5" s="8">
        <v>132</v>
      </c>
      <c r="D5" s="9">
        <v>149792.31504339699</v>
      </c>
      <c r="E5" s="4">
        <v>0.89301589419442995</v>
      </c>
      <c r="F5" s="4">
        <v>0.82218363396733996</v>
      </c>
      <c r="G5" s="4">
        <v>0.96384815442153005</v>
      </c>
    </row>
    <row r="6" spans="1:7" x14ac:dyDescent="0.15">
      <c r="A6" s="3" t="s">
        <v>358</v>
      </c>
      <c r="B6" s="14" t="s">
        <v>403</v>
      </c>
      <c r="C6" s="8">
        <v>106</v>
      </c>
      <c r="D6" s="9">
        <v>159952.59865408199</v>
      </c>
      <c r="E6" s="4">
        <v>0.87324211193971002</v>
      </c>
      <c r="F6" s="4">
        <v>0.78192130368344004</v>
      </c>
      <c r="G6" s="4">
        <v>0.96456292019598</v>
      </c>
    </row>
    <row r="7" spans="1:7" x14ac:dyDescent="0.15">
      <c r="A7" s="3" t="s">
        <v>358</v>
      </c>
      <c r="B7" s="14" t="s">
        <v>404</v>
      </c>
      <c r="C7" s="8">
        <v>209</v>
      </c>
      <c r="D7" s="9">
        <v>181441.79683397099</v>
      </c>
      <c r="E7" s="4">
        <v>0.84818692050383004</v>
      </c>
      <c r="F7" s="4">
        <v>0.79233338276853005</v>
      </c>
      <c r="G7" s="4">
        <v>0.90404045823913004</v>
      </c>
    </row>
    <row r="8" spans="1:7" x14ac:dyDescent="0.15">
      <c r="A8" s="3" t="s">
        <v>358</v>
      </c>
      <c r="B8" s="14" t="s">
        <v>405</v>
      </c>
      <c r="C8" s="8">
        <v>88</v>
      </c>
      <c r="D8" s="9">
        <v>114625.788418065</v>
      </c>
      <c r="E8" s="4">
        <v>0.72320994068300004</v>
      </c>
      <c r="F8" s="4">
        <v>0.59332525844567996</v>
      </c>
      <c r="G8" s="4">
        <v>0.85309462292032001</v>
      </c>
    </row>
    <row r="9" spans="1:7" x14ac:dyDescent="0.15">
      <c r="A9" s="3" t="s">
        <v>358</v>
      </c>
      <c r="B9" s="14" t="s">
        <v>406</v>
      </c>
      <c r="C9" s="8">
        <v>388</v>
      </c>
      <c r="D9" s="9">
        <v>341902.79551456298</v>
      </c>
      <c r="E9" s="4">
        <v>0.87150890571599005</v>
      </c>
      <c r="F9" s="4">
        <v>0.82782126084026997</v>
      </c>
      <c r="G9" s="4">
        <v>0.91519655059171001</v>
      </c>
    </row>
    <row r="10" spans="1:7" x14ac:dyDescent="0.15">
      <c r="A10" s="3" t="s">
        <v>358</v>
      </c>
      <c r="B10" s="14" t="s">
        <v>407</v>
      </c>
      <c r="C10" s="8">
        <v>109</v>
      </c>
      <c r="D10" s="9">
        <v>130389.461445058</v>
      </c>
      <c r="E10" s="4">
        <v>0.83189473508514</v>
      </c>
      <c r="F10" s="4">
        <v>0.71644018148003996</v>
      </c>
      <c r="G10" s="4">
        <v>0.94734928869024004</v>
      </c>
    </row>
    <row r="11" spans="1:7" x14ac:dyDescent="0.15">
      <c r="A11" s="3" t="s">
        <v>358</v>
      </c>
      <c r="B11" s="14" t="s">
        <v>408</v>
      </c>
      <c r="C11" s="8" t="s">
        <v>427</v>
      </c>
      <c r="D11" s="9" t="s">
        <v>427</v>
      </c>
      <c r="E11" s="4" t="s">
        <v>427</v>
      </c>
      <c r="F11" s="4" t="s">
        <v>427</v>
      </c>
      <c r="G11" s="4" t="s">
        <v>427</v>
      </c>
    </row>
    <row r="12" spans="1:7" x14ac:dyDescent="0.15">
      <c r="A12" s="3" t="s">
        <v>358</v>
      </c>
      <c r="B12" s="14" t="s">
        <v>409</v>
      </c>
      <c r="C12" s="8" t="s">
        <v>427</v>
      </c>
      <c r="D12" s="9" t="s">
        <v>427</v>
      </c>
      <c r="E12" s="4" t="s">
        <v>427</v>
      </c>
      <c r="F12" s="4" t="s">
        <v>427</v>
      </c>
      <c r="G12" s="4" t="s">
        <v>427</v>
      </c>
    </row>
    <row r="13" spans="1:7" x14ac:dyDescent="0.15">
      <c r="A13" s="3" t="s">
        <v>358</v>
      </c>
      <c r="B13" s="14" t="s">
        <v>464</v>
      </c>
      <c r="C13" s="8">
        <v>1107</v>
      </c>
      <c r="D13" s="9">
        <v>1156289.4873297899</v>
      </c>
      <c r="E13" s="4">
        <v>0.85009467722492005</v>
      </c>
      <c r="F13" s="4">
        <v>0.81902953104311005</v>
      </c>
      <c r="G13" s="4">
        <v>0.88115982340672006</v>
      </c>
    </row>
    <row r="14" spans="1:7" x14ac:dyDescent="0.15">
      <c r="A14" s="3" t="s">
        <v>758</v>
      </c>
      <c r="B14" s="14" t="s">
        <v>402</v>
      </c>
      <c r="C14" s="8">
        <v>115</v>
      </c>
      <c r="D14" s="9">
        <v>138139.83519071</v>
      </c>
      <c r="E14" s="4">
        <v>0.92220909430959996</v>
      </c>
      <c r="F14" s="4">
        <v>0.83012638467865996</v>
      </c>
      <c r="G14" s="4">
        <v>1</v>
      </c>
    </row>
    <row r="15" spans="1:7" x14ac:dyDescent="0.15">
      <c r="A15" s="3" t="s">
        <v>358</v>
      </c>
      <c r="B15" s="14" t="s">
        <v>403</v>
      </c>
      <c r="C15" s="8">
        <v>90</v>
      </c>
      <c r="D15" s="9">
        <v>154834.85998720699</v>
      </c>
      <c r="E15" s="4">
        <v>0.96800465444176997</v>
      </c>
      <c r="F15" s="4">
        <v>0.92270165979140994</v>
      </c>
      <c r="G15" s="4">
        <v>1</v>
      </c>
    </row>
    <row r="16" spans="1:7" x14ac:dyDescent="0.15">
      <c r="A16" s="3" t="s">
        <v>358</v>
      </c>
      <c r="B16" s="14" t="s">
        <v>404</v>
      </c>
      <c r="C16" s="8">
        <v>170</v>
      </c>
      <c r="D16" s="9">
        <v>172416.69430220401</v>
      </c>
      <c r="E16" s="4">
        <v>0.95025896629525997</v>
      </c>
      <c r="F16" s="4">
        <v>0.90167015057496003</v>
      </c>
      <c r="G16" s="4">
        <v>0.99884778201556002</v>
      </c>
    </row>
    <row r="17" spans="1:7" x14ac:dyDescent="0.15">
      <c r="A17" s="3" t="s">
        <v>358</v>
      </c>
      <c r="B17" s="14" t="s">
        <v>405</v>
      </c>
      <c r="C17" s="8">
        <v>66</v>
      </c>
      <c r="D17" s="9">
        <v>112770.522320698</v>
      </c>
      <c r="E17" s="4">
        <v>0.98381458376015996</v>
      </c>
      <c r="F17" s="4">
        <v>0.96011548242485001</v>
      </c>
      <c r="G17" s="4">
        <v>1</v>
      </c>
    </row>
    <row r="18" spans="1:7" x14ac:dyDescent="0.15">
      <c r="A18" s="3" t="s">
        <v>358</v>
      </c>
      <c r="B18" s="14" t="s">
        <v>406</v>
      </c>
      <c r="C18" s="8">
        <v>319</v>
      </c>
      <c r="D18" s="9">
        <v>317729.53836685501</v>
      </c>
      <c r="E18" s="4">
        <v>0.92929786633850997</v>
      </c>
      <c r="F18" s="4">
        <v>0.88696125488874</v>
      </c>
      <c r="G18" s="4">
        <v>0.97163447778828005</v>
      </c>
    </row>
    <row r="19" spans="1:7" x14ac:dyDescent="0.15">
      <c r="A19" s="3" t="s">
        <v>358</v>
      </c>
      <c r="B19" s="14" t="s">
        <v>407</v>
      </c>
      <c r="C19" s="8">
        <v>90</v>
      </c>
      <c r="D19" s="9">
        <v>127136.13992606899</v>
      </c>
      <c r="E19" s="4">
        <v>1</v>
      </c>
      <c r="F19" s="4">
        <v>1</v>
      </c>
      <c r="G19" s="4">
        <v>1</v>
      </c>
    </row>
    <row r="20" spans="1:7" x14ac:dyDescent="0.15">
      <c r="A20" s="3" t="s">
        <v>358</v>
      </c>
      <c r="B20" s="14" t="s">
        <v>408</v>
      </c>
      <c r="C20" s="8" t="s">
        <v>427</v>
      </c>
      <c r="D20" s="9" t="s">
        <v>427</v>
      </c>
      <c r="E20" s="4" t="s">
        <v>427</v>
      </c>
      <c r="F20" s="4" t="s">
        <v>427</v>
      </c>
      <c r="G20" s="4" t="s">
        <v>427</v>
      </c>
    </row>
    <row r="21" spans="1:7" x14ac:dyDescent="0.15">
      <c r="A21" s="3" t="s">
        <v>358</v>
      </c>
      <c r="B21" s="14" t="s">
        <v>409</v>
      </c>
      <c r="C21" s="8" t="s">
        <v>427</v>
      </c>
      <c r="D21" s="9" t="s">
        <v>427</v>
      </c>
      <c r="E21" s="4" t="s">
        <v>427</v>
      </c>
      <c r="F21" s="4" t="s">
        <v>427</v>
      </c>
      <c r="G21" s="4" t="s">
        <v>427</v>
      </c>
    </row>
    <row r="22" spans="1:7" x14ac:dyDescent="0.15">
      <c r="A22" s="3" t="s">
        <v>358</v>
      </c>
      <c r="B22" s="14" t="s">
        <v>464</v>
      </c>
      <c r="C22" s="8">
        <v>918</v>
      </c>
      <c r="D22" s="9">
        <v>1097316.5043702701</v>
      </c>
      <c r="E22" s="4">
        <v>0.95205629492554</v>
      </c>
      <c r="F22" s="4">
        <v>0.93133402288212996</v>
      </c>
      <c r="G22" s="4">
        <v>0.97277856696895004</v>
      </c>
    </row>
    <row r="23" spans="1:7" x14ac:dyDescent="0.15">
      <c r="A23" s="3" t="s">
        <v>759</v>
      </c>
      <c r="B23" s="14" t="s">
        <v>402</v>
      </c>
      <c r="C23" s="8">
        <v>115</v>
      </c>
      <c r="D23" s="9">
        <v>9893.6856973458507</v>
      </c>
      <c r="E23" s="4">
        <v>6.6049354364269994E-2</v>
      </c>
      <c r="F23" s="4">
        <v>0</v>
      </c>
      <c r="G23" s="4">
        <v>0.15720425805468</v>
      </c>
    </row>
    <row r="24" spans="1:7" x14ac:dyDescent="0.15">
      <c r="A24" s="3" t="s">
        <v>358</v>
      </c>
      <c r="B24" s="14" t="s">
        <v>403</v>
      </c>
      <c r="C24" s="8">
        <v>90</v>
      </c>
      <c r="D24" s="9">
        <v>4632.3861514812197</v>
      </c>
      <c r="E24" s="4">
        <v>2.8960993384670002E-2</v>
      </c>
      <c r="F24" s="4">
        <v>0</v>
      </c>
      <c r="G24" s="4">
        <v>7.3955072577629996E-2</v>
      </c>
    </row>
    <row r="25" spans="1:7" x14ac:dyDescent="0.15">
      <c r="A25" s="3" t="s">
        <v>358</v>
      </c>
      <c r="B25" s="14" t="s">
        <v>404</v>
      </c>
      <c r="C25" s="8">
        <v>170</v>
      </c>
      <c r="D25" s="9">
        <v>9740.2202205822396</v>
      </c>
      <c r="E25" s="4">
        <v>5.3682339959929999E-2</v>
      </c>
      <c r="F25" s="4">
        <v>4.51045031877E-3</v>
      </c>
      <c r="G25" s="4">
        <v>0.10285422960109</v>
      </c>
    </row>
    <row r="26" spans="1:7" x14ac:dyDescent="0.15">
      <c r="A26" s="3" t="s">
        <v>358</v>
      </c>
      <c r="B26" s="14" t="s">
        <v>405</v>
      </c>
      <c r="C26" s="8">
        <v>66</v>
      </c>
      <c r="D26" s="9">
        <v>1855.26609736669</v>
      </c>
      <c r="E26" s="4">
        <v>1.618541623984E-2</v>
      </c>
      <c r="F26" s="4">
        <v>0</v>
      </c>
      <c r="G26" s="4">
        <v>3.9884517575149998E-2</v>
      </c>
    </row>
    <row r="27" spans="1:7" x14ac:dyDescent="0.15">
      <c r="A27" s="3" t="s">
        <v>358</v>
      </c>
      <c r="B27" s="14" t="s">
        <v>406</v>
      </c>
      <c r="C27" s="8">
        <v>319</v>
      </c>
      <c r="D27" s="9">
        <v>16681.722624888</v>
      </c>
      <c r="E27" s="4">
        <v>4.8790834248029998E-2</v>
      </c>
      <c r="F27" s="4">
        <v>1.9727630273869999E-2</v>
      </c>
      <c r="G27" s="4">
        <v>7.7854038222179997E-2</v>
      </c>
    </row>
    <row r="28" spans="1:7" x14ac:dyDescent="0.15">
      <c r="A28" s="3" t="s">
        <v>358</v>
      </c>
      <c r="B28" s="14" t="s">
        <v>407</v>
      </c>
      <c r="C28" s="8">
        <v>90</v>
      </c>
      <c r="D28" s="9">
        <v>0</v>
      </c>
      <c r="E28" s="4">
        <v>0</v>
      </c>
      <c r="F28" s="4">
        <v>0</v>
      </c>
      <c r="G28" s="4">
        <v>0</v>
      </c>
    </row>
    <row r="29" spans="1:7" x14ac:dyDescent="0.15">
      <c r="A29" s="3" t="s">
        <v>358</v>
      </c>
      <c r="B29" s="14" t="s">
        <v>408</v>
      </c>
      <c r="C29" s="8" t="s">
        <v>427</v>
      </c>
      <c r="D29" s="9" t="s">
        <v>427</v>
      </c>
      <c r="E29" s="4" t="s">
        <v>427</v>
      </c>
      <c r="F29" s="4" t="s">
        <v>427</v>
      </c>
      <c r="G29" s="4" t="s">
        <v>427</v>
      </c>
    </row>
    <row r="30" spans="1:7" x14ac:dyDescent="0.15">
      <c r="A30" s="3" t="s">
        <v>358</v>
      </c>
      <c r="B30" s="14" t="s">
        <v>409</v>
      </c>
      <c r="C30" s="8" t="s">
        <v>427</v>
      </c>
      <c r="D30" s="9" t="s">
        <v>427</v>
      </c>
      <c r="E30" s="4" t="s">
        <v>427</v>
      </c>
      <c r="F30" s="4" t="s">
        <v>427</v>
      </c>
      <c r="G30" s="4" t="s">
        <v>427</v>
      </c>
    </row>
    <row r="31" spans="1:7" x14ac:dyDescent="0.15">
      <c r="A31" s="3" t="s">
        <v>358</v>
      </c>
      <c r="B31" s="14" t="s">
        <v>464</v>
      </c>
      <c r="C31" s="8">
        <v>918</v>
      </c>
      <c r="D31" s="9">
        <v>43519.298284402503</v>
      </c>
      <c r="E31" s="4">
        <v>3.7758314686229998E-2</v>
      </c>
      <c r="F31" s="4">
        <v>1.9760293204180001E-2</v>
      </c>
      <c r="G31" s="4">
        <v>5.5756336168279998E-2</v>
      </c>
    </row>
    <row r="32" spans="1:7" x14ac:dyDescent="0.15">
      <c r="A32" s="3" t="s">
        <v>760</v>
      </c>
      <c r="B32" s="14" t="s">
        <v>402</v>
      </c>
      <c r="C32" s="8">
        <v>115</v>
      </c>
      <c r="D32" s="9">
        <v>2180.8625669559001</v>
      </c>
      <c r="E32" s="4">
        <v>1.4559242016679999E-2</v>
      </c>
      <c r="F32" s="4">
        <v>0</v>
      </c>
      <c r="G32" s="4">
        <v>3.7248365219709999E-2</v>
      </c>
    </row>
    <row r="33" spans="1:7" x14ac:dyDescent="0.15">
      <c r="A33" s="3" t="s">
        <v>358</v>
      </c>
      <c r="B33" s="14" t="s">
        <v>403</v>
      </c>
      <c r="C33" s="8">
        <v>90</v>
      </c>
      <c r="D33" s="9">
        <v>452.04675103654699</v>
      </c>
      <c r="E33" s="4">
        <v>2.8261294586000001E-3</v>
      </c>
      <c r="F33" s="4">
        <v>0</v>
      </c>
      <c r="G33" s="4">
        <v>6.9891922710900002E-3</v>
      </c>
    </row>
    <row r="34" spans="1:7" x14ac:dyDescent="0.15">
      <c r="A34" s="3" t="s">
        <v>358</v>
      </c>
      <c r="B34" s="14" t="s">
        <v>404</v>
      </c>
      <c r="C34" s="8">
        <v>170</v>
      </c>
      <c r="D34" s="9">
        <v>0</v>
      </c>
      <c r="E34" s="4">
        <v>0</v>
      </c>
      <c r="F34" s="4">
        <v>0</v>
      </c>
      <c r="G34" s="4">
        <v>0</v>
      </c>
    </row>
    <row r="35" spans="1:7" x14ac:dyDescent="0.15">
      <c r="A35" s="3" t="s">
        <v>358</v>
      </c>
      <c r="B35" s="14" t="s">
        <v>405</v>
      </c>
      <c r="C35" s="8">
        <v>66</v>
      </c>
      <c r="D35" s="9">
        <v>0</v>
      </c>
      <c r="E35" s="4">
        <v>0</v>
      </c>
      <c r="F35" s="4">
        <v>0</v>
      </c>
      <c r="G35" s="4">
        <v>0</v>
      </c>
    </row>
    <row r="36" spans="1:7" x14ac:dyDescent="0.15">
      <c r="A36" s="3" t="s">
        <v>358</v>
      </c>
      <c r="B36" s="14" t="s">
        <v>406</v>
      </c>
      <c r="C36" s="8">
        <v>319</v>
      </c>
      <c r="D36" s="9">
        <v>3355.05967265869</v>
      </c>
      <c r="E36" s="4">
        <v>9.8129050615400008E-3</v>
      </c>
      <c r="F36" s="4">
        <v>0</v>
      </c>
      <c r="G36" s="4">
        <v>2.2991612346519998E-2</v>
      </c>
    </row>
    <row r="37" spans="1:7" x14ac:dyDescent="0.15">
      <c r="A37" s="3" t="s">
        <v>358</v>
      </c>
      <c r="B37" s="14" t="s">
        <v>407</v>
      </c>
      <c r="C37" s="8">
        <v>90</v>
      </c>
      <c r="D37" s="9">
        <v>0</v>
      </c>
      <c r="E37" s="4">
        <v>0</v>
      </c>
      <c r="F37" s="4">
        <v>0</v>
      </c>
      <c r="G37" s="4">
        <v>0</v>
      </c>
    </row>
    <row r="38" spans="1:7" x14ac:dyDescent="0.15">
      <c r="A38" s="3" t="s">
        <v>358</v>
      </c>
      <c r="B38" s="14" t="s">
        <v>408</v>
      </c>
      <c r="C38" s="8" t="s">
        <v>427</v>
      </c>
      <c r="D38" s="9" t="s">
        <v>427</v>
      </c>
      <c r="E38" s="4" t="s">
        <v>427</v>
      </c>
      <c r="F38" s="4" t="s">
        <v>427</v>
      </c>
      <c r="G38" s="4" t="s">
        <v>427</v>
      </c>
    </row>
    <row r="39" spans="1:7" x14ac:dyDescent="0.15">
      <c r="A39" s="3" t="s">
        <v>358</v>
      </c>
      <c r="B39" s="14" t="s">
        <v>409</v>
      </c>
      <c r="C39" s="8" t="s">
        <v>427</v>
      </c>
      <c r="D39" s="9" t="s">
        <v>427</v>
      </c>
      <c r="E39" s="4" t="s">
        <v>427</v>
      </c>
      <c r="F39" s="4" t="s">
        <v>427</v>
      </c>
      <c r="G39" s="4" t="s">
        <v>427</v>
      </c>
    </row>
    <row r="40" spans="1:7" x14ac:dyDescent="0.15">
      <c r="A40" s="3" t="s">
        <v>358</v>
      </c>
      <c r="B40" s="14" t="s">
        <v>464</v>
      </c>
      <c r="C40" s="8">
        <v>918</v>
      </c>
      <c r="D40" s="9">
        <v>5987.9689906511303</v>
      </c>
      <c r="E40" s="4">
        <v>5.1952955675599998E-3</v>
      </c>
      <c r="F40" s="4">
        <v>2.7043169808999999E-4</v>
      </c>
      <c r="G40" s="4">
        <v>1.0120159437030001E-2</v>
      </c>
    </row>
    <row r="41" spans="1:7" x14ac:dyDescent="0.15">
      <c r="A41" s="3" t="s">
        <v>761</v>
      </c>
      <c r="B41" s="14" t="s">
        <v>402</v>
      </c>
      <c r="C41" s="8">
        <v>115</v>
      </c>
      <c r="D41" s="9">
        <v>6170.4586082762398</v>
      </c>
      <c r="E41" s="4">
        <v>4.1193425754110002E-2</v>
      </c>
      <c r="F41" s="4">
        <v>0</v>
      </c>
      <c r="G41" s="4">
        <v>0.11282836921403</v>
      </c>
    </row>
    <row r="42" spans="1:7" x14ac:dyDescent="0.15">
      <c r="A42" s="3" t="s">
        <v>358</v>
      </c>
      <c r="B42" s="14" t="s">
        <v>403</v>
      </c>
      <c r="C42" s="8">
        <v>90</v>
      </c>
      <c r="D42" s="9">
        <v>1083.6106558844201</v>
      </c>
      <c r="E42" s="4">
        <v>6.7745736237000004E-3</v>
      </c>
      <c r="F42" s="4">
        <v>0</v>
      </c>
      <c r="G42" s="4">
        <v>2.012846108418E-2</v>
      </c>
    </row>
    <row r="43" spans="1:7" x14ac:dyDescent="0.15">
      <c r="A43" s="3" t="s">
        <v>358</v>
      </c>
      <c r="B43" s="14" t="s">
        <v>404</v>
      </c>
      <c r="C43" s="8">
        <v>170</v>
      </c>
      <c r="D43" s="9">
        <v>0</v>
      </c>
      <c r="E43" s="4">
        <v>0</v>
      </c>
      <c r="F43" s="4">
        <v>0</v>
      </c>
      <c r="G43" s="4">
        <v>0</v>
      </c>
    </row>
    <row r="44" spans="1:7" x14ac:dyDescent="0.15">
      <c r="A44" s="3" t="s">
        <v>358</v>
      </c>
      <c r="B44" s="14" t="s">
        <v>405</v>
      </c>
      <c r="C44" s="8">
        <v>66</v>
      </c>
      <c r="D44" s="9">
        <v>0</v>
      </c>
      <c r="E44" s="4">
        <v>0</v>
      </c>
      <c r="F44" s="4">
        <v>0</v>
      </c>
      <c r="G44" s="4">
        <v>0</v>
      </c>
    </row>
    <row r="45" spans="1:7" x14ac:dyDescent="0.15">
      <c r="A45" s="3" t="s">
        <v>358</v>
      </c>
      <c r="B45" s="14" t="s">
        <v>406</v>
      </c>
      <c r="C45" s="8">
        <v>319</v>
      </c>
      <c r="D45" s="9">
        <v>7492.6595397029696</v>
      </c>
      <c r="E45" s="4">
        <v>2.1914589871740001E-2</v>
      </c>
      <c r="F45" s="4">
        <v>0</v>
      </c>
      <c r="G45" s="4">
        <v>5.2427777246230003E-2</v>
      </c>
    </row>
    <row r="46" spans="1:7" x14ac:dyDescent="0.15">
      <c r="A46" s="3" t="s">
        <v>358</v>
      </c>
      <c r="B46" s="14" t="s">
        <v>407</v>
      </c>
      <c r="C46" s="8">
        <v>90</v>
      </c>
      <c r="D46" s="9">
        <v>0</v>
      </c>
      <c r="E46" s="4">
        <v>0</v>
      </c>
      <c r="F46" s="4">
        <v>0</v>
      </c>
      <c r="G46" s="4">
        <v>0</v>
      </c>
    </row>
    <row r="47" spans="1:7" x14ac:dyDescent="0.15">
      <c r="A47" s="3" t="s">
        <v>358</v>
      </c>
      <c r="B47" s="14" t="s">
        <v>408</v>
      </c>
      <c r="C47" s="8" t="s">
        <v>427</v>
      </c>
      <c r="D47" s="9" t="s">
        <v>427</v>
      </c>
      <c r="E47" s="4" t="s">
        <v>427</v>
      </c>
      <c r="F47" s="4" t="s">
        <v>427</v>
      </c>
      <c r="G47" s="4" t="s">
        <v>427</v>
      </c>
    </row>
    <row r="48" spans="1:7" x14ac:dyDescent="0.15">
      <c r="A48" s="3" t="s">
        <v>358</v>
      </c>
      <c r="B48" s="14" t="s">
        <v>409</v>
      </c>
      <c r="C48" s="8" t="s">
        <v>427</v>
      </c>
      <c r="D48" s="9" t="s">
        <v>427</v>
      </c>
      <c r="E48" s="4" t="s">
        <v>427</v>
      </c>
      <c r="F48" s="4" t="s">
        <v>427</v>
      </c>
      <c r="G48" s="4" t="s">
        <v>427</v>
      </c>
    </row>
    <row r="49" spans="1:7" x14ac:dyDescent="0.15">
      <c r="A49" s="3" t="s">
        <v>358</v>
      </c>
      <c r="B49" s="14" t="s">
        <v>464</v>
      </c>
      <c r="C49" s="8">
        <v>918</v>
      </c>
      <c r="D49" s="9">
        <v>14746.7288038636</v>
      </c>
      <c r="E49" s="4">
        <v>1.2794591106E-2</v>
      </c>
      <c r="F49" s="4">
        <v>0</v>
      </c>
      <c r="G49" s="4">
        <v>2.5976637205599999E-2</v>
      </c>
    </row>
    <row r="50" spans="1:7" x14ac:dyDescent="0.15">
      <c r="A50" s="3" t="s">
        <v>762</v>
      </c>
      <c r="B50" s="14" t="s">
        <v>402</v>
      </c>
      <c r="C50" s="8">
        <v>115</v>
      </c>
      <c r="D50" s="9">
        <v>1935.48234586341</v>
      </c>
      <c r="E50" s="4">
        <v>1.2921105767690001E-2</v>
      </c>
      <c r="F50" s="4">
        <v>0</v>
      </c>
      <c r="G50" s="4">
        <v>2.9770963926969998E-2</v>
      </c>
    </row>
    <row r="51" spans="1:7" x14ac:dyDescent="0.15">
      <c r="A51" s="3" t="s">
        <v>358</v>
      </c>
      <c r="B51" s="14" t="s">
        <v>403</v>
      </c>
      <c r="C51" s="8">
        <v>90</v>
      </c>
      <c r="D51" s="9">
        <v>485.352515393185</v>
      </c>
      <c r="E51" s="4">
        <v>3.0343521735599998E-3</v>
      </c>
      <c r="F51" s="4">
        <v>0</v>
      </c>
      <c r="G51" s="4">
        <v>8.9971113516900004E-3</v>
      </c>
    </row>
    <row r="52" spans="1:7" x14ac:dyDescent="0.15">
      <c r="A52" s="3" t="s">
        <v>358</v>
      </c>
      <c r="B52" s="14" t="s">
        <v>404</v>
      </c>
      <c r="C52" s="8">
        <v>170</v>
      </c>
      <c r="D52" s="9">
        <v>492.50125782769902</v>
      </c>
      <c r="E52" s="4">
        <v>2.7143759950700001E-3</v>
      </c>
      <c r="F52" s="4">
        <v>0</v>
      </c>
      <c r="G52" s="4">
        <v>8.0764044140999997E-3</v>
      </c>
    </row>
    <row r="53" spans="1:7" x14ac:dyDescent="0.15">
      <c r="A53" s="3" t="s">
        <v>358</v>
      </c>
      <c r="B53" s="14" t="s">
        <v>405</v>
      </c>
      <c r="C53" s="8">
        <v>66</v>
      </c>
      <c r="D53" s="9">
        <v>0</v>
      </c>
      <c r="E53" s="4">
        <v>0</v>
      </c>
      <c r="F53" s="4">
        <v>0</v>
      </c>
      <c r="G53" s="4">
        <v>0</v>
      </c>
    </row>
    <row r="54" spans="1:7" x14ac:dyDescent="0.15">
      <c r="A54" s="3" t="s">
        <v>358</v>
      </c>
      <c r="B54" s="14" t="s">
        <v>406</v>
      </c>
      <c r="C54" s="8">
        <v>319</v>
      </c>
      <c r="D54" s="9">
        <v>7996.1744461356302</v>
      </c>
      <c r="E54" s="4">
        <v>2.338727425174E-2</v>
      </c>
      <c r="F54" s="4">
        <v>8.0249328622E-4</v>
      </c>
      <c r="G54" s="4">
        <v>4.5972055217259999E-2</v>
      </c>
    </row>
    <row r="55" spans="1:7" x14ac:dyDescent="0.15">
      <c r="A55" s="3" t="s">
        <v>358</v>
      </c>
      <c r="B55" s="14" t="s">
        <v>407</v>
      </c>
      <c r="C55" s="8">
        <v>90</v>
      </c>
      <c r="D55" s="9">
        <v>1207.75520268982</v>
      </c>
      <c r="E55" s="4">
        <v>9.4997001119600001E-3</v>
      </c>
      <c r="F55" s="4">
        <v>0</v>
      </c>
      <c r="G55" s="4">
        <v>2.8313818658150001E-2</v>
      </c>
    </row>
    <row r="56" spans="1:7" x14ac:dyDescent="0.15">
      <c r="A56" s="3" t="s">
        <v>358</v>
      </c>
      <c r="B56" s="14" t="s">
        <v>408</v>
      </c>
      <c r="C56" s="8" t="s">
        <v>427</v>
      </c>
      <c r="D56" s="9" t="s">
        <v>427</v>
      </c>
      <c r="E56" s="4" t="s">
        <v>427</v>
      </c>
      <c r="F56" s="4" t="s">
        <v>427</v>
      </c>
      <c r="G56" s="4" t="s">
        <v>427</v>
      </c>
    </row>
    <row r="57" spans="1:7" x14ac:dyDescent="0.15">
      <c r="A57" s="3" t="s">
        <v>358</v>
      </c>
      <c r="B57" s="14" t="s">
        <v>409</v>
      </c>
      <c r="C57" s="8" t="s">
        <v>427</v>
      </c>
      <c r="D57" s="9" t="s">
        <v>427</v>
      </c>
      <c r="E57" s="4" t="s">
        <v>427</v>
      </c>
      <c r="F57" s="4" t="s">
        <v>427</v>
      </c>
      <c r="G57" s="4" t="s">
        <v>427</v>
      </c>
    </row>
    <row r="58" spans="1:7" x14ac:dyDescent="0.15">
      <c r="A58" s="3" t="s">
        <v>358</v>
      </c>
      <c r="B58" s="14" t="s">
        <v>464</v>
      </c>
      <c r="C58" s="8">
        <v>918</v>
      </c>
      <c r="D58" s="9">
        <v>14423.0384540941</v>
      </c>
      <c r="E58" s="4">
        <v>1.2513750132700001E-2</v>
      </c>
      <c r="F58" s="4">
        <v>4.0814467653100001E-3</v>
      </c>
      <c r="G58" s="4">
        <v>2.0946053500080001E-2</v>
      </c>
    </row>
    <row r="60" spans="1:7" x14ac:dyDescent="0.15">
      <c r="A60" s="34" t="s">
        <v>410</v>
      </c>
      <c r="B60" s="34"/>
      <c r="C60" s="34"/>
      <c r="D60" s="34"/>
      <c r="E60" s="34"/>
      <c r="F60" s="34"/>
      <c r="G60" s="34"/>
    </row>
    <row r="61" spans="1:7" x14ac:dyDescent="0.15">
      <c r="A61" s="34" t="s">
        <v>474</v>
      </c>
      <c r="B61" s="34"/>
      <c r="C61" s="34"/>
      <c r="D61" s="34"/>
      <c r="E61" s="34"/>
      <c r="F61" s="34"/>
      <c r="G61" s="34"/>
    </row>
    <row r="62" spans="1:7" x14ac:dyDescent="0.15">
      <c r="A62" s="34" t="s">
        <v>475</v>
      </c>
      <c r="B62" s="34"/>
      <c r="C62" s="34"/>
      <c r="D62" s="34"/>
      <c r="E62" s="34"/>
      <c r="F62" s="34"/>
      <c r="G62" s="34"/>
    </row>
    <row r="63" spans="1:7" x14ac:dyDescent="0.15">
      <c r="A63" s="34" t="s">
        <v>476</v>
      </c>
      <c r="B63" s="34"/>
      <c r="C63" s="34"/>
      <c r="D63" s="34"/>
      <c r="E63" s="34"/>
      <c r="F63" s="34"/>
      <c r="G63" s="34"/>
    </row>
    <row r="64" spans="1:7" ht="15" x14ac:dyDescent="0.15">
      <c r="A64" s="31" t="s">
        <v>765</v>
      </c>
      <c r="B64" s="5"/>
      <c r="C64" s="5"/>
      <c r="D64" s="5"/>
      <c r="E64" s="5"/>
      <c r="F64" s="5"/>
      <c r="G64" s="5"/>
    </row>
    <row r="65" spans="1:1" x14ac:dyDescent="0.15">
      <c r="A65" s="30" t="s">
        <v>413</v>
      </c>
    </row>
  </sheetData>
  <mergeCells count="6">
    <mergeCell ref="A63:G63"/>
    <mergeCell ref="A1:G1"/>
    <mergeCell ref="A2:G2"/>
    <mergeCell ref="A60:G60"/>
    <mergeCell ref="A61:G61"/>
    <mergeCell ref="A62:G62"/>
  </mergeCells>
  <hyperlinks>
    <hyperlink ref="A65" location="'Table of Contents'!A1" display="Return to Table of Contents" xr:uid="{120A7BB5-B501-4B8A-9432-F7D2728108D7}"/>
  </hyperlinks>
  <pageMargins left="0.05" right="0.05" top="0.5" bottom="0.5" header="0" footer="0"/>
  <pageSetup orientation="portrait" horizontalDpi="300" verticalDpi="300"/>
</worksheet>
</file>

<file path=xl/worksheets/sheet1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000-000000000000}">
  <dimension ref="A1:G29"/>
  <sheetViews>
    <sheetView zoomScaleNormal="100" workbookViewId="0">
      <pane ySplit="4" topLeftCell="A23" activePane="bottomLeft" state="frozen"/>
      <selection activeCell="A33" sqref="A33"/>
      <selection pane="bottomLeft" activeCell="A29" sqref="A29"/>
    </sheetView>
  </sheetViews>
  <sheetFormatPr baseColWidth="10" defaultColWidth="10.83203125" defaultRowHeight="13" x14ac:dyDescent="0.15"/>
  <cols>
    <col min="1" max="1" width="93.1640625" bestFit="1" customWidth="1"/>
    <col min="2" max="2" width="27.83203125" bestFit="1" customWidth="1"/>
    <col min="3" max="3" width="7.5" bestFit="1" customWidth="1"/>
    <col min="4" max="4" width="10.5" bestFit="1" customWidth="1"/>
    <col min="5" max="5" width="7.5" bestFit="1" customWidth="1"/>
    <col min="6" max="7" width="6.5" bestFit="1" customWidth="1"/>
  </cols>
  <sheetData>
    <row r="1" spans="1:7" x14ac:dyDescent="0.15">
      <c r="A1" s="32" t="s">
        <v>770</v>
      </c>
      <c r="B1" s="33"/>
      <c r="C1" s="33"/>
      <c r="D1" s="33"/>
      <c r="E1" s="33"/>
      <c r="F1" s="33"/>
      <c r="G1" s="33"/>
    </row>
    <row r="2" spans="1:7" x14ac:dyDescent="0.15">
      <c r="A2" s="32" t="s">
        <v>445</v>
      </c>
      <c r="B2" s="33"/>
      <c r="C2" s="33"/>
      <c r="D2" s="33"/>
      <c r="E2" s="33"/>
      <c r="F2" s="33"/>
      <c r="G2" s="33"/>
    </row>
    <row r="4" spans="1:7" ht="42" x14ac:dyDescent="0.15">
      <c r="A4" s="1" t="s">
        <v>457</v>
      </c>
      <c r="B4" s="6" t="s">
        <v>545</v>
      </c>
      <c r="C4" s="2" t="s">
        <v>458</v>
      </c>
      <c r="D4" s="6" t="s">
        <v>459</v>
      </c>
      <c r="E4" s="6" t="s">
        <v>460</v>
      </c>
      <c r="F4" s="2" t="s">
        <v>461</v>
      </c>
      <c r="G4" s="2" t="s">
        <v>462</v>
      </c>
    </row>
    <row r="5" spans="1:7" x14ac:dyDescent="0.15">
      <c r="A5" s="3" t="s">
        <v>757</v>
      </c>
      <c r="B5" s="16" t="s">
        <v>546</v>
      </c>
      <c r="C5" s="45" t="s">
        <v>585</v>
      </c>
      <c r="D5" s="45"/>
      <c r="E5" s="45"/>
      <c r="F5" s="45"/>
      <c r="G5" s="53"/>
    </row>
    <row r="6" spans="1:7" x14ac:dyDescent="0.15">
      <c r="A6" s="3" t="s">
        <v>358</v>
      </c>
      <c r="B6" s="16" t="s">
        <v>547</v>
      </c>
      <c r="C6" s="48"/>
      <c r="D6" s="48"/>
      <c r="E6" s="48"/>
      <c r="F6" s="48"/>
      <c r="G6" s="54"/>
    </row>
    <row r="7" spans="1:7" x14ac:dyDescent="0.15">
      <c r="A7" s="3" t="s">
        <v>358</v>
      </c>
      <c r="B7" s="16" t="s">
        <v>464</v>
      </c>
      <c r="C7" s="48"/>
      <c r="D7" s="48"/>
      <c r="E7" s="48"/>
      <c r="F7" s="48"/>
      <c r="G7" s="54"/>
    </row>
    <row r="8" spans="1:7" x14ac:dyDescent="0.15">
      <c r="A8" s="3" t="s">
        <v>758</v>
      </c>
      <c r="B8" s="16" t="s">
        <v>546</v>
      </c>
      <c r="C8" s="48"/>
      <c r="D8" s="48"/>
      <c r="E8" s="48"/>
      <c r="F8" s="48"/>
      <c r="G8" s="54"/>
    </row>
    <row r="9" spans="1:7" x14ac:dyDescent="0.15">
      <c r="A9" s="3" t="s">
        <v>358</v>
      </c>
      <c r="B9" s="16" t="s">
        <v>547</v>
      </c>
      <c r="C9" s="48"/>
      <c r="D9" s="48"/>
      <c r="E9" s="48"/>
      <c r="F9" s="48"/>
      <c r="G9" s="54"/>
    </row>
    <row r="10" spans="1:7" x14ac:dyDescent="0.15">
      <c r="A10" s="3" t="s">
        <v>358</v>
      </c>
      <c r="B10" s="16" t="s">
        <v>464</v>
      </c>
      <c r="C10" s="48"/>
      <c r="D10" s="48"/>
      <c r="E10" s="48"/>
      <c r="F10" s="48"/>
      <c r="G10" s="54"/>
    </row>
    <row r="11" spans="1:7" x14ac:dyDescent="0.15">
      <c r="A11" s="3" t="s">
        <v>759</v>
      </c>
      <c r="B11" s="16" t="s">
        <v>546</v>
      </c>
      <c r="C11" s="48"/>
      <c r="D11" s="48"/>
      <c r="E11" s="48"/>
      <c r="F11" s="48"/>
      <c r="G11" s="54"/>
    </row>
    <row r="12" spans="1:7" x14ac:dyDescent="0.15">
      <c r="A12" s="3" t="s">
        <v>358</v>
      </c>
      <c r="B12" s="16" t="s">
        <v>547</v>
      </c>
      <c r="C12" s="48"/>
      <c r="D12" s="48"/>
      <c r="E12" s="48"/>
      <c r="F12" s="48"/>
      <c r="G12" s="54"/>
    </row>
    <row r="13" spans="1:7" x14ac:dyDescent="0.15">
      <c r="A13" s="3" t="s">
        <v>358</v>
      </c>
      <c r="B13" s="16" t="s">
        <v>464</v>
      </c>
      <c r="C13" s="48"/>
      <c r="D13" s="48"/>
      <c r="E13" s="48"/>
      <c r="F13" s="48"/>
      <c r="G13" s="54"/>
    </row>
    <row r="14" spans="1:7" x14ac:dyDescent="0.15">
      <c r="A14" s="3" t="s">
        <v>760</v>
      </c>
      <c r="B14" s="16" t="s">
        <v>546</v>
      </c>
      <c r="C14" s="48"/>
      <c r="D14" s="48"/>
      <c r="E14" s="48"/>
      <c r="F14" s="48"/>
      <c r="G14" s="54"/>
    </row>
    <row r="15" spans="1:7" x14ac:dyDescent="0.15">
      <c r="A15" s="3" t="s">
        <v>358</v>
      </c>
      <c r="B15" s="16" t="s">
        <v>547</v>
      </c>
      <c r="C15" s="48"/>
      <c r="D15" s="48"/>
      <c r="E15" s="48"/>
      <c r="F15" s="48"/>
      <c r="G15" s="54"/>
    </row>
    <row r="16" spans="1:7" x14ac:dyDescent="0.15">
      <c r="A16" s="3" t="s">
        <v>358</v>
      </c>
      <c r="B16" s="16" t="s">
        <v>464</v>
      </c>
      <c r="C16" s="48"/>
      <c r="D16" s="48"/>
      <c r="E16" s="48"/>
      <c r="F16" s="48"/>
      <c r="G16" s="54"/>
    </row>
    <row r="17" spans="1:7" x14ac:dyDescent="0.15">
      <c r="A17" s="3" t="s">
        <v>761</v>
      </c>
      <c r="B17" s="16" t="s">
        <v>546</v>
      </c>
      <c r="C17" s="48"/>
      <c r="D17" s="48"/>
      <c r="E17" s="48"/>
      <c r="F17" s="48"/>
      <c r="G17" s="54"/>
    </row>
    <row r="18" spans="1:7" x14ac:dyDescent="0.15">
      <c r="A18" s="3" t="s">
        <v>358</v>
      </c>
      <c r="B18" s="16" t="s">
        <v>547</v>
      </c>
      <c r="C18" s="48"/>
      <c r="D18" s="48"/>
      <c r="E18" s="48"/>
      <c r="F18" s="48"/>
      <c r="G18" s="54"/>
    </row>
    <row r="19" spans="1:7" x14ac:dyDescent="0.15">
      <c r="A19" s="3" t="s">
        <v>358</v>
      </c>
      <c r="B19" s="16" t="s">
        <v>464</v>
      </c>
      <c r="C19" s="48"/>
      <c r="D19" s="48"/>
      <c r="E19" s="48"/>
      <c r="F19" s="48"/>
      <c r="G19" s="54"/>
    </row>
    <row r="20" spans="1:7" x14ac:dyDescent="0.15">
      <c r="A20" s="3" t="s">
        <v>762</v>
      </c>
      <c r="B20" s="16" t="s">
        <v>546</v>
      </c>
      <c r="C20" s="48"/>
      <c r="D20" s="48"/>
      <c r="E20" s="48"/>
      <c r="F20" s="48"/>
      <c r="G20" s="54"/>
    </row>
    <row r="21" spans="1:7" x14ac:dyDescent="0.15">
      <c r="A21" s="3" t="s">
        <v>358</v>
      </c>
      <c r="B21" s="16" t="s">
        <v>547</v>
      </c>
      <c r="C21" s="48"/>
      <c r="D21" s="48"/>
      <c r="E21" s="48"/>
      <c r="F21" s="48"/>
      <c r="G21" s="54"/>
    </row>
    <row r="22" spans="1:7" x14ac:dyDescent="0.15">
      <c r="A22" s="3" t="s">
        <v>358</v>
      </c>
      <c r="B22" s="16" t="s">
        <v>464</v>
      </c>
      <c r="C22" s="55"/>
      <c r="D22" s="55"/>
      <c r="E22" s="55"/>
      <c r="F22" s="55"/>
      <c r="G22" s="56"/>
    </row>
    <row r="24" spans="1:7" x14ac:dyDescent="0.15">
      <c r="A24" s="34" t="s">
        <v>410</v>
      </c>
      <c r="B24" s="34"/>
      <c r="C24" s="34"/>
      <c r="D24" s="34"/>
      <c r="E24" s="34"/>
      <c r="F24" s="34"/>
      <c r="G24" s="34"/>
    </row>
    <row r="25" spans="1:7" x14ac:dyDescent="0.15">
      <c r="A25" s="34" t="s">
        <v>474</v>
      </c>
      <c r="B25" s="34"/>
      <c r="C25" s="34"/>
      <c r="D25" s="34"/>
      <c r="E25" s="34"/>
      <c r="F25" s="34"/>
      <c r="G25" s="34"/>
    </row>
    <row r="26" spans="1:7" x14ac:dyDescent="0.15">
      <c r="A26" s="34" t="s">
        <v>475</v>
      </c>
      <c r="B26" s="34"/>
      <c r="C26" s="34"/>
      <c r="D26" s="34"/>
      <c r="E26" s="34"/>
      <c r="F26" s="34"/>
      <c r="G26" s="34"/>
    </row>
    <row r="27" spans="1:7" x14ac:dyDescent="0.15">
      <c r="A27" s="34" t="s">
        <v>476</v>
      </c>
      <c r="B27" s="34"/>
      <c r="C27" s="34"/>
      <c r="D27" s="34"/>
      <c r="E27" s="34"/>
      <c r="F27" s="34"/>
      <c r="G27" s="34"/>
    </row>
    <row r="28" spans="1:7" ht="15" x14ac:dyDescent="0.15">
      <c r="A28" s="31" t="s">
        <v>765</v>
      </c>
      <c r="B28" s="5"/>
      <c r="C28" s="5"/>
      <c r="D28" s="5"/>
      <c r="E28" s="5"/>
      <c r="F28" s="5"/>
      <c r="G28" s="5"/>
    </row>
    <row r="29" spans="1:7" x14ac:dyDescent="0.15">
      <c r="A29" s="30" t="s">
        <v>413</v>
      </c>
    </row>
  </sheetData>
  <mergeCells count="7">
    <mergeCell ref="A27:G27"/>
    <mergeCell ref="A1:G1"/>
    <mergeCell ref="A2:G2"/>
    <mergeCell ref="A24:G24"/>
    <mergeCell ref="A25:G25"/>
    <mergeCell ref="A26:G26"/>
    <mergeCell ref="C5:G22"/>
  </mergeCells>
  <hyperlinks>
    <hyperlink ref="A29" location="'Table of Contents'!A1" display="Return to Table of Contents" xr:uid="{2D7277EE-BE75-4AF8-9EC7-FF540FAA63F2}"/>
  </hyperlinks>
  <pageMargins left="0.05" right="0.05" top="0.5" bottom="0.5" header="0" footer="0"/>
  <pageSetup orientation="portrait" horizontalDpi="300" verticalDpi="300"/>
</worksheet>
</file>

<file path=xl/worksheets/sheet1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100-000000000000}">
  <dimension ref="A1:G29"/>
  <sheetViews>
    <sheetView zoomScaleNormal="100" workbookViewId="0">
      <pane ySplit="4" topLeftCell="A20" activePane="bottomLeft" state="frozen"/>
      <selection activeCell="A33" sqref="A33"/>
      <selection pane="bottomLeft" activeCell="A29" sqref="A29"/>
    </sheetView>
  </sheetViews>
  <sheetFormatPr baseColWidth="10" defaultColWidth="10.83203125" defaultRowHeight="13" x14ac:dyDescent="0.15"/>
  <cols>
    <col min="1" max="1" width="93.1640625" bestFit="1" customWidth="1"/>
    <col min="2" max="2" width="23.83203125" bestFit="1" customWidth="1"/>
    <col min="3" max="3" width="7.5" bestFit="1" customWidth="1"/>
    <col min="4" max="4" width="10.5" bestFit="1" customWidth="1"/>
    <col min="5" max="5" width="7.5" bestFit="1" customWidth="1"/>
    <col min="6" max="7" width="6.5" bestFit="1" customWidth="1"/>
  </cols>
  <sheetData>
    <row r="1" spans="1:7" x14ac:dyDescent="0.15">
      <c r="A1" s="32" t="s">
        <v>771</v>
      </c>
      <c r="B1" s="33"/>
      <c r="C1" s="33"/>
      <c r="D1" s="33"/>
      <c r="E1" s="33"/>
      <c r="F1" s="33"/>
      <c r="G1" s="33"/>
    </row>
    <row r="2" spans="1:7" x14ac:dyDescent="0.15">
      <c r="A2" s="32" t="s">
        <v>445</v>
      </c>
      <c r="B2" s="33"/>
      <c r="C2" s="33"/>
      <c r="D2" s="33"/>
      <c r="E2" s="33"/>
      <c r="F2" s="33"/>
      <c r="G2" s="33"/>
    </row>
    <row r="4" spans="1:7" ht="42" x14ac:dyDescent="0.15">
      <c r="A4" s="1" t="s">
        <v>457</v>
      </c>
      <c r="B4" s="6" t="s">
        <v>545</v>
      </c>
      <c r="C4" s="2" t="s">
        <v>458</v>
      </c>
      <c r="D4" s="6" t="s">
        <v>459</v>
      </c>
      <c r="E4" s="6" t="s">
        <v>460</v>
      </c>
      <c r="F4" s="2" t="s">
        <v>461</v>
      </c>
      <c r="G4" s="2" t="s">
        <v>462</v>
      </c>
    </row>
    <row r="5" spans="1:7" x14ac:dyDescent="0.15">
      <c r="A5" s="3" t="s">
        <v>757</v>
      </c>
      <c r="B5" s="17" t="s">
        <v>549</v>
      </c>
      <c r="C5" s="45" t="s">
        <v>585</v>
      </c>
      <c r="D5" s="45"/>
      <c r="E5" s="45"/>
      <c r="F5" s="45"/>
      <c r="G5" s="53"/>
    </row>
    <row r="6" spans="1:7" x14ac:dyDescent="0.15">
      <c r="A6" s="3" t="s">
        <v>358</v>
      </c>
      <c r="B6" s="17" t="s">
        <v>550</v>
      </c>
      <c r="C6" s="48"/>
      <c r="D6" s="48"/>
      <c r="E6" s="48"/>
      <c r="F6" s="48"/>
      <c r="G6" s="54"/>
    </row>
    <row r="7" spans="1:7" x14ac:dyDescent="0.15">
      <c r="A7" s="3" t="s">
        <v>358</v>
      </c>
      <c r="B7" s="17" t="s">
        <v>464</v>
      </c>
      <c r="C7" s="48"/>
      <c r="D7" s="48"/>
      <c r="E7" s="48"/>
      <c r="F7" s="48"/>
      <c r="G7" s="54"/>
    </row>
    <row r="8" spans="1:7" x14ac:dyDescent="0.15">
      <c r="A8" s="3" t="s">
        <v>758</v>
      </c>
      <c r="B8" s="17" t="s">
        <v>549</v>
      </c>
      <c r="C8" s="48"/>
      <c r="D8" s="48"/>
      <c r="E8" s="48"/>
      <c r="F8" s="48"/>
      <c r="G8" s="54"/>
    </row>
    <row r="9" spans="1:7" x14ac:dyDescent="0.15">
      <c r="A9" s="3" t="s">
        <v>358</v>
      </c>
      <c r="B9" s="17" t="s">
        <v>550</v>
      </c>
      <c r="C9" s="48"/>
      <c r="D9" s="48"/>
      <c r="E9" s="48"/>
      <c r="F9" s="48"/>
      <c r="G9" s="54"/>
    </row>
    <row r="10" spans="1:7" x14ac:dyDescent="0.15">
      <c r="A10" s="3" t="s">
        <v>358</v>
      </c>
      <c r="B10" s="17" t="s">
        <v>464</v>
      </c>
      <c r="C10" s="48"/>
      <c r="D10" s="48"/>
      <c r="E10" s="48"/>
      <c r="F10" s="48"/>
      <c r="G10" s="54"/>
    </row>
    <row r="11" spans="1:7" x14ac:dyDescent="0.15">
      <c r="A11" s="3" t="s">
        <v>759</v>
      </c>
      <c r="B11" s="17" t="s">
        <v>549</v>
      </c>
      <c r="C11" s="48"/>
      <c r="D11" s="48"/>
      <c r="E11" s="48"/>
      <c r="F11" s="48"/>
      <c r="G11" s="54"/>
    </row>
    <row r="12" spans="1:7" x14ac:dyDescent="0.15">
      <c r="A12" s="3" t="s">
        <v>358</v>
      </c>
      <c r="B12" s="17" t="s">
        <v>550</v>
      </c>
      <c r="C12" s="48"/>
      <c r="D12" s="48"/>
      <c r="E12" s="48"/>
      <c r="F12" s="48"/>
      <c r="G12" s="54"/>
    </row>
    <row r="13" spans="1:7" x14ac:dyDescent="0.15">
      <c r="A13" s="3" t="s">
        <v>358</v>
      </c>
      <c r="B13" s="17" t="s">
        <v>464</v>
      </c>
      <c r="C13" s="48"/>
      <c r="D13" s="48"/>
      <c r="E13" s="48"/>
      <c r="F13" s="48"/>
      <c r="G13" s="54"/>
    </row>
    <row r="14" spans="1:7" x14ac:dyDescent="0.15">
      <c r="A14" s="3" t="s">
        <v>760</v>
      </c>
      <c r="B14" s="17" t="s">
        <v>549</v>
      </c>
      <c r="C14" s="48"/>
      <c r="D14" s="48"/>
      <c r="E14" s="48"/>
      <c r="F14" s="48"/>
      <c r="G14" s="54"/>
    </row>
    <row r="15" spans="1:7" x14ac:dyDescent="0.15">
      <c r="A15" s="3" t="s">
        <v>358</v>
      </c>
      <c r="B15" s="17" t="s">
        <v>550</v>
      </c>
      <c r="C15" s="48"/>
      <c r="D15" s="48"/>
      <c r="E15" s="48"/>
      <c r="F15" s="48"/>
      <c r="G15" s="54"/>
    </row>
    <row r="16" spans="1:7" x14ac:dyDescent="0.15">
      <c r="A16" s="3" t="s">
        <v>358</v>
      </c>
      <c r="B16" s="17" t="s">
        <v>464</v>
      </c>
      <c r="C16" s="48"/>
      <c r="D16" s="48"/>
      <c r="E16" s="48"/>
      <c r="F16" s="48"/>
      <c r="G16" s="54"/>
    </row>
    <row r="17" spans="1:7" x14ac:dyDescent="0.15">
      <c r="A17" s="3" t="s">
        <v>761</v>
      </c>
      <c r="B17" s="17" t="s">
        <v>549</v>
      </c>
      <c r="C17" s="48"/>
      <c r="D17" s="48"/>
      <c r="E17" s="48"/>
      <c r="F17" s="48"/>
      <c r="G17" s="54"/>
    </row>
    <row r="18" spans="1:7" x14ac:dyDescent="0.15">
      <c r="A18" s="3" t="s">
        <v>358</v>
      </c>
      <c r="B18" s="17" t="s">
        <v>550</v>
      </c>
      <c r="C18" s="48"/>
      <c r="D18" s="48"/>
      <c r="E18" s="48"/>
      <c r="F18" s="48"/>
      <c r="G18" s="54"/>
    </row>
    <row r="19" spans="1:7" x14ac:dyDescent="0.15">
      <c r="A19" s="3" t="s">
        <v>358</v>
      </c>
      <c r="B19" s="17" t="s">
        <v>464</v>
      </c>
      <c r="C19" s="48"/>
      <c r="D19" s="48"/>
      <c r="E19" s="48"/>
      <c r="F19" s="48"/>
      <c r="G19" s="54"/>
    </row>
    <row r="20" spans="1:7" x14ac:dyDescent="0.15">
      <c r="A20" s="3" t="s">
        <v>762</v>
      </c>
      <c r="B20" s="17" t="s">
        <v>549</v>
      </c>
      <c r="C20" s="48"/>
      <c r="D20" s="48"/>
      <c r="E20" s="48"/>
      <c r="F20" s="48"/>
      <c r="G20" s="54"/>
    </row>
    <row r="21" spans="1:7" x14ac:dyDescent="0.15">
      <c r="A21" s="3" t="s">
        <v>358</v>
      </c>
      <c r="B21" s="17" t="s">
        <v>550</v>
      </c>
      <c r="C21" s="48"/>
      <c r="D21" s="48"/>
      <c r="E21" s="48"/>
      <c r="F21" s="48"/>
      <c r="G21" s="54"/>
    </row>
    <row r="22" spans="1:7" x14ac:dyDescent="0.15">
      <c r="A22" s="3" t="s">
        <v>358</v>
      </c>
      <c r="B22" s="17" t="s">
        <v>464</v>
      </c>
      <c r="C22" s="55"/>
      <c r="D22" s="55"/>
      <c r="E22" s="55"/>
      <c r="F22" s="55"/>
      <c r="G22" s="56"/>
    </row>
    <row r="24" spans="1:7" x14ac:dyDescent="0.15">
      <c r="A24" s="34" t="s">
        <v>410</v>
      </c>
      <c r="B24" s="34"/>
      <c r="C24" s="34"/>
      <c r="D24" s="34"/>
      <c r="E24" s="34"/>
      <c r="F24" s="34"/>
      <c r="G24" s="34"/>
    </row>
    <row r="25" spans="1:7" x14ac:dyDescent="0.15">
      <c r="A25" s="34" t="s">
        <v>474</v>
      </c>
      <c r="B25" s="34"/>
      <c r="C25" s="34"/>
      <c r="D25" s="34"/>
      <c r="E25" s="34"/>
      <c r="F25" s="34"/>
      <c r="G25" s="34"/>
    </row>
    <row r="26" spans="1:7" x14ac:dyDescent="0.15">
      <c r="A26" s="34" t="s">
        <v>475</v>
      </c>
      <c r="B26" s="34"/>
      <c r="C26" s="34"/>
      <c r="D26" s="34"/>
      <c r="E26" s="34"/>
      <c r="F26" s="34"/>
      <c r="G26" s="34"/>
    </row>
    <row r="27" spans="1:7" x14ac:dyDescent="0.15">
      <c r="A27" s="34" t="s">
        <v>476</v>
      </c>
      <c r="B27" s="34"/>
      <c r="C27" s="34"/>
      <c r="D27" s="34"/>
      <c r="E27" s="34"/>
      <c r="F27" s="34"/>
      <c r="G27" s="34"/>
    </row>
    <row r="28" spans="1:7" ht="15" x14ac:dyDescent="0.15">
      <c r="A28" s="31" t="s">
        <v>765</v>
      </c>
      <c r="B28" s="5"/>
      <c r="C28" s="5"/>
      <c r="D28" s="5"/>
      <c r="E28" s="5"/>
      <c r="F28" s="5"/>
      <c r="G28" s="5"/>
    </row>
    <row r="29" spans="1:7" x14ac:dyDescent="0.15">
      <c r="A29" s="30" t="s">
        <v>413</v>
      </c>
    </row>
  </sheetData>
  <mergeCells count="7">
    <mergeCell ref="A27:G27"/>
    <mergeCell ref="A1:G1"/>
    <mergeCell ref="A2:G2"/>
    <mergeCell ref="A24:G24"/>
    <mergeCell ref="A25:G25"/>
    <mergeCell ref="A26:G26"/>
    <mergeCell ref="C5:G22"/>
  </mergeCells>
  <hyperlinks>
    <hyperlink ref="A29" location="'Table of Contents'!A1" display="Return to Table of Contents" xr:uid="{3DC8E4EA-349A-4FEE-AB64-5D1A146FCB90}"/>
  </hyperlinks>
  <pageMargins left="0.05" right="0.05" top="0.5" bottom="0.5" header="0" footer="0"/>
  <pageSetup orientation="portrait" horizontalDpi="300" verticalDpi="300"/>
</worksheet>
</file>

<file path=xl/worksheets/sheet1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200-000000000000}">
  <dimension ref="A1:G35"/>
  <sheetViews>
    <sheetView zoomScaleNormal="100" workbookViewId="0">
      <pane ySplit="4" topLeftCell="A26" activePane="bottomLeft" state="frozen"/>
      <selection activeCell="A33" sqref="A33"/>
      <selection pane="bottomLeft" activeCell="A35" sqref="A35"/>
    </sheetView>
  </sheetViews>
  <sheetFormatPr baseColWidth="10" defaultColWidth="10.83203125" defaultRowHeight="13" x14ac:dyDescent="0.15"/>
  <cols>
    <col min="1" max="1" width="93.1640625" bestFit="1" customWidth="1"/>
    <col min="2" max="2" width="22.6640625" bestFit="1" customWidth="1"/>
    <col min="3" max="3" width="7.5" bestFit="1" customWidth="1"/>
    <col min="4" max="4" width="10.5" bestFit="1" customWidth="1"/>
    <col min="5" max="5" width="7.5" bestFit="1" customWidth="1"/>
    <col min="6" max="7" width="6.5" bestFit="1" customWidth="1"/>
  </cols>
  <sheetData>
    <row r="1" spans="1:7" x14ac:dyDescent="0.15">
      <c r="A1" s="32" t="s">
        <v>772</v>
      </c>
      <c r="B1" s="33"/>
      <c r="C1" s="33"/>
      <c r="D1" s="33"/>
      <c r="E1" s="33"/>
      <c r="F1" s="33"/>
      <c r="G1" s="33"/>
    </row>
    <row r="2" spans="1:7" x14ac:dyDescent="0.15">
      <c r="A2" s="32" t="s">
        <v>452</v>
      </c>
      <c r="B2" s="33"/>
      <c r="C2" s="33"/>
      <c r="D2" s="33"/>
      <c r="E2" s="33"/>
      <c r="F2" s="33"/>
      <c r="G2" s="33"/>
    </row>
    <row r="4" spans="1:7" ht="42" x14ac:dyDescent="0.15">
      <c r="A4" s="1" t="s">
        <v>457</v>
      </c>
      <c r="B4" s="6" t="s">
        <v>489</v>
      </c>
      <c r="C4" s="2" t="s">
        <v>458</v>
      </c>
      <c r="D4" s="6" t="s">
        <v>459</v>
      </c>
      <c r="E4" s="6" t="s">
        <v>460</v>
      </c>
      <c r="F4" s="2" t="s">
        <v>461</v>
      </c>
      <c r="G4" s="2" t="s">
        <v>462</v>
      </c>
    </row>
    <row r="5" spans="1:7" x14ac:dyDescent="0.15">
      <c r="A5" s="3" t="s">
        <v>757</v>
      </c>
      <c r="B5" s="15" t="s">
        <v>378</v>
      </c>
      <c r="C5" s="8">
        <v>349</v>
      </c>
      <c r="D5" s="9">
        <v>368979.74748389999</v>
      </c>
      <c r="E5" s="4">
        <v>0.86317192011308996</v>
      </c>
      <c r="F5" s="4">
        <v>0.81817902135256004</v>
      </c>
      <c r="G5" s="4">
        <v>0.90816481887361999</v>
      </c>
    </row>
    <row r="6" spans="1:7" x14ac:dyDescent="0.15">
      <c r="A6" s="3" t="s">
        <v>358</v>
      </c>
      <c r="B6" s="15" t="s">
        <v>379</v>
      </c>
      <c r="C6" s="8">
        <v>451</v>
      </c>
      <c r="D6" s="9">
        <v>448027.644519675</v>
      </c>
      <c r="E6" s="4">
        <v>0.85046112994641998</v>
      </c>
      <c r="F6" s="4">
        <v>0.79337909858555999</v>
      </c>
      <c r="G6" s="4">
        <v>0.90754316130727997</v>
      </c>
    </row>
    <row r="7" spans="1:7" x14ac:dyDescent="0.15">
      <c r="A7" s="3" t="s">
        <v>358</v>
      </c>
      <c r="B7" s="15" t="s">
        <v>380</v>
      </c>
      <c r="C7" s="8">
        <v>307</v>
      </c>
      <c r="D7" s="9">
        <v>339282.09532621503</v>
      </c>
      <c r="E7" s="4">
        <v>0.83584738828787997</v>
      </c>
      <c r="F7" s="4">
        <v>0.78069107565211004</v>
      </c>
      <c r="G7" s="4">
        <v>0.89100370092365999</v>
      </c>
    </row>
    <row r="8" spans="1:7" x14ac:dyDescent="0.15">
      <c r="A8" s="3" t="s">
        <v>358</v>
      </c>
      <c r="B8" s="15" t="s">
        <v>464</v>
      </c>
      <c r="C8" s="8">
        <v>1107</v>
      </c>
      <c r="D8" s="9">
        <v>1156289.4873297899</v>
      </c>
      <c r="E8" s="4">
        <v>0.85009467722492005</v>
      </c>
      <c r="F8" s="4">
        <v>0.81902953104311005</v>
      </c>
      <c r="G8" s="4">
        <v>0.88115982340672006</v>
      </c>
    </row>
    <row r="9" spans="1:7" x14ac:dyDescent="0.15">
      <c r="A9" s="3" t="s">
        <v>758</v>
      </c>
      <c r="B9" s="15" t="s">
        <v>378</v>
      </c>
      <c r="C9" s="8">
        <v>290</v>
      </c>
      <c r="D9" s="9">
        <v>348988.80475383101</v>
      </c>
      <c r="E9" s="4">
        <v>0.94855062784604005</v>
      </c>
      <c r="F9" s="4">
        <v>0.91234652716249998</v>
      </c>
      <c r="G9" s="4">
        <v>0.98475472852958001</v>
      </c>
    </row>
    <row r="10" spans="1:7" x14ac:dyDescent="0.15">
      <c r="A10" s="3" t="s">
        <v>358</v>
      </c>
      <c r="B10" s="15" t="s">
        <v>379</v>
      </c>
      <c r="C10" s="8">
        <v>393</v>
      </c>
      <c r="D10" s="9">
        <v>435877.30915027601</v>
      </c>
      <c r="E10" s="4">
        <v>0.97867444168110995</v>
      </c>
      <c r="F10" s="4">
        <v>0.96316569300245003</v>
      </c>
      <c r="G10" s="4">
        <v>0.99418319035975999</v>
      </c>
    </row>
    <row r="11" spans="1:7" x14ac:dyDescent="0.15">
      <c r="A11" s="3" t="s">
        <v>358</v>
      </c>
      <c r="B11" s="15" t="s">
        <v>380</v>
      </c>
      <c r="C11" s="8">
        <v>235</v>
      </c>
      <c r="D11" s="9">
        <v>312450.39046616701</v>
      </c>
      <c r="E11" s="4">
        <v>0.92091623687289004</v>
      </c>
      <c r="F11" s="4">
        <v>0.86715101352889001</v>
      </c>
      <c r="G11" s="4">
        <v>0.97468146021688995</v>
      </c>
    </row>
    <row r="12" spans="1:7" x14ac:dyDescent="0.15">
      <c r="A12" s="3" t="s">
        <v>358</v>
      </c>
      <c r="B12" s="15" t="s">
        <v>464</v>
      </c>
      <c r="C12" s="8">
        <v>918</v>
      </c>
      <c r="D12" s="9">
        <v>1097316.5043702701</v>
      </c>
      <c r="E12" s="4">
        <v>0.95205629492554</v>
      </c>
      <c r="F12" s="4">
        <v>0.93133402288212996</v>
      </c>
      <c r="G12" s="4">
        <v>0.97277856696895004</v>
      </c>
    </row>
    <row r="13" spans="1:7" x14ac:dyDescent="0.15">
      <c r="A13" s="3" t="s">
        <v>759</v>
      </c>
      <c r="B13" s="15" t="s">
        <v>378</v>
      </c>
      <c r="C13" s="8">
        <v>290</v>
      </c>
      <c r="D13" s="9">
        <v>11217.4318213688</v>
      </c>
      <c r="E13" s="4">
        <v>3.0488949364679999E-2</v>
      </c>
      <c r="F13" s="4">
        <v>7.2384227790500003E-3</v>
      </c>
      <c r="G13" s="4">
        <v>5.3739475950309999E-2</v>
      </c>
    </row>
    <row r="14" spans="1:7" x14ac:dyDescent="0.15">
      <c r="A14" s="3" t="s">
        <v>358</v>
      </c>
      <c r="B14" s="15" t="s">
        <v>379</v>
      </c>
      <c r="C14" s="8">
        <v>393</v>
      </c>
      <c r="D14" s="9">
        <v>7957.6381442276797</v>
      </c>
      <c r="E14" s="4">
        <v>1.7867268849309999E-2</v>
      </c>
      <c r="F14" s="4">
        <v>5.5740389674699999E-3</v>
      </c>
      <c r="G14" s="4">
        <v>3.0160498731149999E-2</v>
      </c>
    </row>
    <row r="15" spans="1:7" x14ac:dyDescent="0.15">
      <c r="A15" s="3" t="s">
        <v>358</v>
      </c>
      <c r="B15" s="15" t="s">
        <v>380</v>
      </c>
      <c r="C15" s="8">
        <v>235</v>
      </c>
      <c r="D15" s="9">
        <v>24344.228318805999</v>
      </c>
      <c r="E15" s="4">
        <v>7.1752175119639994E-2</v>
      </c>
      <c r="F15" s="4">
        <v>1.9435172126529999E-2</v>
      </c>
      <c r="G15" s="4">
        <v>0.12406917811276</v>
      </c>
    </row>
    <row r="16" spans="1:7" x14ac:dyDescent="0.15">
      <c r="A16" s="3" t="s">
        <v>358</v>
      </c>
      <c r="B16" s="15" t="s">
        <v>464</v>
      </c>
      <c r="C16" s="8">
        <v>918</v>
      </c>
      <c r="D16" s="9">
        <v>43519.298284402503</v>
      </c>
      <c r="E16" s="4">
        <v>3.7758314686229998E-2</v>
      </c>
      <c r="F16" s="4">
        <v>1.9760293204180001E-2</v>
      </c>
      <c r="G16" s="4">
        <v>5.5756336168279998E-2</v>
      </c>
    </row>
    <row r="17" spans="1:7" x14ac:dyDescent="0.15">
      <c r="A17" s="3" t="s">
        <v>760</v>
      </c>
      <c r="B17" s="15" t="s">
        <v>378</v>
      </c>
      <c r="C17" s="8">
        <v>290</v>
      </c>
      <c r="D17" s="9">
        <v>1808.3285894443</v>
      </c>
      <c r="E17" s="4">
        <v>4.91503221738E-3</v>
      </c>
      <c r="F17" s="4">
        <v>0</v>
      </c>
      <c r="G17" s="4">
        <v>1.3764244646469999E-2</v>
      </c>
    </row>
    <row r="18" spans="1:7" x14ac:dyDescent="0.15">
      <c r="A18" s="3" t="s">
        <v>358</v>
      </c>
      <c r="B18" s="15" t="s">
        <v>379</v>
      </c>
      <c r="C18" s="8">
        <v>393</v>
      </c>
      <c r="D18" s="9">
        <v>2535.8778381719699</v>
      </c>
      <c r="E18" s="4">
        <v>5.6938013870999997E-3</v>
      </c>
      <c r="F18" s="4">
        <v>0</v>
      </c>
      <c r="G18" s="4">
        <v>1.3204655101589999E-2</v>
      </c>
    </row>
    <row r="19" spans="1:7" x14ac:dyDescent="0.15">
      <c r="A19" s="3" t="s">
        <v>358</v>
      </c>
      <c r="B19" s="15" t="s">
        <v>380</v>
      </c>
      <c r="C19" s="8">
        <v>235</v>
      </c>
      <c r="D19" s="9">
        <v>1643.76256303486</v>
      </c>
      <c r="E19" s="4">
        <v>4.8448255468800001E-3</v>
      </c>
      <c r="F19" s="4">
        <v>0</v>
      </c>
      <c r="G19" s="4">
        <v>1.4358726267589999E-2</v>
      </c>
    </row>
    <row r="20" spans="1:7" x14ac:dyDescent="0.15">
      <c r="A20" s="3" t="s">
        <v>358</v>
      </c>
      <c r="B20" s="15" t="s">
        <v>464</v>
      </c>
      <c r="C20" s="8">
        <v>918</v>
      </c>
      <c r="D20" s="9">
        <v>5987.9689906511303</v>
      </c>
      <c r="E20" s="4">
        <v>5.1952955675599998E-3</v>
      </c>
      <c r="F20" s="4">
        <v>2.7043169808999999E-4</v>
      </c>
      <c r="G20" s="4">
        <v>1.0120159437030001E-2</v>
      </c>
    </row>
    <row r="21" spans="1:7" x14ac:dyDescent="0.15">
      <c r="A21" s="3" t="s">
        <v>761</v>
      </c>
      <c r="B21" s="15" t="s">
        <v>378</v>
      </c>
      <c r="C21" s="8">
        <v>290</v>
      </c>
      <c r="D21" s="9">
        <v>7492.6595397029696</v>
      </c>
      <c r="E21" s="4">
        <v>2.036502837286E-2</v>
      </c>
      <c r="F21" s="4">
        <v>0</v>
      </c>
      <c r="G21" s="4">
        <v>4.8734901459569997E-2</v>
      </c>
    </row>
    <row r="22" spans="1:7" x14ac:dyDescent="0.15">
      <c r="A22" s="3" t="s">
        <v>358</v>
      </c>
      <c r="B22" s="15" t="s">
        <v>379</v>
      </c>
      <c r="C22" s="8">
        <v>393</v>
      </c>
      <c r="D22" s="9">
        <v>7092.9882110523904</v>
      </c>
      <c r="E22" s="4">
        <v>1.5925872101109999E-2</v>
      </c>
      <c r="F22" s="4">
        <v>0</v>
      </c>
      <c r="G22" s="4">
        <v>4.0478978541580002E-2</v>
      </c>
    </row>
    <row r="23" spans="1:7" x14ac:dyDescent="0.15">
      <c r="A23" s="3" t="s">
        <v>358</v>
      </c>
      <c r="B23" s="15" t="s">
        <v>380</v>
      </c>
      <c r="C23" s="8">
        <v>235</v>
      </c>
      <c r="D23" s="9">
        <v>161.08105310827199</v>
      </c>
      <c r="E23" s="4">
        <v>4.7477027325E-4</v>
      </c>
      <c r="F23" s="4">
        <v>0</v>
      </c>
      <c r="G23" s="4">
        <v>1.41068039269E-3</v>
      </c>
    </row>
    <row r="24" spans="1:7" x14ac:dyDescent="0.15">
      <c r="A24" s="3" t="s">
        <v>358</v>
      </c>
      <c r="B24" s="15" t="s">
        <v>464</v>
      </c>
      <c r="C24" s="8">
        <v>918</v>
      </c>
      <c r="D24" s="9">
        <v>14746.7288038636</v>
      </c>
      <c r="E24" s="4">
        <v>1.2794591106E-2</v>
      </c>
      <c r="F24" s="4">
        <v>0</v>
      </c>
      <c r="G24" s="4">
        <v>2.5976637205599999E-2</v>
      </c>
    </row>
    <row r="25" spans="1:7" x14ac:dyDescent="0.15">
      <c r="A25" s="3" t="s">
        <v>762</v>
      </c>
      <c r="B25" s="15" t="s">
        <v>378</v>
      </c>
      <c r="C25" s="8">
        <v>290</v>
      </c>
      <c r="D25" s="9">
        <v>4313.4758580511798</v>
      </c>
      <c r="E25" s="4">
        <v>1.17240157209E-2</v>
      </c>
      <c r="F25" s="4">
        <v>0</v>
      </c>
      <c r="G25" s="4">
        <v>2.4268868325860001E-2</v>
      </c>
    </row>
    <row r="26" spans="1:7" x14ac:dyDescent="0.15">
      <c r="A26" s="3" t="s">
        <v>358</v>
      </c>
      <c r="B26" s="15" t="s">
        <v>379</v>
      </c>
      <c r="C26" s="8">
        <v>393</v>
      </c>
      <c r="D26" s="9">
        <v>3850.21575345367</v>
      </c>
      <c r="E26" s="4">
        <v>8.6448816530699992E-3</v>
      </c>
      <c r="F26" s="4">
        <v>0</v>
      </c>
      <c r="G26" s="4">
        <v>1.9546300628779999E-2</v>
      </c>
    </row>
    <row r="27" spans="1:7" x14ac:dyDescent="0.15">
      <c r="A27" s="3" t="s">
        <v>358</v>
      </c>
      <c r="B27" s="15" t="s">
        <v>380</v>
      </c>
      <c r="C27" s="8">
        <v>235</v>
      </c>
      <c r="D27" s="9">
        <v>6259.3468425892797</v>
      </c>
      <c r="E27" s="4">
        <v>1.8448798002650001E-2</v>
      </c>
      <c r="F27" s="4">
        <v>0</v>
      </c>
      <c r="G27" s="4">
        <v>3.9214128844509998E-2</v>
      </c>
    </row>
    <row r="28" spans="1:7" x14ac:dyDescent="0.15">
      <c r="A28" s="3" t="s">
        <v>358</v>
      </c>
      <c r="B28" s="15" t="s">
        <v>464</v>
      </c>
      <c r="C28" s="8">
        <v>918</v>
      </c>
      <c r="D28" s="9">
        <v>14423.0384540941</v>
      </c>
      <c r="E28" s="4">
        <v>1.2513750132700001E-2</v>
      </c>
      <c r="F28" s="4">
        <v>4.0814467653100001E-3</v>
      </c>
      <c r="G28" s="4">
        <v>2.0946053500080001E-2</v>
      </c>
    </row>
    <row r="30" spans="1:7" x14ac:dyDescent="0.15">
      <c r="A30" s="34" t="s">
        <v>410</v>
      </c>
      <c r="B30" s="34"/>
      <c r="C30" s="34"/>
      <c r="D30" s="34"/>
      <c r="E30" s="34"/>
      <c r="F30" s="34"/>
      <c r="G30" s="34"/>
    </row>
    <row r="31" spans="1:7" x14ac:dyDescent="0.15">
      <c r="A31" s="34" t="s">
        <v>474</v>
      </c>
      <c r="B31" s="34"/>
      <c r="C31" s="34"/>
      <c r="D31" s="34"/>
      <c r="E31" s="34"/>
      <c r="F31" s="34"/>
      <c r="G31" s="34"/>
    </row>
    <row r="32" spans="1:7" x14ac:dyDescent="0.15">
      <c r="A32" s="34" t="s">
        <v>475</v>
      </c>
      <c r="B32" s="34"/>
      <c r="C32" s="34"/>
      <c r="D32" s="34"/>
      <c r="E32" s="34"/>
      <c r="F32" s="34"/>
      <c r="G32" s="34"/>
    </row>
    <row r="33" spans="1:7" x14ac:dyDescent="0.15">
      <c r="A33" s="34" t="s">
        <v>476</v>
      </c>
      <c r="B33" s="34"/>
      <c r="C33" s="34"/>
      <c r="D33" s="34"/>
      <c r="E33" s="34"/>
      <c r="F33" s="34"/>
      <c r="G33" s="34"/>
    </row>
    <row r="34" spans="1:7" ht="15" x14ac:dyDescent="0.15">
      <c r="A34" s="31" t="s">
        <v>765</v>
      </c>
      <c r="B34" s="5"/>
      <c r="C34" s="5"/>
      <c r="D34" s="5"/>
      <c r="E34" s="5"/>
      <c r="F34" s="5"/>
      <c r="G34" s="5"/>
    </row>
    <row r="35" spans="1:7" x14ac:dyDescent="0.15">
      <c r="A35" s="30" t="s">
        <v>413</v>
      </c>
    </row>
  </sheetData>
  <mergeCells count="6">
    <mergeCell ref="A33:G33"/>
    <mergeCell ref="A1:G1"/>
    <mergeCell ref="A2:G2"/>
    <mergeCell ref="A30:G30"/>
    <mergeCell ref="A31:G31"/>
    <mergeCell ref="A32:G32"/>
  </mergeCells>
  <hyperlinks>
    <hyperlink ref="A35" location="'Table of Contents'!A1" display="Return to Table of Contents" xr:uid="{03E2175C-37B6-4BF7-B3C9-3EF5F816B99E}"/>
  </hyperlinks>
  <pageMargins left="0.05" right="0.05" top="0.5" bottom="0.5" header="0" footer="0"/>
  <pageSetup orientation="portrait" horizontalDpi="300" verticalDpi="30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40"/>
  <sheetViews>
    <sheetView zoomScaleNormal="100" workbookViewId="0">
      <pane ySplit="4" topLeftCell="A31" activePane="bottomLeft" state="frozen"/>
      <selection activeCell="A33" sqref="A33"/>
      <selection pane="bottomLeft" activeCell="A40" sqref="A40"/>
    </sheetView>
  </sheetViews>
  <sheetFormatPr baseColWidth="10" defaultColWidth="10.83203125" defaultRowHeight="13" x14ac:dyDescent="0.15"/>
  <cols>
    <col min="1" max="1" width="86" bestFit="1" customWidth="1"/>
    <col min="2" max="2" width="20.5" bestFit="1" customWidth="1"/>
    <col min="3" max="3" width="7.5" bestFit="1" customWidth="1"/>
    <col min="4" max="4" width="10.5" bestFit="1" customWidth="1"/>
    <col min="5" max="5" width="7.5" bestFit="1" customWidth="1"/>
    <col min="6" max="7" width="6.5" bestFit="1" customWidth="1"/>
  </cols>
  <sheetData>
    <row r="1" spans="1:7" x14ac:dyDescent="0.15">
      <c r="A1" s="32" t="s">
        <v>481</v>
      </c>
      <c r="B1" s="33"/>
      <c r="C1" s="33"/>
      <c r="D1" s="33"/>
      <c r="E1" s="33"/>
      <c r="F1" s="33"/>
      <c r="G1" s="33"/>
    </row>
    <row r="2" spans="1:7" x14ac:dyDescent="0.15">
      <c r="A2" s="32" t="s">
        <v>424</v>
      </c>
      <c r="B2" s="33"/>
      <c r="C2" s="33"/>
      <c r="D2" s="33"/>
      <c r="E2" s="33"/>
      <c r="F2" s="33"/>
      <c r="G2" s="33"/>
    </row>
    <row r="4" spans="1:7" ht="42" x14ac:dyDescent="0.15">
      <c r="A4" s="1" t="s">
        <v>457</v>
      </c>
      <c r="B4" s="6" t="s">
        <v>482</v>
      </c>
      <c r="C4" s="2" t="s">
        <v>458</v>
      </c>
      <c r="D4" s="6" t="s">
        <v>459</v>
      </c>
      <c r="E4" s="6" t="s">
        <v>460</v>
      </c>
      <c r="F4" s="2" t="s">
        <v>461</v>
      </c>
      <c r="G4" s="2" t="s">
        <v>462</v>
      </c>
    </row>
    <row r="5" spans="1:7" x14ac:dyDescent="0.15">
      <c r="A5" s="3" t="s">
        <v>463</v>
      </c>
      <c r="B5" s="12" t="s">
        <v>483</v>
      </c>
      <c r="C5" s="8">
        <v>3741</v>
      </c>
      <c r="D5" s="9">
        <v>4816496.3369501401</v>
      </c>
      <c r="E5" s="4">
        <v>0.98694507389195996</v>
      </c>
      <c r="F5" s="4">
        <v>0.98025609973493</v>
      </c>
      <c r="G5" s="4">
        <v>0.99363404804900002</v>
      </c>
    </row>
    <row r="6" spans="1:7" x14ac:dyDescent="0.15">
      <c r="A6" s="3" t="s">
        <v>358</v>
      </c>
      <c r="B6" s="12" t="s">
        <v>484</v>
      </c>
      <c r="C6" s="8">
        <v>1525</v>
      </c>
      <c r="D6" s="9">
        <v>1811100.1921262899</v>
      </c>
      <c r="E6" s="4">
        <v>0.97162865648609997</v>
      </c>
      <c r="F6" s="4">
        <v>0.95598683939536999</v>
      </c>
      <c r="G6" s="4">
        <v>0.98727047357681996</v>
      </c>
    </row>
    <row r="7" spans="1:7" x14ac:dyDescent="0.15">
      <c r="A7" s="3" t="s">
        <v>358</v>
      </c>
      <c r="B7" s="12" t="s">
        <v>464</v>
      </c>
      <c r="C7" s="8">
        <v>5266</v>
      </c>
      <c r="D7" s="9">
        <v>6627596.52907643</v>
      </c>
      <c r="E7" s="4">
        <v>0.98271186700917001</v>
      </c>
      <c r="F7" s="4">
        <v>0.97621002996133999</v>
      </c>
      <c r="G7" s="4">
        <v>0.98921370405699005</v>
      </c>
    </row>
    <row r="8" spans="1:7" x14ac:dyDescent="0.15">
      <c r="A8" s="3" t="s">
        <v>465</v>
      </c>
      <c r="B8" s="12" t="s">
        <v>483</v>
      </c>
      <c r="C8" s="8">
        <v>3741</v>
      </c>
      <c r="D8" s="9">
        <v>4846458.7613423001</v>
      </c>
      <c r="E8" s="4">
        <v>0.99308465442664995</v>
      </c>
      <c r="F8" s="4">
        <v>0.98801303531035001</v>
      </c>
      <c r="G8" s="4">
        <v>0.99815627354295</v>
      </c>
    </row>
    <row r="9" spans="1:7" x14ac:dyDescent="0.15">
      <c r="A9" s="3" t="s">
        <v>358</v>
      </c>
      <c r="B9" s="12" t="s">
        <v>484</v>
      </c>
      <c r="C9" s="8">
        <v>1525</v>
      </c>
      <c r="D9" s="9">
        <v>1832609.4703254499</v>
      </c>
      <c r="E9" s="4">
        <v>0.98316806836926995</v>
      </c>
      <c r="F9" s="4">
        <v>0.97007154209133994</v>
      </c>
      <c r="G9" s="4">
        <v>0.99626459464719996</v>
      </c>
    </row>
    <row r="10" spans="1:7" x14ac:dyDescent="0.15">
      <c r="A10" s="3" t="s">
        <v>358</v>
      </c>
      <c r="B10" s="12" t="s">
        <v>464</v>
      </c>
      <c r="C10" s="8">
        <v>5266</v>
      </c>
      <c r="D10" s="9">
        <v>6679068.2316677598</v>
      </c>
      <c r="E10" s="4">
        <v>0.99034387247748001</v>
      </c>
      <c r="F10" s="4">
        <v>0.98518263786417004</v>
      </c>
      <c r="G10" s="4">
        <v>0.99550510709078999</v>
      </c>
    </row>
    <row r="11" spans="1:7" x14ac:dyDescent="0.15">
      <c r="A11" s="3" t="s">
        <v>466</v>
      </c>
      <c r="B11" s="12" t="s">
        <v>483</v>
      </c>
      <c r="C11" s="8">
        <v>3741</v>
      </c>
      <c r="D11" s="9">
        <v>51243.995907373399</v>
      </c>
      <c r="E11" s="4">
        <v>1.0500373256659999E-2</v>
      </c>
      <c r="F11" s="4">
        <v>4.7901758763000003E-3</v>
      </c>
      <c r="G11" s="4">
        <v>1.621057063702E-2</v>
      </c>
    </row>
    <row r="12" spans="1:7" x14ac:dyDescent="0.15">
      <c r="A12" s="3" t="s">
        <v>358</v>
      </c>
      <c r="B12" s="12" t="s">
        <v>484</v>
      </c>
      <c r="C12" s="8">
        <v>1525</v>
      </c>
      <c r="D12" s="9">
        <v>56354.446036121502</v>
      </c>
      <c r="E12" s="4">
        <v>3.0233332715189999E-2</v>
      </c>
      <c r="F12" s="4">
        <v>1.3641431812810001E-2</v>
      </c>
      <c r="G12" s="4">
        <v>4.6825233617559997E-2</v>
      </c>
    </row>
    <row r="13" spans="1:7" x14ac:dyDescent="0.15">
      <c r="A13" s="3" t="s">
        <v>358</v>
      </c>
      <c r="B13" s="12" t="s">
        <v>464</v>
      </c>
      <c r="C13" s="8">
        <v>5266</v>
      </c>
      <c r="D13" s="9">
        <v>107598.441943495</v>
      </c>
      <c r="E13" s="4">
        <v>1.5954240018340001E-2</v>
      </c>
      <c r="F13" s="4">
        <v>9.75951786519E-3</v>
      </c>
      <c r="G13" s="4">
        <v>2.2148962171480002E-2</v>
      </c>
    </row>
    <row r="14" spans="1:7" x14ac:dyDescent="0.15">
      <c r="A14" s="3" t="s">
        <v>467</v>
      </c>
      <c r="B14" s="12" t="s">
        <v>483</v>
      </c>
      <c r="C14" s="8">
        <v>3741</v>
      </c>
      <c r="D14" s="9">
        <v>4828963.0838610502</v>
      </c>
      <c r="E14" s="4">
        <v>0.98949962674334002</v>
      </c>
      <c r="F14" s="4">
        <v>0.98378942936297997</v>
      </c>
      <c r="G14" s="4">
        <v>0.99520982412369996</v>
      </c>
    </row>
    <row r="15" spans="1:7" x14ac:dyDescent="0.15">
      <c r="A15" s="3" t="s">
        <v>358</v>
      </c>
      <c r="B15" s="12" t="s">
        <v>484</v>
      </c>
      <c r="C15" s="8">
        <v>1525</v>
      </c>
      <c r="D15" s="9">
        <v>1807629.4741954501</v>
      </c>
      <c r="E15" s="4">
        <v>0.96976666728480998</v>
      </c>
      <c r="F15" s="4">
        <v>0.95317476638244003</v>
      </c>
      <c r="G15" s="4">
        <v>0.98635856818719003</v>
      </c>
    </row>
    <row r="16" spans="1:7" x14ac:dyDescent="0.15">
      <c r="A16" s="3" t="s">
        <v>358</v>
      </c>
      <c r="B16" s="12" t="s">
        <v>464</v>
      </c>
      <c r="C16" s="8">
        <v>5266</v>
      </c>
      <c r="D16" s="9">
        <v>6636592.5580565101</v>
      </c>
      <c r="E16" s="4">
        <v>0.98404575998166</v>
      </c>
      <c r="F16" s="4">
        <v>0.97785103782852001</v>
      </c>
      <c r="G16" s="4">
        <v>0.99024048213480997</v>
      </c>
    </row>
    <row r="17" spans="1:7" x14ac:dyDescent="0.15">
      <c r="A17" s="3" t="s">
        <v>468</v>
      </c>
      <c r="B17" s="12" t="s">
        <v>483</v>
      </c>
      <c r="C17" s="8">
        <v>3741</v>
      </c>
      <c r="D17" s="9">
        <v>4740789.0578731196</v>
      </c>
      <c r="E17" s="4">
        <v>0.97143194548582001</v>
      </c>
      <c r="F17" s="4">
        <v>0.96240275790131002</v>
      </c>
      <c r="G17" s="4">
        <v>0.98046113307033</v>
      </c>
    </row>
    <row r="18" spans="1:7" x14ac:dyDescent="0.15">
      <c r="A18" s="3" t="s">
        <v>358</v>
      </c>
      <c r="B18" s="12" t="s">
        <v>484</v>
      </c>
      <c r="C18" s="8">
        <v>1525</v>
      </c>
      <c r="D18" s="9">
        <v>1758258.4739621601</v>
      </c>
      <c r="E18" s="4">
        <v>0.94327985068869002</v>
      </c>
      <c r="F18" s="4">
        <v>0.92319526951135</v>
      </c>
      <c r="G18" s="4">
        <v>0.96336443186604004</v>
      </c>
    </row>
    <row r="19" spans="1:7" x14ac:dyDescent="0.15">
      <c r="A19" s="3" t="s">
        <v>358</v>
      </c>
      <c r="B19" s="12" t="s">
        <v>464</v>
      </c>
      <c r="C19" s="8">
        <v>5266</v>
      </c>
      <c r="D19" s="9">
        <v>6499047.5318352897</v>
      </c>
      <c r="E19" s="4">
        <v>0.96365116762489</v>
      </c>
      <c r="F19" s="4">
        <v>0.9550562213746</v>
      </c>
      <c r="G19" s="4">
        <v>0.97224611387519</v>
      </c>
    </row>
    <row r="20" spans="1:7" x14ac:dyDescent="0.15">
      <c r="A20" s="3" t="s">
        <v>469</v>
      </c>
      <c r="B20" s="12" t="s">
        <v>483</v>
      </c>
      <c r="C20" s="8">
        <v>3741</v>
      </c>
      <c r="D20" s="9">
        <v>75707.279077018102</v>
      </c>
      <c r="E20" s="4">
        <v>1.5513128406139999E-2</v>
      </c>
      <c r="F20" s="4">
        <v>9.3023754161400008E-3</v>
      </c>
      <c r="G20" s="4">
        <v>2.1723881396149999E-2</v>
      </c>
    </row>
    <row r="21" spans="1:7" x14ac:dyDescent="0.15">
      <c r="A21" s="3" t="s">
        <v>358</v>
      </c>
      <c r="B21" s="12" t="s">
        <v>484</v>
      </c>
      <c r="C21" s="8">
        <v>1525</v>
      </c>
      <c r="D21" s="9">
        <v>52841.718164128899</v>
      </c>
      <c r="E21" s="4">
        <v>2.8348805797400001E-2</v>
      </c>
      <c r="F21" s="4">
        <v>1.5133145997799999E-2</v>
      </c>
      <c r="G21" s="4">
        <v>4.1564465597009999E-2</v>
      </c>
    </row>
    <row r="22" spans="1:7" x14ac:dyDescent="0.15">
      <c r="A22" s="3" t="s">
        <v>358</v>
      </c>
      <c r="B22" s="12" t="s">
        <v>464</v>
      </c>
      <c r="C22" s="8">
        <v>5266</v>
      </c>
      <c r="D22" s="9">
        <v>128548.99724114699</v>
      </c>
      <c r="E22" s="4">
        <v>1.9060699384280001E-2</v>
      </c>
      <c r="F22" s="4">
        <v>1.326407487181E-2</v>
      </c>
      <c r="G22" s="4">
        <v>2.4857323896739999E-2</v>
      </c>
    </row>
    <row r="23" spans="1:7" x14ac:dyDescent="0.15">
      <c r="A23" s="3" t="s">
        <v>470</v>
      </c>
      <c r="B23" s="12" t="s">
        <v>483</v>
      </c>
      <c r="C23" s="8">
        <v>3741</v>
      </c>
      <c r="D23" s="9">
        <v>4691921.2771749897</v>
      </c>
      <c r="E23" s="4">
        <v>0.96141848091365001</v>
      </c>
      <c r="F23" s="4">
        <v>0.95097887234418998</v>
      </c>
      <c r="G23" s="4">
        <v>0.97185808948311003</v>
      </c>
    </row>
    <row r="24" spans="1:7" x14ac:dyDescent="0.15">
      <c r="A24" s="3" t="s">
        <v>358</v>
      </c>
      <c r="B24" s="12" t="s">
        <v>484</v>
      </c>
      <c r="C24" s="8">
        <v>1525</v>
      </c>
      <c r="D24" s="9">
        <v>1738230.1532486901</v>
      </c>
      <c r="E24" s="4">
        <v>0.93253495074825998</v>
      </c>
      <c r="F24" s="4">
        <v>0.91098239217379995</v>
      </c>
      <c r="G24" s="4">
        <v>0.95408750932271003</v>
      </c>
    </row>
    <row r="25" spans="1:7" x14ac:dyDescent="0.15">
      <c r="A25" s="3" t="s">
        <v>358</v>
      </c>
      <c r="B25" s="12" t="s">
        <v>464</v>
      </c>
      <c r="C25" s="8">
        <v>5266</v>
      </c>
      <c r="D25" s="9">
        <v>6430151.4304236798</v>
      </c>
      <c r="E25" s="4">
        <v>0.95343554629809002</v>
      </c>
      <c r="F25" s="4">
        <v>0.94379711885651996</v>
      </c>
      <c r="G25" s="4">
        <v>0.96307397373965997</v>
      </c>
    </row>
    <row r="26" spans="1:7" x14ac:dyDescent="0.15">
      <c r="A26" s="3" t="s">
        <v>471</v>
      </c>
      <c r="B26" s="12" t="s">
        <v>483</v>
      </c>
      <c r="C26" s="8">
        <v>3741</v>
      </c>
      <c r="D26" s="9">
        <v>4532169.5105796196</v>
      </c>
      <c r="E26" s="4">
        <v>0.92868385224232997</v>
      </c>
      <c r="F26" s="4">
        <v>0.91485520565356004</v>
      </c>
      <c r="G26" s="4">
        <v>0.94251249883109001</v>
      </c>
    </row>
    <row r="27" spans="1:7" x14ac:dyDescent="0.15">
      <c r="A27" s="3" t="s">
        <v>358</v>
      </c>
      <c r="B27" s="12" t="s">
        <v>484</v>
      </c>
      <c r="C27" s="8">
        <v>1525</v>
      </c>
      <c r="D27" s="9">
        <v>1653440.57168256</v>
      </c>
      <c r="E27" s="4">
        <v>0.88704658540033998</v>
      </c>
      <c r="F27" s="4">
        <v>0.85977032357239003</v>
      </c>
      <c r="G27" s="4">
        <v>0.91432284722830004</v>
      </c>
    </row>
    <row r="28" spans="1:7" x14ac:dyDescent="0.15">
      <c r="A28" s="3" t="s">
        <v>358</v>
      </c>
      <c r="B28" s="12" t="s">
        <v>464</v>
      </c>
      <c r="C28" s="8">
        <v>5266</v>
      </c>
      <c r="D28" s="9">
        <v>6185610.0822621798</v>
      </c>
      <c r="E28" s="4">
        <v>0.91717599371995995</v>
      </c>
      <c r="F28" s="4">
        <v>0.90466304689707</v>
      </c>
      <c r="G28" s="4">
        <v>0.92968894054285001</v>
      </c>
    </row>
    <row r="29" spans="1:7" x14ac:dyDescent="0.15">
      <c r="A29" s="3" t="s">
        <v>472</v>
      </c>
      <c r="B29" s="12" t="s">
        <v>483</v>
      </c>
      <c r="C29" s="8">
        <v>3741</v>
      </c>
      <c r="D29" s="9">
        <v>300245.79456468998</v>
      </c>
      <c r="E29" s="4">
        <v>6.1523166877360001E-2</v>
      </c>
      <c r="F29" s="4">
        <v>4.9688720242790002E-2</v>
      </c>
      <c r="G29" s="4">
        <v>7.3357613511940006E-2</v>
      </c>
    </row>
    <row r="30" spans="1:7" x14ac:dyDescent="0.15">
      <c r="A30" s="3" t="s">
        <v>358</v>
      </c>
      <c r="B30" s="12" t="s">
        <v>484</v>
      </c>
      <c r="C30" s="8">
        <v>1525</v>
      </c>
      <c r="D30" s="9">
        <v>204861.78391492</v>
      </c>
      <c r="E30" s="4">
        <v>0.10990533860906999</v>
      </c>
      <c r="F30" s="4">
        <v>8.5344827515760002E-2</v>
      </c>
      <c r="G30" s="4">
        <v>0.13446584970238001</v>
      </c>
    </row>
    <row r="31" spans="1:7" x14ac:dyDescent="0.15">
      <c r="A31" s="3" t="s">
        <v>358</v>
      </c>
      <c r="B31" s="12" t="s">
        <v>464</v>
      </c>
      <c r="C31" s="8">
        <v>5266</v>
      </c>
      <c r="D31" s="9">
        <v>505107.57847960998</v>
      </c>
      <c r="E31" s="4">
        <v>7.4895206627390007E-2</v>
      </c>
      <c r="F31" s="4">
        <v>6.3985190505880002E-2</v>
      </c>
      <c r="G31" s="4">
        <v>8.5805222748910004E-2</v>
      </c>
    </row>
    <row r="32" spans="1:7" x14ac:dyDescent="0.15">
      <c r="A32" s="3" t="s">
        <v>473</v>
      </c>
      <c r="B32" s="12" t="s">
        <v>483</v>
      </c>
      <c r="C32" s="8">
        <v>3741</v>
      </c>
      <c r="D32" s="9">
        <v>473044.663408219</v>
      </c>
      <c r="E32" s="4">
        <v>9.6931268627779996E-2</v>
      </c>
      <c r="F32" s="4">
        <v>8.3592543475590003E-2</v>
      </c>
      <c r="G32" s="4">
        <v>0.11026999377997</v>
      </c>
    </row>
    <row r="33" spans="1:7" x14ac:dyDescent="0.15">
      <c r="A33" s="3" t="s">
        <v>358</v>
      </c>
      <c r="B33" s="12" t="s">
        <v>484</v>
      </c>
      <c r="C33" s="8">
        <v>1525</v>
      </c>
      <c r="D33" s="9">
        <v>289727.58847320202</v>
      </c>
      <c r="E33" s="4">
        <v>0.15543459647291999</v>
      </c>
      <c r="F33" s="4">
        <v>0.12887795152543</v>
      </c>
      <c r="G33" s="4">
        <v>0.18199124142041001</v>
      </c>
    </row>
    <row r="34" spans="1:7" x14ac:dyDescent="0.15">
      <c r="A34" s="3" t="s">
        <v>358</v>
      </c>
      <c r="B34" s="12" t="s">
        <v>464</v>
      </c>
      <c r="C34" s="8">
        <v>5266</v>
      </c>
      <c r="D34" s="9">
        <v>762772.25188142201</v>
      </c>
      <c r="E34" s="4">
        <v>0.11310063013954</v>
      </c>
      <c r="F34" s="4">
        <v>0.10094880318404</v>
      </c>
      <c r="G34" s="4">
        <v>0.12525245709503999</v>
      </c>
    </row>
    <row r="36" spans="1:7" x14ac:dyDescent="0.15">
      <c r="A36" s="34" t="s">
        <v>410</v>
      </c>
      <c r="B36" s="34"/>
      <c r="C36" s="34"/>
      <c r="D36" s="34"/>
      <c r="E36" s="34"/>
      <c r="F36" s="34"/>
      <c r="G36" s="34"/>
    </row>
    <row r="37" spans="1:7" x14ac:dyDescent="0.15">
      <c r="A37" s="34" t="s">
        <v>474</v>
      </c>
      <c r="B37" s="34"/>
      <c r="C37" s="34"/>
      <c r="D37" s="34"/>
      <c r="E37" s="34"/>
      <c r="F37" s="34"/>
      <c r="G37" s="34"/>
    </row>
    <row r="38" spans="1:7" x14ac:dyDescent="0.15">
      <c r="A38" s="34" t="s">
        <v>475</v>
      </c>
      <c r="B38" s="34"/>
      <c r="C38" s="34"/>
      <c r="D38" s="34"/>
      <c r="E38" s="34"/>
      <c r="F38" s="34"/>
      <c r="G38" s="34"/>
    </row>
    <row r="39" spans="1:7" x14ac:dyDescent="0.15">
      <c r="A39" s="34" t="s">
        <v>476</v>
      </c>
      <c r="B39" s="34"/>
      <c r="C39" s="34"/>
      <c r="D39" s="34"/>
      <c r="E39" s="34"/>
      <c r="F39" s="34"/>
      <c r="G39" s="34"/>
    </row>
    <row r="40" spans="1:7" x14ac:dyDescent="0.15">
      <c r="A40" s="30" t="s">
        <v>413</v>
      </c>
    </row>
  </sheetData>
  <mergeCells count="6">
    <mergeCell ref="A39:G39"/>
    <mergeCell ref="A1:G1"/>
    <mergeCell ref="A2:G2"/>
    <mergeCell ref="A36:G36"/>
    <mergeCell ref="A37:G37"/>
    <mergeCell ref="A38:G38"/>
  </mergeCells>
  <hyperlinks>
    <hyperlink ref="A40" location="'Table of Contents'!A1" display="Return to Table of Contents" xr:uid="{6120AFF6-A260-40AC-A509-735F301C492C}"/>
  </hyperlinks>
  <pageMargins left="0.05" right="0.05" top="0.5" bottom="0.5" header="0" footer="0"/>
  <pageSetup orientation="portrait" horizontalDpi="300" verticalDpi="300"/>
</worksheet>
</file>

<file path=xl/worksheets/sheet1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300-000000000000}">
  <dimension ref="A1:G55"/>
  <sheetViews>
    <sheetView zoomScaleNormal="100" workbookViewId="0">
      <pane ySplit="4" topLeftCell="A49" activePane="bottomLeft" state="frozen"/>
      <selection activeCell="A33" sqref="A33"/>
      <selection pane="bottomLeft" sqref="A1:G1"/>
    </sheetView>
  </sheetViews>
  <sheetFormatPr baseColWidth="10" defaultColWidth="10.83203125" defaultRowHeight="13" x14ac:dyDescent="0.15"/>
  <cols>
    <col min="1" max="1" width="114.83203125" bestFit="1" customWidth="1"/>
    <col min="2" max="2" width="23.5" bestFit="1" customWidth="1"/>
    <col min="3" max="3" width="7.5" bestFit="1" customWidth="1"/>
    <col min="4" max="4" width="10.5" bestFit="1" customWidth="1"/>
    <col min="5" max="5" width="7.5" bestFit="1" customWidth="1"/>
    <col min="6" max="7" width="6.5" bestFit="1" customWidth="1"/>
  </cols>
  <sheetData>
    <row r="1" spans="1:7" x14ac:dyDescent="0.15">
      <c r="A1" s="32" t="s">
        <v>773</v>
      </c>
      <c r="B1" s="33"/>
      <c r="C1" s="33"/>
      <c r="D1" s="33"/>
      <c r="E1" s="33"/>
      <c r="F1" s="33"/>
      <c r="G1" s="33"/>
    </row>
    <row r="2" spans="1:7" x14ac:dyDescent="0.15">
      <c r="A2" s="32" t="s">
        <v>351</v>
      </c>
      <c r="B2" s="33"/>
      <c r="C2" s="33"/>
      <c r="D2" s="33"/>
      <c r="E2" s="33"/>
      <c r="F2" s="33"/>
      <c r="G2" s="33"/>
    </row>
    <row r="4" spans="1:7" ht="42" x14ac:dyDescent="0.15">
      <c r="A4" s="1" t="s">
        <v>457</v>
      </c>
      <c r="B4" s="6" t="s">
        <v>356</v>
      </c>
      <c r="C4" s="2" t="s">
        <v>458</v>
      </c>
      <c r="D4" s="6" t="s">
        <v>459</v>
      </c>
      <c r="E4" s="6" t="s">
        <v>460</v>
      </c>
      <c r="F4" s="2" t="s">
        <v>461</v>
      </c>
      <c r="G4" s="2" t="s">
        <v>462</v>
      </c>
    </row>
    <row r="5" spans="1:7" x14ac:dyDescent="0.15">
      <c r="A5" s="3" t="s">
        <v>774</v>
      </c>
      <c r="B5" s="7" t="s">
        <v>357</v>
      </c>
      <c r="C5" s="8">
        <v>666</v>
      </c>
      <c r="D5" s="9">
        <v>368663.86953083402</v>
      </c>
      <c r="E5" s="4">
        <v>0.26075618772629999</v>
      </c>
      <c r="F5" s="4">
        <v>0.21801752578330999</v>
      </c>
      <c r="G5" s="4">
        <v>0.30349484966930002</v>
      </c>
    </row>
    <row r="6" spans="1:7" x14ac:dyDescent="0.15">
      <c r="A6" s="3" t="s">
        <v>358</v>
      </c>
      <c r="B6" s="7" t="s">
        <v>359</v>
      </c>
      <c r="C6" s="8">
        <v>3144</v>
      </c>
      <c r="D6" s="9">
        <v>1540375.60128112</v>
      </c>
      <c r="E6" s="4">
        <v>0.37945806870921001</v>
      </c>
      <c r="F6" s="4">
        <v>0.35342831661921997</v>
      </c>
      <c r="G6" s="4">
        <v>0.40548782079918999</v>
      </c>
    </row>
    <row r="7" spans="1:7" x14ac:dyDescent="0.15">
      <c r="A7" s="3" t="s">
        <v>358</v>
      </c>
      <c r="B7" s="7" t="s">
        <v>360</v>
      </c>
      <c r="C7" s="8">
        <v>1456</v>
      </c>
      <c r="D7" s="9">
        <v>405124.12033131701</v>
      </c>
      <c r="E7" s="4">
        <v>0.31875548473441001</v>
      </c>
      <c r="F7" s="4">
        <v>0.28652704304545001</v>
      </c>
      <c r="G7" s="4">
        <v>0.35098392642337001</v>
      </c>
    </row>
    <row r="8" spans="1:7" x14ac:dyDescent="0.15">
      <c r="A8" s="3" t="s">
        <v>358</v>
      </c>
      <c r="B8" s="7" t="s">
        <v>464</v>
      </c>
      <c r="C8" s="8">
        <v>5266</v>
      </c>
      <c r="D8" s="9">
        <v>2314163.59114327</v>
      </c>
      <c r="E8" s="4">
        <v>0.34313434941912002</v>
      </c>
      <c r="F8" s="4">
        <v>0.32404488505425</v>
      </c>
      <c r="G8" s="4">
        <v>0.36222381378398999</v>
      </c>
    </row>
    <row r="9" spans="1:7" x14ac:dyDescent="0.15">
      <c r="A9" s="3" t="s">
        <v>775</v>
      </c>
      <c r="B9" s="7" t="s">
        <v>357</v>
      </c>
      <c r="C9" s="8">
        <v>167</v>
      </c>
      <c r="D9" s="9">
        <v>70542.055433555899</v>
      </c>
      <c r="E9" s="4">
        <v>0.19134518260041999</v>
      </c>
      <c r="F9" s="4">
        <v>0.11281039535001</v>
      </c>
      <c r="G9" s="4">
        <v>0.26987996985084001</v>
      </c>
    </row>
    <row r="10" spans="1:7" x14ac:dyDescent="0.15">
      <c r="A10" s="3" t="s">
        <v>358</v>
      </c>
      <c r="B10" s="7" t="s">
        <v>359</v>
      </c>
      <c r="C10" s="8">
        <v>1261</v>
      </c>
      <c r="D10" s="9">
        <v>252499.25184392699</v>
      </c>
      <c r="E10" s="4">
        <v>0.16392057341984001</v>
      </c>
      <c r="F10" s="4">
        <v>0.13064219300626001</v>
      </c>
      <c r="G10" s="4">
        <v>0.19719895383340999</v>
      </c>
    </row>
    <row r="11" spans="1:7" x14ac:dyDescent="0.15">
      <c r="A11" s="3" t="s">
        <v>358</v>
      </c>
      <c r="B11" s="7" t="s">
        <v>360</v>
      </c>
      <c r="C11" s="8">
        <v>498</v>
      </c>
      <c r="D11" s="9">
        <v>91780.258996297896</v>
      </c>
      <c r="E11" s="4">
        <v>0.22654849314141001</v>
      </c>
      <c r="F11" s="4">
        <v>0.17530909532462999</v>
      </c>
      <c r="G11" s="4">
        <v>0.27778789095818002</v>
      </c>
    </row>
    <row r="12" spans="1:7" x14ac:dyDescent="0.15">
      <c r="A12" s="3" t="s">
        <v>358</v>
      </c>
      <c r="B12" s="7" t="s">
        <v>464</v>
      </c>
      <c r="C12" s="8">
        <v>1926</v>
      </c>
      <c r="D12" s="9">
        <v>414821.56627378101</v>
      </c>
      <c r="E12" s="4">
        <v>0.17925334572775001</v>
      </c>
      <c r="F12" s="4">
        <v>0.15235266377291001</v>
      </c>
      <c r="G12" s="4">
        <v>0.20615402768259</v>
      </c>
    </row>
    <row r="13" spans="1:7" x14ac:dyDescent="0.15">
      <c r="A13" s="3" t="s">
        <v>776</v>
      </c>
      <c r="B13" s="7" t="s">
        <v>357</v>
      </c>
      <c r="C13" s="8">
        <v>167</v>
      </c>
      <c r="D13" s="9">
        <v>0</v>
      </c>
      <c r="E13" s="4">
        <v>0</v>
      </c>
      <c r="F13" s="4">
        <v>0</v>
      </c>
      <c r="G13" s="4">
        <v>0</v>
      </c>
    </row>
    <row r="14" spans="1:7" x14ac:dyDescent="0.15">
      <c r="A14" s="3" t="s">
        <v>358</v>
      </c>
      <c r="B14" s="7" t="s">
        <v>359</v>
      </c>
      <c r="C14" s="8">
        <v>1261</v>
      </c>
      <c r="D14" s="9">
        <v>33005.447339916202</v>
      </c>
      <c r="E14" s="4">
        <v>2.1426882711250001E-2</v>
      </c>
      <c r="F14" s="4">
        <v>1.1280854953930001E-2</v>
      </c>
      <c r="G14" s="4">
        <v>3.1572910468569998E-2</v>
      </c>
    </row>
    <row r="15" spans="1:7" x14ac:dyDescent="0.15">
      <c r="A15" s="3" t="s">
        <v>358</v>
      </c>
      <c r="B15" s="7" t="s">
        <v>360</v>
      </c>
      <c r="C15" s="8">
        <v>498</v>
      </c>
      <c r="D15" s="9">
        <v>0</v>
      </c>
      <c r="E15" s="4">
        <v>0</v>
      </c>
      <c r="F15" s="4">
        <v>0</v>
      </c>
      <c r="G15" s="4">
        <v>0</v>
      </c>
    </row>
    <row r="16" spans="1:7" x14ac:dyDescent="0.15">
      <c r="A16" s="3" t="s">
        <v>358</v>
      </c>
      <c r="B16" s="7" t="s">
        <v>464</v>
      </c>
      <c r="C16" s="8">
        <v>1926</v>
      </c>
      <c r="D16" s="9">
        <v>33005.447339916202</v>
      </c>
      <c r="E16" s="4">
        <v>1.426236566258E-2</v>
      </c>
      <c r="F16" s="4">
        <v>7.51253154878E-3</v>
      </c>
      <c r="G16" s="4">
        <v>2.1012199776380001E-2</v>
      </c>
    </row>
    <row r="17" spans="1:7" x14ac:dyDescent="0.15">
      <c r="A17" s="3" t="s">
        <v>777</v>
      </c>
      <c r="B17" s="7" t="s">
        <v>357</v>
      </c>
      <c r="C17" s="8">
        <v>167</v>
      </c>
      <c r="D17" s="9">
        <v>65099.728280115203</v>
      </c>
      <c r="E17" s="4">
        <v>0.17658288121089999</v>
      </c>
      <c r="F17" s="4">
        <v>0.10415837717353001</v>
      </c>
      <c r="G17" s="4">
        <v>0.24900738524828001</v>
      </c>
    </row>
    <row r="18" spans="1:7" x14ac:dyDescent="0.15">
      <c r="A18" s="3" t="s">
        <v>358</v>
      </c>
      <c r="B18" s="7" t="s">
        <v>359</v>
      </c>
      <c r="C18" s="8">
        <v>1261</v>
      </c>
      <c r="D18" s="9">
        <v>365272.15795619099</v>
      </c>
      <c r="E18" s="4">
        <v>0.23713187722033</v>
      </c>
      <c r="F18" s="4">
        <v>0.20149188596035</v>
      </c>
      <c r="G18" s="4">
        <v>0.27277186848031998</v>
      </c>
    </row>
    <row r="19" spans="1:7" x14ac:dyDescent="0.15">
      <c r="A19" s="3" t="s">
        <v>358</v>
      </c>
      <c r="B19" s="7" t="s">
        <v>360</v>
      </c>
      <c r="C19" s="8">
        <v>498</v>
      </c>
      <c r="D19" s="9">
        <v>150451.522576113</v>
      </c>
      <c r="E19" s="4">
        <v>0.37137142674465001</v>
      </c>
      <c r="F19" s="4">
        <v>0.31381399510364999</v>
      </c>
      <c r="G19" s="4">
        <v>0.42892885838564998</v>
      </c>
    </row>
    <row r="20" spans="1:7" x14ac:dyDescent="0.15">
      <c r="A20" s="3" t="s">
        <v>358</v>
      </c>
      <c r="B20" s="7" t="s">
        <v>464</v>
      </c>
      <c r="C20" s="8">
        <v>1926</v>
      </c>
      <c r="D20" s="9">
        <v>580823.40881241905</v>
      </c>
      <c r="E20" s="4">
        <v>0.25098632224417</v>
      </c>
      <c r="F20" s="4">
        <v>0.22241542239840001</v>
      </c>
      <c r="G20" s="4">
        <v>0.27955722208994999</v>
      </c>
    </row>
    <row r="21" spans="1:7" x14ac:dyDescent="0.15">
      <c r="A21" s="3" t="s">
        <v>778</v>
      </c>
      <c r="B21" s="7" t="s">
        <v>357</v>
      </c>
      <c r="C21" s="8">
        <v>167</v>
      </c>
      <c r="D21" s="9">
        <v>152402.99088408501</v>
      </c>
      <c r="E21" s="4">
        <v>0.41339280433971998</v>
      </c>
      <c r="F21" s="4">
        <v>0.31793780101012997</v>
      </c>
      <c r="G21" s="4">
        <v>0.50884780766931004</v>
      </c>
    </row>
    <row r="22" spans="1:7" x14ac:dyDescent="0.15">
      <c r="A22" s="3" t="s">
        <v>358</v>
      </c>
      <c r="B22" s="7" t="s">
        <v>359</v>
      </c>
      <c r="C22" s="8">
        <v>1261</v>
      </c>
      <c r="D22" s="9">
        <v>424602.79152968503</v>
      </c>
      <c r="E22" s="4">
        <v>0.27564886848151998</v>
      </c>
      <c r="F22" s="4">
        <v>0.23824665466465</v>
      </c>
      <c r="G22" s="4">
        <v>0.31305108229840001</v>
      </c>
    </row>
    <row r="23" spans="1:7" x14ac:dyDescent="0.15">
      <c r="A23" s="3" t="s">
        <v>358</v>
      </c>
      <c r="B23" s="7" t="s">
        <v>360</v>
      </c>
      <c r="C23" s="8">
        <v>498</v>
      </c>
      <c r="D23" s="9">
        <v>128764.747450518</v>
      </c>
      <c r="E23" s="4">
        <v>0.31784023954242002</v>
      </c>
      <c r="F23" s="4">
        <v>0.26330677423558002</v>
      </c>
      <c r="G23" s="4">
        <v>0.37237370484926002</v>
      </c>
    </row>
    <row r="24" spans="1:7" x14ac:dyDescent="0.15">
      <c r="A24" s="3" t="s">
        <v>358</v>
      </c>
      <c r="B24" s="7" t="s">
        <v>464</v>
      </c>
      <c r="C24" s="8">
        <v>1926</v>
      </c>
      <c r="D24" s="9">
        <v>705770.52986428805</v>
      </c>
      <c r="E24" s="4">
        <v>0.30497866813107</v>
      </c>
      <c r="F24" s="4">
        <v>0.27382987717049001</v>
      </c>
      <c r="G24" s="4">
        <v>0.33612745909164998</v>
      </c>
    </row>
    <row r="25" spans="1:7" x14ac:dyDescent="0.15">
      <c r="A25" s="3" t="s">
        <v>779</v>
      </c>
      <c r="B25" s="7" t="s">
        <v>357</v>
      </c>
      <c r="C25" s="8">
        <v>120</v>
      </c>
      <c r="D25" s="9">
        <v>146504.99668911801</v>
      </c>
      <c r="E25" s="4">
        <v>0.53057878864398</v>
      </c>
      <c r="F25" s="4">
        <v>0.41462993092682998</v>
      </c>
      <c r="G25" s="4">
        <v>0.64652764636114002</v>
      </c>
    </row>
    <row r="26" spans="1:7" x14ac:dyDescent="0.15">
      <c r="A26" s="3" t="s">
        <v>358</v>
      </c>
      <c r="B26" s="7" t="s">
        <v>359</v>
      </c>
      <c r="C26" s="8">
        <v>1259</v>
      </c>
      <c r="D26" s="9">
        <v>659660.08481856703</v>
      </c>
      <c r="E26" s="4">
        <v>0.42925336966619998</v>
      </c>
      <c r="F26" s="4">
        <v>0.38603481744673002</v>
      </c>
      <c r="G26" s="4">
        <v>0.47247192188566001</v>
      </c>
    </row>
    <row r="27" spans="1:7" x14ac:dyDescent="0.15">
      <c r="A27" s="3" t="s">
        <v>358</v>
      </c>
      <c r="B27" s="7" t="s">
        <v>360</v>
      </c>
      <c r="C27" s="8">
        <v>497</v>
      </c>
      <c r="D27" s="9">
        <v>71899.225094415102</v>
      </c>
      <c r="E27" s="4">
        <v>0.17794218027856001</v>
      </c>
      <c r="F27" s="4">
        <v>0.12833283550241001</v>
      </c>
      <c r="G27" s="4">
        <v>0.22755152505470999</v>
      </c>
    </row>
    <row r="28" spans="1:7" x14ac:dyDescent="0.15">
      <c r="A28" s="3" t="s">
        <v>358</v>
      </c>
      <c r="B28" s="7" t="s">
        <v>464</v>
      </c>
      <c r="C28" s="8">
        <v>1876</v>
      </c>
      <c r="D28" s="9">
        <v>878064.30660210003</v>
      </c>
      <c r="E28" s="4">
        <v>0.39606967586016001</v>
      </c>
      <c r="F28" s="4">
        <v>0.36140318883292</v>
      </c>
      <c r="G28" s="4">
        <v>0.43073616288741001</v>
      </c>
    </row>
    <row r="29" spans="1:7" x14ac:dyDescent="0.15">
      <c r="A29" s="3" t="s">
        <v>780</v>
      </c>
      <c r="B29" s="7" t="s">
        <v>357</v>
      </c>
      <c r="C29" s="8">
        <v>120</v>
      </c>
      <c r="D29" s="9">
        <v>2050.9341310168702</v>
      </c>
      <c r="E29" s="4">
        <v>7.42761114921E-3</v>
      </c>
      <c r="F29" s="4">
        <v>0</v>
      </c>
      <c r="G29" s="4">
        <v>2.198103308507E-2</v>
      </c>
    </row>
    <row r="30" spans="1:7" x14ac:dyDescent="0.15">
      <c r="A30" s="3" t="s">
        <v>358</v>
      </c>
      <c r="B30" s="7" t="s">
        <v>359</v>
      </c>
      <c r="C30" s="8">
        <v>1259</v>
      </c>
      <c r="D30" s="9">
        <v>19976.329220331201</v>
      </c>
      <c r="E30" s="4">
        <v>1.299897754727E-2</v>
      </c>
      <c r="F30" s="4">
        <v>2.8050350137800001E-3</v>
      </c>
      <c r="G30" s="4">
        <v>2.3192920080760002E-2</v>
      </c>
    </row>
    <row r="31" spans="1:7" x14ac:dyDescent="0.15">
      <c r="A31" s="3" t="s">
        <v>358</v>
      </c>
      <c r="B31" s="7" t="s">
        <v>360</v>
      </c>
      <c r="C31" s="8">
        <v>497</v>
      </c>
      <c r="D31" s="9">
        <v>2613.57752170307</v>
      </c>
      <c r="E31" s="4">
        <v>6.4682989549400003E-3</v>
      </c>
      <c r="F31" s="4">
        <v>0</v>
      </c>
      <c r="G31" s="4">
        <v>1.5064295806279999E-2</v>
      </c>
    </row>
    <row r="32" spans="1:7" x14ac:dyDescent="0.15">
      <c r="A32" s="3" t="s">
        <v>358</v>
      </c>
      <c r="B32" s="7" t="s">
        <v>464</v>
      </c>
      <c r="C32" s="8">
        <v>1876</v>
      </c>
      <c r="D32" s="9">
        <v>24640.840873051198</v>
      </c>
      <c r="E32" s="4">
        <v>1.111477802267E-2</v>
      </c>
      <c r="F32" s="4">
        <v>3.6541077786500001E-3</v>
      </c>
      <c r="G32" s="4">
        <v>1.8575448266690001E-2</v>
      </c>
    </row>
    <row r="33" spans="1:7" x14ac:dyDescent="0.15">
      <c r="A33" s="3" t="s">
        <v>781</v>
      </c>
      <c r="B33" s="7" t="s">
        <v>357</v>
      </c>
      <c r="C33" s="8">
        <v>167</v>
      </c>
      <c r="D33" s="9">
        <v>31780.988870115201</v>
      </c>
      <c r="E33" s="4">
        <v>8.6205867991779997E-2</v>
      </c>
      <c r="F33" s="4">
        <v>3.6804081383959998E-2</v>
      </c>
      <c r="G33" s="4">
        <v>0.1356076545996</v>
      </c>
    </row>
    <row r="34" spans="1:7" x14ac:dyDescent="0.15">
      <c r="A34" s="3" t="s">
        <v>358</v>
      </c>
      <c r="B34" s="7" t="s">
        <v>359</v>
      </c>
      <c r="C34" s="8">
        <v>1261</v>
      </c>
      <c r="D34" s="9">
        <v>96811.224518513496</v>
      </c>
      <c r="E34" s="4">
        <v>6.2849102801940004E-2</v>
      </c>
      <c r="F34" s="4">
        <v>3.9741224781970001E-2</v>
      </c>
      <c r="G34" s="4">
        <v>8.5956980821910001E-2</v>
      </c>
    </row>
    <row r="35" spans="1:7" x14ac:dyDescent="0.15">
      <c r="A35" s="3" t="s">
        <v>358</v>
      </c>
      <c r="B35" s="7" t="s">
        <v>360</v>
      </c>
      <c r="C35" s="8">
        <v>498</v>
      </c>
      <c r="D35" s="9">
        <v>22265.9816606356</v>
      </c>
      <c r="E35" s="4">
        <v>5.4960888634389998E-2</v>
      </c>
      <c r="F35" s="4">
        <v>3.0196063790860001E-2</v>
      </c>
      <c r="G35" s="4">
        <v>7.9725713477919999E-2</v>
      </c>
    </row>
    <row r="36" spans="1:7" x14ac:dyDescent="0.15">
      <c r="A36" s="3" t="s">
        <v>358</v>
      </c>
      <c r="B36" s="7" t="s">
        <v>464</v>
      </c>
      <c r="C36" s="8">
        <v>1926</v>
      </c>
      <c r="D36" s="9">
        <v>150858.195049264</v>
      </c>
      <c r="E36" s="4">
        <v>6.5189079815539994E-2</v>
      </c>
      <c r="F36" s="4">
        <v>4.7307756220439999E-2</v>
      </c>
      <c r="G36" s="4">
        <v>8.3070403410650001E-2</v>
      </c>
    </row>
    <row r="37" spans="1:7" x14ac:dyDescent="0.15">
      <c r="A37" s="3" t="s">
        <v>782</v>
      </c>
      <c r="B37" s="7" t="s">
        <v>357</v>
      </c>
      <c r="C37" s="8">
        <v>167</v>
      </c>
      <c r="D37" s="9">
        <v>10391.11063619</v>
      </c>
      <c r="E37" s="4">
        <v>2.8185866571119999E-2</v>
      </c>
      <c r="F37" s="4">
        <v>0</v>
      </c>
      <c r="G37" s="4">
        <v>6.4318570947629994E-2</v>
      </c>
    </row>
    <row r="38" spans="1:7" x14ac:dyDescent="0.15">
      <c r="A38" s="3" t="s">
        <v>358</v>
      </c>
      <c r="B38" s="7" t="s">
        <v>359</v>
      </c>
      <c r="C38" s="8">
        <v>1261</v>
      </c>
      <c r="D38" s="9">
        <v>31846.458754553401</v>
      </c>
      <c r="E38" s="4">
        <v>2.0674476230389999E-2</v>
      </c>
      <c r="F38" s="4">
        <v>8.3228547663199998E-3</v>
      </c>
      <c r="G38" s="4">
        <v>3.3026097694450002E-2</v>
      </c>
    </row>
    <row r="39" spans="1:7" x14ac:dyDescent="0.15">
      <c r="A39" s="3" t="s">
        <v>358</v>
      </c>
      <c r="B39" s="7" t="s">
        <v>360</v>
      </c>
      <c r="C39" s="8">
        <v>498</v>
      </c>
      <c r="D39" s="9">
        <v>20643.059359380699</v>
      </c>
      <c r="E39" s="4">
        <v>5.0954900790650001E-2</v>
      </c>
      <c r="F39" s="4">
        <v>2.7164012285669999E-2</v>
      </c>
      <c r="G39" s="4">
        <v>7.4745789295619994E-2</v>
      </c>
    </row>
    <row r="40" spans="1:7" x14ac:dyDescent="0.15">
      <c r="A40" s="3" t="s">
        <v>358</v>
      </c>
      <c r="B40" s="7" t="s">
        <v>464</v>
      </c>
      <c r="C40" s="8">
        <v>1926</v>
      </c>
      <c r="D40" s="9">
        <v>62880.628750124</v>
      </c>
      <c r="E40" s="4">
        <v>2.7172075902840001E-2</v>
      </c>
      <c r="F40" s="4">
        <v>1.627953964207E-2</v>
      </c>
      <c r="G40" s="4">
        <v>3.8064612163599999E-2</v>
      </c>
    </row>
    <row r="41" spans="1:7" x14ac:dyDescent="0.15">
      <c r="A41" s="3" t="s">
        <v>783</v>
      </c>
      <c r="B41" s="7" t="s">
        <v>357</v>
      </c>
      <c r="C41" s="8">
        <v>167</v>
      </c>
      <c r="D41" s="9">
        <v>63977.398314446502</v>
      </c>
      <c r="E41" s="4">
        <v>0.1735385634504</v>
      </c>
      <c r="F41" s="4">
        <v>0.11067292802919</v>
      </c>
      <c r="G41" s="4">
        <v>0.23640419887160999</v>
      </c>
    </row>
    <row r="42" spans="1:7" x14ac:dyDescent="0.15">
      <c r="A42" s="3" t="s">
        <v>358</v>
      </c>
      <c r="B42" s="7" t="s">
        <v>359</v>
      </c>
      <c r="C42" s="8">
        <v>1261</v>
      </c>
      <c r="D42" s="9">
        <v>355513.57411576901</v>
      </c>
      <c r="E42" s="4">
        <v>0.23079667960210001</v>
      </c>
      <c r="F42" s="4">
        <v>0.19464405473870999</v>
      </c>
      <c r="G42" s="4">
        <v>0.26694930446548998</v>
      </c>
    </row>
    <row r="43" spans="1:7" x14ac:dyDescent="0.15">
      <c r="A43" s="3" t="s">
        <v>358</v>
      </c>
      <c r="B43" s="7" t="s">
        <v>360</v>
      </c>
      <c r="C43" s="8">
        <v>498</v>
      </c>
      <c r="D43" s="9">
        <v>145745.88601686299</v>
      </c>
      <c r="E43" s="4">
        <v>0.35975613078202001</v>
      </c>
      <c r="F43" s="4">
        <v>0.30195772729154002</v>
      </c>
      <c r="G43" s="4">
        <v>0.4175545342725</v>
      </c>
    </row>
    <row r="44" spans="1:7" x14ac:dyDescent="0.15">
      <c r="A44" s="3" t="s">
        <v>358</v>
      </c>
      <c r="B44" s="7" t="s">
        <v>464</v>
      </c>
      <c r="C44" s="8">
        <v>1926</v>
      </c>
      <c r="D44" s="9">
        <v>565236.85844707896</v>
      </c>
      <c r="E44" s="4">
        <v>0.24425103765799</v>
      </c>
      <c r="F44" s="4">
        <v>0.21594871584771999</v>
      </c>
      <c r="G44" s="4">
        <v>0.27255335946825998</v>
      </c>
    </row>
    <row r="45" spans="1:7" x14ac:dyDescent="0.15">
      <c r="A45" s="3" t="s">
        <v>784</v>
      </c>
      <c r="B45" s="7" t="s">
        <v>357</v>
      </c>
      <c r="C45" s="8">
        <v>167</v>
      </c>
      <c r="D45" s="9">
        <v>4294.4083591114004</v>
      </c>
      <c r="E45" s="4">
        <v>1.164857398306E-2</v>
      </c>
      <c r="F45" s="4">
        <v>0</v>
      </c>
      <c r="G45" s="4">
        <v>3.4323236882939999E-2</v>
      </c>
    </row>
    <row r="46" spans="1:7" x14ac:dyDescent="0.15">
      <c r="A46" s="3" t="s">
        <v>358</v>
      </c>
      <c r="B46" s="7" t="s">
        <v>359</v>
      </c>
      <c r="C46" s="8">
        <v>1261</v>
      </c>
      <c r="D46" s="9">
        <v>28247.380349250801</v>
      </c>
      <c r="E46" s="4">
        <v>1.8337982194570002E-2</v>
      </c>
      <c r="F46" s="4">
        <v>6.7551897519200002E-3</v>
      </c>
      <c r="G46" s="4">
        <v>2.9920774637229999E-2</v>
      </c>
    </row>
    <row r="47" spans="1:7" x14ac:dyDescent="0.15">
      <c r="A47" s="3" t="s">
        <v>358</v>
      </c>
      <c r="B47" s="7" t="s">
        <v>360</v>
      </c>
      <c r="C47" s="8">
        <v>498</v>
      </c>
      <c r="D47" s="9">
        <v>8098.4776748264903</v>
      </c>
      <c r="E47" s="4">
        <v>1.9990114802850002E-2</v>
      </c>
      <c r="F47" s="4">
        <v>5.2848060329499999E-3</v>
      </c>
      <c r="G47" s="4">
        <v>3.4695423572750003E-2</v>
      </c>
    </row>
    <row r="48" spans="1:7" x14ac:dyDescent="0.15">
      <c r="A48" s="3" t="s">
        <v>358</v>
      </c>
      <c r="B48" s="7" t="s">
        <v>464</v>
      </c>
      <c r="C48" s="8">
        <v>1926</v>
      </c>
      <c r="D48" s="9">
        <v>40640.266383188697</v>
      </c>
      <c r="E48" s="4">
        <v>1.7561535640230001E-2</v>
      </c>
      <c r="F48" s="4">
        <v>8.6603711470500007E-3</v>
      </c>
      <c r="G48" s="4">
        <v>2.6462700133410001E-2</v>
      </c>
    </row>
    <row r="50" spans="1:7" x14ac:dyDescent="0.15">
      <c r="A50" s="34" t="s">
        <v>410</v>
      </c>
      <c r="B50" s="34"/>
      <c r="C50" s="34"/>
      <c r="D50" s="34"/>
      <c r="E50" s="34"/>
      <c r="F50" s="34"/>
      <c r="G50" s="34"/>
    </row>
    <row r="51" spans="1:7" x14ac:dyDescent="0.15">
      <c r="A51" s="34" t="s">
        <v>474</v>
      </c>
      <c r="B51" s="34"/>
      <c r="C51" s="34"/>
      <c r="D51" s="34"/>
      <c r="E51" s="34"/>
      <c r="F51" s="34"/>
      <c r="G51" s="34"/>
    </row>
    <row r="52" spans="1:7" x14ac:dyDescent="0.15">
      <c r="A52" s="34" t="s">
        <v>475</v>
      </c>
      <c r="B52" s="34"/>
      <c r="C52" s="34"/>
      <c r="D52" s="34"/>
      <c r="E52" s="34"/>
      <c r="F52" s="34"/>
      <c r="G52" s="34"/>
    </row>
    <row r="53" spans="1:7" x14ac:dyDescent="0.15">
      <c r="A53" s="34" t="s">
        <v>476</v>
      </c>
      <c r="B53" s="34"/>
      <c r="C53" s="34"/>
      <c r="D53" s="34"/>
      <c r="E53" s="34"/>
      <c r="F53" s="34"/>
      <c r="G53" s="34"/>
    </row>
    <row r="54" spans="1:7" x14ac:dyDescent="0.15">
      <c r="A54" s="34" t="s">
        <v>477</v>
      </c>
      <c r="B54" s="34"/>
      <c r="C54" s="34"/>
      <c r="D54" s="34"/>
      <c r="E54" s="34"/>
      <c r="F54" s="34"/>
      <c r="G54" s="34"/>
    </row>
    <row r="55" spans="1:7" x14ac:dyDescent="0.15">
      <c r="A55" s="30" t="s">
        <v>413</v>
      </c>
    </row>
  </sheetData>
  <mergeCells count="7">
    <mergeCell ref="A53:G53"/>
    <mergeCell ref="A54:G54"/>
    <mergeCell ref="A1:G1"/>
    <mergeCell ref="A2:G2"/>
    <mergeCell ref="A50:G50"/>
    <mergeCell ref="A51:G51"/>
    <mergeCell ref="A52:G52"/>
  </mergeCells>
  <hyperlinks>
    <hyperlink ref="A55" location="'Table of Contents'!A1" display="Return to Table of Contents" xr:uid="{6D7AAFF9-71BB-4A9A-BAC5-1ACC1F8B2506}"/>
  </hyperlinks>
  <pageMargins left="0.05" right="0.05" top="0.5" bottom="0.5" header="0" footer="0"/>
  <pageSetup orientation="portrait" horizontalDpi="300" verticalDpi="300"/>
</worksheet>
</file>

<file path=xl/worksheets/sheet1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400-000000000000}">
  <dimension ref="A1:G43"/>
  <sheetViews>
    <sheetView zoomScaleNormal="100" workbookViewId="0">
      <pane ySplit="4" topLeftCell="A30" activePane="bottomLeft" state="frozen"/>
      <selection activeCell="A33" sqref="A33"/>
      <selection pane="bottomLeft" activeCell="A43" sqref="A43"/>
    </sheetView>
  </sheetViews>
  <sheetFormatPr baseColWidth="10" defaultColWidth="10.83203125" defaultRowHeight="13" x14ac:dyDescent="0.15"/>
  <cols>
    <col min="1" max="1" width="114.83203125" bestFit="1" customWidth="1"/>
    <col min="2" max="2" width="13.6640625" bestFit="1" customWidth="1"/>
    <col min="3" max="3" width="7.5" bestFit="1" customWidth="1"/>
    <col min="4" max="4" width="10.5" bestFit="1" customWidth="1"/>
    <col min="5" max="5" width="7.5" bestFit="1" customWidth="1"/>
    <col min="6" max="7" width="6.5" bestFit="1" customWidth="1"/>
  </cols>
  <sheetData>
    <row r="1" spans="1:7" x14ac:dyDescent="0.15">
      <c r="A1" s="32" t="s">
        <v>785</v>
      </c>
      <c r="B1" s="33"/>
      <c r="C1" s="33"/>
      <c r="D1" s="33"/>
      <c r="E1" s="33"/>
      <c r="F1" s="33"/>
      <c r="G1" s="33"/>
    </row>
    <row r="2" spans="1:7" x14ac:dyDescent="0.15">
      <c r="A2" s="32" t="s">
        <v>415</v>
      </c>
      <c r="B2" s="33"/>
      <c r="C2" s="33"/>
      <c r="D2" s="33"/>
      <c r="E2" s="33"/>
      <c r="F2" s="33"/>
      <c r="G2" s="33"/>
    </row>
    <row r="4" spans="1:7" ht="42" x14ac:dyDescent="0.15">
      <c r="A4" s="1" t="s">
        <v>457</v>
      </c>
      <c r="B4" s="6" t="s">
        <v>361</v>
      </c>
      <c r="C4" s="2" t="s">
        <v>458</v>
      </c>
      <c r="D4" s="6" t="s">
        <v>459</v>
      </c>
      <c r="E4" s="6" t="s">
        <v>460</v>
      </c>
      <c r="F4" s="2" t="s">
        <v>461</v>
      </c>
      <c r="G4" s="2" t="s">
        <v>462</v>
      </c>
    </row>
    <row r="5" spans="1:7" x14ac:dyDescent="0.15">
      <c r="A5" s="3" t="s">
        <v>774</v>
      </c>
      <c r="B5" s="10" t="s">
        <v>416</v>
      </c>
      <c r="C5" s="8">
        <v>2497</v>
      </c>
      <c r="D5" s="9">
        <v>906433.139872542</v>
      </c>
      <c r="E5" s="4">
        <v>0.27624377541764</v>
      </c>
      <c r="F5" s="4">
        <v>0.25072260073937003</v>
      </c>
      <c r="G5" s="4">
        <v>0.30176495009590998</v>
      </c>
    </row>
    <row r="6" spans="1:7" x14ac:dyDescent="0.15">
      <c r="A6" s="3" t="s">
        <v>358</v>
      </c>
      <c r="B6" s="10" t="s">
        <v>362</v>
      </c>
      <c r="C6" s="8">
        <v>2769</v>
      </c>
      <c r="D6" s="9">
        <v>1407730.45127073</v>
      </c>
      <c r="E6" s="4">
        <v>0.40651648251585998</v>
      </c>
      <c r="F6" s="4">
        <v>0.37883472374083998</v>
      </c>
      <c r="G6" s="4">
        <v>0.43419824129088003</v>
      </c>
    </row>
    <row r="7" spans="1:7" x14ac:dyDescent="0.15">
      <c r="A7" s="3" t="s">
        <v>358</v>
      </c>
      <c r="B7" s="10" t="s">
        <v>464</v>
      </c>
      <c r="C7" s="8">
        <v>5266</v>
      </c>
      <c r="D7" s="9">
        <v>2314163.59114327</v>
      </c>
      <c r="E7" s="4">
        <v>0.34313434941912002</v>
      </c>
      <c r="F7" s="4">
        <v>0.32404488505425</v>
      </c>
      <c r="G7" s="4">
        <v>0.36222381378398999</v>
      </c>
    </row>
    <row r="8" spans="1:7" x14ac:dyDescent="0.15">
      <c r="A8" s="3" t="s">
        <v>775</v>
      </c>
      <c r="B8" s="10" t="s">
        <v>416</v>
      </c>
      <c r="C8" s="8">
        <v>760</v>
      </c>
      <c r="D8" s="9">
        <v>160496.317225557</v>
      </c>
      <c r="E8" s="4">
        <v>0.17706360255994999</v>
      </c>
      <c r="F8" s="4">
        <v>0.13525716008731001</v>
      </c>
      <c r="G8" s="4">
        <v>0.21887004503259</v>
      </c>
    </row>
    <row r="9" spans="1:7" x14ac:dyDescent="0.15">
      <c r="A9" s="3" t="s">
        <v>358</v>
      </c>
      <c r="B9" s="10" t="s">
        <v>362</v>
      </c>
      <c r="C9" s="8">
        <v>1166</v>
      </c>
      <c r="D9" s="9">
        <v>254325.24904822401</v>
      </c>
      <c r="E9" s="4">
        <v>0.18066331435727001</v>
      </c>
      <c r="F9" s="4">
        <v>0.14584319939661</v>
      </c>
      <c r="G9" s="4">
        <v>0.21548342931792999</v>
      </c>
    </row>
    <row r="10" spans="1:7" x14ac:dyDescent="0.15">
      <c r="A10" s="3" t="s">
        <v>358</v>
      </c>
      <c r="B10" s="10" t="s">
        <v>464</v>
      </c>
      <c r="C10" s="8">
        <v>1926</v>
      </c>
      <c r="D10" s="9">
        <v>414821.56627378101</v>
      </c>
      <c r="E10" s="4">
        <v>0.17925334572775001</v>
      </c>
      <c r="F10" s="4">
        <v>0.15235266377291001</v>
      </c>
      <c r="G10" s="4">
        <v>0.20615402768259</v>
      </c>
    </row>
    <row r="11" spans="1:7" x14ac:dyDescent="0.15">
      <c r="A11" s="3" t="s">
        <v>776</v>
      </c>
      <c r="B11" s="10" t="s">
        <v>416</v>
      </c>
      <c r="C11" s="8">
        <v>760</v>
      </c>
      <c r="D11" s="9">
        <v>0</v>
      </c>
      <c r="E11" s="4">
        <v>0</v>
      </c>
      <c r="F11" s="4">
        <v>0</v>
      </c>
      <c r="G11" s="4">
        <v>0</v>
      </c>
    </row>
    <row r="12" spans="1:7" x14ac:dyDescent="0.15">
      <c r="A12" s="3" t="s">
        <v>358</v>
      </c>
      <c r="B12" s="10" t="s">
        <v>362</v>
      </c>
      <c r="C12" s="8">
        <v>1166</v>
      </c>
      <c r="D12" s="9">
        <v>33005.447339916202</v>
      </c>
      <c r="E12" s="4">
        <v>2.3445857344440001E-2</v>
      </c>
      <c r="F12" s="4">
        <v>1.2371994120540001E-2</v>
      </c>
      <c r="G12" s="4">
        <v>3.4519720568339997E-2</v>
      </c>
    </row>
    <row r="13" spans="1:7" x14ac:dyDescent="0.15">
      <c r="A13" s="3" t="s">
        <v>358</v>
      </c>
      <c r="B13" s="10" t="s">
        <v>464</v>
      </c>
      <c r="C13" s="8">
        <v>1926</v>
      </c>
      <c r="D13" s="9">
        <v>33005.447339916202</v>
      </c>
      <c r="E13" s="4">
        <v>1.426236566258E-2</v>
      </c>
      <c r="F13" s="4">
        <v>7.51253154878E-3</v>
      </c>
      <c r="G13" s="4">
        <v>2.1012199776380001E-2</v>
      </c>
    </row>
    <row r="14" spans="1:7" x14ac:dyDescent="0.15">
      <c r="A14" s="3" t="s">
        <v>777</v>
      </c>
      <c r="B14" s="10" t="s">
        <v>416</v>
      </c>
      <c r="C14" s="8">
        <v>760</v>
      </c>
      <c r="D14" s="9">
        <v>241961.079119203</v>
      </c>
      <c r="E14" s="4">
        <v>0.26693759139612999</v>
      </c>
      <c r="F14" s="4">
        <v>0.22034701003122001</v>
      </c>
      <c r="G14" s="4">
        <v>0.31352817276103001</v>
      </c>
    </row>
    <row r="15" spans="1:7" x14ac:dyDescent="0.15">
      <c r="A15" s="3" t="s">
        <v>358</v>
      </c>
      <c r="B15" s="10" t="s">
        <v>362</v>
      </c>
      <c r="C15" s="8">
        <v>1166</v>
      </c>
      <c r="D15" s="9">
        <v>338862.32969321602</v>
      </c>
      <c r="E15" s="4">
        <v>0.24071535100156</v>
      </c>
      <c r="F15" s="4">
        <v>0.20467629157539999</v>
      </c>
      <c r="G15" s="4">
        <v>0.27675441042771998</v>
      </c>
    </row>
    <row r="16" spans="1:7" x14ac:dyDescent="0.15">
      <c r="A16" s="3" t="s">
        <v>358</v>
      </c>
      <c r="B16" s="10" t="s">
        <v>464</v>
      </c>
      <c r="C16" s="8">
        <v>1926</v>
      </c>
      <c r="D16" s="9">
        <v>580823.40881241905</v>
      </c>
      <c r="E16" s="4">
        <v>0.25098632224417</v>
      </c>
      <c r="F16" s="4">
        <v>0.22241542239840001</v>
      </c>
      <c r="G16" s="4">
        <v>0.27955722208994999</v>
      </c>
    </row>
    <row r="17" spans="1:7" x14ac:dyDescent="0.15">
      <c r="A17" s="3" t="s">
        <v>778</v>
      </c>
      <c r="B17" s="10" t="s">
        <v>416</v>
      </c>
      <c r="C17" s="8">
        <v>760</v>
      </c>
      <c r="D17" s="9">
        <v>263461.95996270003</v>
      </c>
      <c r="E17" s="4">
        <v>0.29065790776333</v>
      </c>
      <c r="F17" s="4">
        <v>0.24290005687116001</v>
      </c>
      <c r="G17" s="4">
        <v>0.3384157586555</v>
      </c>
    </row>
    <row r="18" spans="1:7" x14ac:dyDescent="0.15">
      <c r="A18" s="3" t="s">
        <v>358</v>
      </c>
      <c r="B18" s="10" t="s">
        <v>362</v>
      </c>
      <c r="C18" s="8">
        <v>1166</v>
      </c>
      <c r="D18" s="9">
        <v>442308.56990158802</v>
      </c>
      <c r="E18" s="4">
        <v>0.31419975997701</v>
      </c>
      <c r="F18" s="4">
        <v>0.27331745672294999</v>
      </c>
      <c r="G18" s="4">
        <v>0.35508206323106001</v>
      </c>
    </row>
    <row r="19" spans="1:7" x14ac:dyDescent="0.15">
      <c r="A19" s="3" t="s">
        <v>358</v>
      </c>
      <c r="B19" s="10" t="s">
        <v>464</v>
      </c>
      <c r="C19" s="8">
        <v>1926</v>
      </c>
      <c r="D19" s="9">
        <v>705770.52986428805</v>
      </c>
      <c r="E19" s="4">
        <v>0.30497866813107</v>
      </c>
      <c r="F19" s="4">
        <v>0.27382987717049001</v>
      </c>
      <c r="G19" s="4">
        <v>0.33612745909164998</v>
      </c>
    </row>
    <row r="20" spans="1:7" x14ac:dyDescent="0.15">
      <c r="A20" s="3" t="s">
        <v>779</v>
      </c>
      <c r="B20" s="10" t="s">
        <v>416</v>
      </c>
      <c r="C20" s="8">
        <v>733</v>
      </c>
      <c r="D20" s="9">
        <v>295933.87352153601</v>
      </c>
      <c r="E20" s="4">
        <v>0.34604051677684999</v>
      </c>
      <c r="F20" s="4">
        <v>0.29369785526016001</v>
      </c>
      <c r="G20" s="4">
        <v>0.39838317829355002</v>
      </c>
    </row>
    <row r="21" spans="1:7" x14ac:dyDescent="0.15">
      <c r="A21" s="3" t="s">
        <v>358</v>
      </c>
      <c r="B21" s="10" t="s">
        <v>362</v>
      </c>
      <c r="C21" s="8">
        <v>1143</v>
      </c>
      <c r="D21" s="9">
        <v>582130.43308056402</v>
      </c>
      <c r="E21" s="4">
        <v>0.42748890091063002</v>
      </c>
      <c r="F21" s="4">
        <v>0.38206313822587001</v>
      </c>
      <c r="G21" s="4">
        <v>0.47291466359537998</v>
      </c>
    </row>
    <row r="22" spans="1:7" x14ac:dyDescent="0.15">
      <c r="A22" s="3" t="s">
        <v>358</v>
      </c>
      <c r="B22" s="10" t="s">
        <v>464</v>
      </c>
      <c r="C22" s="8">
        <v>1876</v>
      </c>
      <c r="D22" s="9">
        <v>878064.30660210003</v>
      </c>
      <c r="E22" s="4">
        <v>0.39606967586016001</v>
      </c>
      <c r="F22" s="4">
        <v>0.36140318883292</v>
      </c>
      <c r="G22" s="4">
        <v>0.43073616288741001</v>
      </c>
    </row>
    <row r="23" spans="1:7" x14ac:dyDescent="0.15">
      <c r="A23" s="3" t="s">
        <v>780</v>
      </c>
      <c r="B23" s="10" t="s">
        <v>416</v>
      </c>
      <c r="C23" s="8">
        <v>733</v>
      </c>
      <c r="D23" s="9">
        <v>13379.4630444794</v>
      </c>
      <c r="E23" s="4">
        <v>1.5644833932040001E-2</v>
      </c>
      <c r="F23" s="4">
        <v>4.7306196297999996E-3</v>
      </c>
      <c r="G23" s="4">
        <v>2.655904823428E-2</v>
      </c>
    </row>
    <row r="24" spans="1:7" x14ac:dyDescent="0.15">
      <c r="A24" s="3" t="s">
        <v>358</v>
      </c>
      <c r="B24" s="10" t="s">
        <v>362</v>
      </c>
      <c r="C24" s="8">
        <v>1143</v>
      </c>
      <c r="D24" s="9">
        <v>11261.3778285718</v>
      </c>
      <c r="E24" s="4">
        <v>8.2698202277399994E-3</v>
      </c>
      <c r="F24" s="4">
        <v>0</v>
      </c>
      <c r="G24" s="4">
        <v>1.8301357806799999E-2</v>
      </c>
    </row>
    <row r="25" spans="1:7" x14ac:dyDescent="0.15">
      <c r="A25" s="3" t="s">
        <v>358</v>
      </c>
      <c r="B25" s="10" t="s">
        <v>464</v>
      </c>
      <c r="C25" s="8">
        <v>1876</v>
      </c>
      <c r="D25" s="9">
        <v>24640.840873051198</v>
      </c>
      <c r="E25" s="4">
        <v>1.111477802267E-2</v>
      </c>
      <c r="F25" s="4">
        <v>3.6541077786500001E-3</v>
      </c>
      <c r="G25" s="4">
        <v>1.8575448266690001E-2</v>
      </c>
    </row>
    <row r="26" spans="1:7" x14ac:dyDescent="0.15">
      <c r="A26" s="3" t="s">
        <v>781</v>
      </c>
      <c r="B26" s="10" t="s">
        <v>416</v>
      </c>
      <c r="C26" s="8">
        <v>760</v>
      </c>
      <c r="D26" s="9">
        <v>60566.203617592197</v>
      </c>
      <c r="E26" s="4">
        <v>6.6818169982300002E-2</v>
      </c>
      <c r="F26" s="4">
        <v>3.9081116504669999E-2</v>
      </c>
      <c r="G26" s="4">
        <v>9.4555223459930005E-2</v>
      </c>
    </row>
    <row r="27" spans="1:7" x14ac:dyDescent="0.15">
      <c r="A27" s="3" t="s">
        <v>358</v>
      </c>
      <c r="B27" s="10" t="s">
        <v>362</v>
      </c>
      <c r="C27" s="8">
        <v>1166</v>
      </c>
      <c r="D27" s="9">
        <v>90291.991431672199</v>
      </c>
      <c r="E27" s="4">
        <v>6.4140113862119999E-2</v>
      </c>
      <c r="F27" s="4">
        <v>4.0864252871999997E-2</v>
      </c>
      <c r="G27" s="4">
        <v>8.7415974852230002E-2</v>
      </c>
    </row>
    <row r="28" spans="1:7" x14ac:dyDescent="0.15">
      <c r="A28" s="3" t="s">
        <v>358</v>
      </c>
      <c r="B28" s="10" t="s">
        <v>464</v>
      </c>
      <c r="C28" s="8">
        <v>1926</v>
      </c>
      <c r="D28" s="9">
        <v>150858.195049264</v>
      </c>
      <c r="E28" s="4">
        <v>6.5189079815539994E-2</v>
      </c>
      <c r="F28" s="4">
        <v>4.7307756220439999E-2</v>
      </c>
      <c r="G28" s="4">
        <v>8.3070403410650001E-2</v>
      </c>
    </row>
    <row r="29" spans="1:7" x14ac:dyDescent="0.15">
      <c r="A29" s="3" t="s">
        <v>782</v>
      </c>
      <c r="B29" s="10" t="s">
        <v>416</v>
      </c>
      <c r="C29" s="8">
        <v>760</v>
      </c>
      <c r="D29" s="9">
        <v>30497.658453341901</v>
      </c>
      <c r="E29" s="4">
        <v>3.3645789316170002E-2</v>
      </c>
      <c r="F29" s="4">
        <v>1.3074369699179999E-2</v>
      </c>
      <c r="G29" s="4">
        <v>5.4217208933149998E-2</v>
      </c>
    </row>
    <row r="30" spans="1:7" x14ac:dyDescent="0.15">
      <c r="A30" s="3" t="s">
        <v>358</v>
      </c>
      <c r="B30" s="10" t="s">
        <v>362</v>
      </c>
      <c r="C30" s="8">
        <v>1166</v>
      </c>
      <c r="D30" s="9">
        <v>32382.970296782099</v>
      </c>
      <c r="E30" s="4">
        <v>2.3003672519519999E-2</v>
      </c>
      <c r="F30" s="4">
        <v>1.0986190826129999E-2</v>
      </c>
      <c r="G30" s="4">
        <v>3.5021154212900002E-2</v>
      </c>
    </row>
    <row r="31" spans="1:7" x14ac:dyDescent="0.15">
      <c r="A31" s="3" t="s">
        <v>358</v>
      </c>
      <c r="B31" s="10" t="s">
        <v>464</v>
      </c>
      <c r="C31" s="8">
        <v>1926</v>
      </c>
      <c r="D31" s="9">
        <v>62880.628750124</v>
      </c>
      <c r="E31" s="4">
        <v>2.7172075902840001E-2</v>
      </c>
      <c r="F31" s="4">
        <v>1.627953964207E-2</v>
      </c>
      <c r="G31" s="4">
        <v>3.8064612163599999E-2</v>
      </c>
    </row>
    <row r="32" spans="1:7" x14ac:dyDescent="0.15">
      <c r="A32" s="3" t="s">
        <v>783</v>
      </c>
      <c r="B32" s="10" t="s">
        <v>416</v>
      </c>
      <c r="C32" s="8">
        <v>760</v>
      </c>
      <c r="D32" s="9">
        <v>229682.89992488999</v>
      </c>
      <c r="E32" s="4">
        <v>0.25339199310076999</v>
      </c>
      <c r="F32" s="4">
        <v>0.20926904128641999</v>
      </c>
      <c r="G32" s="4">
        <v>0.29751494491511998</v>
      </c>
    </row>
    <row r="33" spans="1:7" x14ac:dyDescent="0.15">
      <c r="A33" s="3" t="s">
        <v>358</v>
      </c>
      <c r="B33" s="10" t="s">
        <v>362</v>
      </c>
      <c r="C33" s="8">
        <v>1166</v>
      </c>
      <c r="D33" s="9">
        <v>335553.958522189</v>
      </c>
      <c r="E33" s="4">
        <v>0.23836520565375</v>
      </c>
      <c r="F33" s="4">
        <v>0.20188432203001999</v>
      </c>
      <c r="G33" s="4">
        <v>0.27484608927747001</v>
      </c>
    </row>
    <row r="34" spans="1:7" x14ac:dyDescent="0.15">
      <c r="A34" s="3" t="s">
        <v>358</v>
      </c>
      <c r="B34" s="10" t="s">
        <v>464</v>
      </c>
      <c r="C34" s="8">
        <v>1926</v>
      </c>
      <c r="D34" s="9">
        <v>565236.85844707896</v>
      </c>
      <c r="E34" s="4">
        <v>0.24425103765799</v>
      </c>
      <c r="F34" s="4">
        <v>0.21594871584771999</v>
      </c>
      <c r="G34" s="4">
        <v>0.27255335946825998</v>
      </c>
    </row>
    <row r="35" spans="1:7" x14ac:dyDescent="0.15">
      <c r="A35" s="3" t="s">
        <v>784</v>
      </c>
      <c r="B35" s="10" t="s">
        <v>416</v>
      </c>
      <c r="C35" s="8">
        <v>760</v>
      </c>
      <c r="D35" s="9">
        <v>18522.1808071429</v>
      </c>
      <c r="E35" s="4">
        <v>2.0434139036159999E-2</v>
      </c>
      <c r="F35" s="4">
        <v>6.13314959146E-3</v>
      </c>
      <c r="G35" s="4">
        <v>3.4735128480870001E-2</v>
      </c>
    </row>
    <row r="36" spans="1:7" x14ac:dyDescent="0.15">
      <c r="A36" s="3" t="s">
        <v>358</v>
      </c>
      <c r="B36" s="10" t="s">
        <v>362</v>
      </c>
      <c r="C36" s="8">
        <v>1166</v>
      </c>
      <c r="D36" s="9">
        <v>22118.0855760458</v>
      </c>
      <c r="E36" s="4">
        <v>1.5711875491560001E-2</v>
      </c>
      <c r="F36" s="4">
        <v>4.3348920198900001E-3</v>
      </c>
      <c r="G36" s="4">
        <v>2.7088858963239999E-2</v>
      </c>
    </row>
    <row r="37" spans="1:7" x14ac:dyDescent="0.15">
      <c r="A37" s="3" t="s">
        <v>358</v>
      </c>
      <c r="B37" s="10" t="s">
        <v>464</v>
      </c>
      <c r="C37" s="8">
        <v>1926</v>
      </c>
      <c r="D37" s="9">
        <v>40640.266383188697</v>
      </c>
      <c r="E37" s="4">
        <v>1.7561535640230001E-2</v>
      </c>
      <c r="F37" s="4">
        <v>8.6603711470500007E-3</v>
      </c>
      <c r="G37" s="4">
        <v>2.6462700133410001E-2</v>
      </c>
    </row>
    <row r="39" spans="1:7" x14ac:dyDescent="0.15">
      <c r="A39" s="34" t="s">
        <v>410</v>
      </c>
      <c r="B39" s="34"/>
      <c r="C39" s="34"/>
      <c r="D39" s="34"/>
      <c r="E39" s="34"/>
      <c r="F39" s="34"/>
      <c r="G39" s="34"/>
    </row>
    <row r="40" spans="1:7" x14ac:dyDescent="0.15">
      <c r="A40" s="34" t="s">
        <v>474</v>
      </c>
      <c r="B40" s="34"/>
      <c r="C40" s="34"/>
      <c r="D40" s="34"/>
      <c r="E40" s="34"/>
      <c r="F40" s="34"/>
      <c r="G40" s="34"/>
    </row>
    <row r="41" spans="1:7" x14ac:dyDescent="0.15">
      <c r="A41" s="34" t="s">
        <v>475</v>
      </c>
      <c r="B41" s="34"/>
      <c r="C41" s="34"/>
      <c r="D41" s="34"/>
      <c r="E41" s="34"/>
      <c r="F41" s="34"/>
      <c r="G41" s="34"/>
    </row>
    <row r="42" spans="1:7" x14ac:dyDescent="0.15">
      <c r="A42" s="34" t="s">
        <v>476</v>
      </c>
      <c r="B42" s="34"/>
      <c r="C42" s="34"/>
      <c r="D42" s="34"/>
      <c r="E42" s="34"/>
      <c r="F42" s="34"/>
      <c r="G42" s="34"/>
    </row>
    <row r="43" spans="1:7" x14ac:dyDescent="0.15">
      <c r="A43" s="30" t="s">
        <v>413</v>
      </c>
    </row>
  </sheetData>
  <mergeCells count="6">
    <mergeCell ref="A42:G42"/>
    <mergeCell ref="A1:G1"/>
    <mergeCell ref="A2:G2"/>
    <mergeCell ref="A39:G39"/>
    <mergeCell ref="A40:G40"/>
    <mergeCell ref="A41:G41"/>
  </mergeCells>
  <hyperlinks>
    <hyperlink ref="A43" location="'Table of Contents'!A1" display="Return to Table of Contents" xr:uid="{5FC090F8-F98F-46D6-9B37-2C3AA5913D5F}"/>
  </hyperlinks>
  <pageMargins left="0.05" right="0.05" top="0.5" bottom="0.5" header="0" footer="0"/>
  <pageSetup orientation="portrait" horizontalDpi="300" verticalDpi="300"/>
</worksheet>
</file>

<file path=xl/worksheets/sheet1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500-000000000000}">
  <dimension ref="A1:G76"/>
  <sheetViews>
    <sheetView zoomScaleNormal="100" workbookViewId="0">
      <pane ySplit="4" topLeftCell="A69" activePane="bottomLeft" state="frozen"/>
      <selection activeCell="A33" sqref="A33"/>
      <selection pane="bottomLeft" activeCell="A76" sqref="A76"/>
    </sheetView>
  </sheetViews>
  <sheetFormatPr baseColWidth="10" defaultColWidth="10.83203125" defaultRowHeight="13" x14ac:dyDescent="0.15"/>
  <cols>
    <col min="1" max="1" width="114.83203125" bestFit="1" customWidth="1"/>
    <col min="2" max="2" width="30.83203125" bestFit="1" customWidth="1"/>
    <col min="3" max="3" width="7.5" bestFit="1" customWidth="1"/>
    <col min="4" max="4" width="10.5" bestFit="1" customWidth="1"/>
    <col min="5" max="5" width="7.5" bestFit="1" customWidth="1"/>
    <col min="6" max="7" width="6.5" bestFit="1" customWidth="1"/>
  </cols>
  <sheetData>
    <row r="1" spans="1:7" x14ac:dyDescent="0.15">
      <c r="A1" s="32" t="s">
        <v>786</v>
      </c>
      <c r="B1" s="33"/>
      <c r="C1" s="33"/>
      <c r="D1" s="33"/>
      <c r="E1" s="33"/>
      <c r="F1" s="33"/>
      <c r="G1" s="33"/>
    </row>
    <row r="2" spans="1:7" x14ac:dyDescent="0.15">
      <c r="A2" s="32" t="s">
        <v>418</v>
      </c>
      <c r="B2" s="33"/>
      <c r="C2" s="33"/>
      <c r="D2" s="33"/>
      <c r="E2" s="33"/>
      <c r="F2" s="33"/>
      <c r="G2" s="33"/>
    </row>
    <row r="4" spans="1:7" ht="42" x14ac:dyDescent="0.15">
      <c r="A4" s="1" t="s">
        <v>457</v>
      </c>
      <c r="B4" s="6" t="s">
        <v>480</v>
      </c>
      <c r="C4" s="2" t="s">
        <v>458</v>
      </c>
      <c r="D4" s="6" t="s">
        <v>459</v>
      </c>
      <c r="E4" s="6" t="s">
        <v>460</v>
      </c>
      <c r="F4" s="2" t="s">
        <v>461</v>
      </c>
      <c r="G4" s="2" t="s">
        <v>462</v>
      </c>
    </row>
    <row r="5" spans="1:7" x14ac:dyDescent="0.15">
      <c r="A5" s="3" t="s">
        <v>774</v>
      </c>
      <c r="B5" s="11" t="s">
        <v>364</v>
      </c>
      <c r="C5" s="8">
        <v>4050</v>
      </c>
      <c r="D5" s="9">
        <v>1604942.47218332</v>
      </c>
      <c r="E5" s="4">
        <v>0.34729714792188998</v>
      </c>
      <c r="F5" s="4">
        <v>0.32554544515196998</v>
      </c>
      <c r="G5" s="4">
        <v>0.36904885069181997</v>
      </c>
    </row>
    <row r="6" spans="1:7" x14ac:dyDescent="0.15">
      <c r="A6" s="3" t="s">
        <v>358</v>
      </c>
      <c r="B6" s="11" t="s">
        <v>365</v>
      </c>
      <c r="C6" s="8">
        <v>270</v>
      </c>
      <c r="D6" s="9">
        <v>139108.85624509101</v>
      </c>
      <c r="E6" s="4">
        <v>0.34452597795459</v>
      </c>
      <c r="F6" s="4">
        <v>0.25737117047787</v>
      </c>
      <c r="G6" s="4">
        <v>0.43168078543131999</v>
      </c>
    </row>
    <row r="7" spans="1:7" x14ac:dyDescent="0.15">
      <c r="A7" s="3" t="s">
        <v>358</v>
      </c>
      <c r="B7" s="11" t="s">
        <v>366</v>
      </c>
      <c r="C7" s="8">
        <v>301</v>
      </c>
      <c r="D7" s="9">
        <v>108628.999145895</v>
      </c>
      <c r="E7" s="4">
        <v>0.22913096954597001</v>
      </c>
      <c r="F7" s="4">
        <v>0.15944627325246999</v>
      </c>
      <c r="G7" s="4">
        <v>0.29881566583947</v>
      </c>
    </row>
    <row r="8" spans="1:7" x14ac:dyDescent="0.15">
      <c r="A8" s="3" t="s">
        <v>358</v>
      </c>
      <c r="B8" s="11" t="s">
        <v>367</v>
      </c>
      <c r="C8" s="8">
        <v>157</v>
      </c>
      <c r="D8" s="9">
        <v>180868.59465861999</v>
      </c>
      <c r="E8" s="4">
        <v>0.46226096724926002</v>
      </c>
      <c r="F8" s="4">
        <v>0.36035355730323998</v>
      </c>
      <c r="G8" s="4">
        <v>0.56416837719528001</v>
      </c>
    </row>
    <row r="9" spans="1:7" x14ac:dyDescent="0.15">
      <c r="A9" s="3" t="s">
        <v>358</v>
      </c>
      <c r="B9" s="11" t="s">
        <v>368</v>
      </c>
      <c r="C9" s="8">
        <v>488</v>
      </c>
      <c r="D9" s="9">
        <v>280614.66891034797</v>
      </c>
      <c r="E9" s="4">
        <v>0.32865622876390999</v>
      </c>
      <c r="F9" s="4">
        <v>0.27161297720269001</v>
      </c>
      <c r="G9" s="4">
        <v>0.38569948032513002</v>
      </c>
    </row>
    <row r="10" spans="1:7" x14ac:dyDescent="0.15">
      <c r="A10" s="3" t="s">
        <v>358</v>
      </c>
      <c r="B10" s="11" t="s">
        <v>464</v>
      </c>
      <c r="C10" s="8">
        <v>5266</v>
      </c>
      <c r="D10" s="9">
        <v>2314163.59114327</v>
      </c>
      <c r="E10" s="4">
        <v>0.34313434941912002</v>
      </c>
      <c r="F10" s="4">
        <v>0.32404488505425</v>
      </c>
      <c r="G10" s="4">
        <v>0.36222381378398999</v>
      </c>
    </row>
    <row r="11" spans="1:7" x14ac:dyDescent="0.15">
      <c r="A11" s="3" t="s">
        <v>775</v>
      </c>
      <c r="B11" s="11" t="s">
        <v>364</v>
      </c>
      <c r="C11" s="8">
        <v>1516</v>
      </c>
      <c r="D11" s="9">
        <v>230485.33826204401</v>
      </c>
      <c r="E11" s="4">
        <v>0.14360971951132001</v>
      </c>
      <c r="F11" s="4">
        <v>0.11736332992775</v>
      </c>
      <c r="G11" s="4">
        <v>0.16985610909488</v>
      </c>
    </row>
    <row r="12" spans="1:7" x14ac:dyDescent="0.15">
      <c r="A12" s="3" t="s">
        <v>358</v>
      </c>
      <c r="B12" s="11" t="s">
        <v>365</v>
      </c>
      <c r="C12" s="8">
        <v>87</v>
      </c>
      <c r="D12" s="9">
        <v>34824.048857980699</v>
      </c>
      <c r="E12" s="4">
        <v>0.25033667731856002</v>
      </c>
      <c r="F12" s="4">
        <v>0.10664977814519</v>
      </c>
      <c r="G12" s="4">
        <v>0.39402357649192998</v>
      </c>
    </row>
    <row r="13" spans="1:7" x14ac:dyDescent="0.15">
      <c r="A13" s="3" t="s">
        <v>358</v>
      </c>
      <c r="B13" s="11" t="s">
        <v>366</v>
      </c>
      <c r="C13" s="8">
        <v>67</v>
      </c>
      <c r="D13" s="9">
        <v>33879.816099272597</v>
      </c>
      <c r="E13" s="4">
        <v>0.31188555878868002</v>
      </c>
      <c r="F13" s="4">
        <v>0.14379837869636999</v>
      </c>
      <c r="G13" s="4">
        <v>0.47997273888100001</v>
      </c>
    </row>
    <row r="14" spans="1:7" x14ac:dyDescent="0.15">
      <c r="A14" s="3" t="s">
        <v>358</v>
      </c>
      <c r="B14" s="11" t="s">
        <v>367</v>
      </c>
      <c r="C14" s="8">
        <v>69</v>
      </c>
      <c r="D14" s="9">
        <v>52989.099813503897</v>
      </c>
      <c r="E14" s="4">
        <v>0.29297015279805</v>
      </c>
      <c r="F14" s="4">
        <v>0.15083111005142999</v>
      </c>
      <c r="G14" s="4">
        <v>0.43510919554465999</v>
      </c>
    </row>
    <row r="15" spans="1:7" x14ac:dyDescent="0.15">
      <c r="A15" s="3" t="s">
        <v>358</v>
      </c>
      <c r="B15" s="11" t="s">
        <v>368</v>
      </c>
      <c r="C15" s="8">
        <v>187</v>
      </c>
      <c r="D15" s="9">
        <v>62643.263240979999</v>
      </c>
      <c r="E15" s="4">
        <v>0.22323588244417</v>
      </c>
      <c r="F15" s="4">
        <v>0.14045850200616</v>
      </c>
      <c r="G15" s="4">
        <v>0.30601326288218</v>
      </c>
    </row>
    <row r="16" spans="1:7" x14ac:dyDescent="0.15">
      <c r="A16" s="3" t="s">
        <v>358</v>
      </c>
      <c r="B16" s="11" t="s">
        <v>464</v>
      </c>
      <c r="C16" s="8">
        <v>1926</v>
      </c>
      <c r="D16" s="9">
        <v>414821.56627378101</v>
      </c>
      <c r="E16" s="4">
        <v>0.17925334572775001</v>
      </c>
      <c r="F16" s="4">
        <v>0.15235266377291001</v>
      </c>
      <c r="G16" s="4">
        <v>0.20615402768259</v>
      </c>
    </row>
    <row r="17" spans="1:7" x14ac:dyDescent="0.15">
      <c r="A17" s="3" t="s">
        <v>776</v>
      </c>
      <c r="B17" s="11" t="s">
        <v>364</v>
      </c>
      <c r="C17" s="8">
        <v>1516</v>
      </c>
      <c r="D17" s="9">
        <v>19836.117846093701</v>
      </c>
      <c r="E17" s="4">
        <v>1.2359394925300001E-2</v>
      </c>
      <c r="F17" s="4">
        <v>5.56592684529E-3</v>
      </c>
      <c r="G17" s="4">
        <v>1.9152863005299999E-2</v>
      </c>
    </row>
    <row r="18" spans="1:7" x14ac:dyDescent="0.15">
      <c r="A18" s="3" t="s">
        <v>358</v>
      </c>
      <c r="B18" s="11" t="s">
        <v>365</v>
      </c>
      <c r="C18" s="8">
        <v>87</v>
      </c>
      <c r="D18" s="9">
        <v>7108.6843346278001</v>
      </c>
      <c r="E18" s="4">
        <v>5.110159429464E-2</v>
      </c>
      <c r="F18" s="4">
        <v>0</v>
      </c>
      <c r="G18" s="4">
        <v>0.11637442552641999</v>
      </c>
    </row>
    <row r="19" spans="1:7" x14ac:dyDescent="0.15">
      <c r="A19" s="3" t="s">
        <v>358</v>
      </c>
      <c r="B19" s="11" t="s">
        <v>366</v>
      </c>
      <c r="C19" s="8">
        <v>67</v>
      </c>
      <c r="D19" s="9">
        <v>5120.3807108015599</v>
      </c>
      <c r="E19" s="4">
        <v>4.7136406954509998E-2</v>
      </c>
      <c r="F19" s="4">
        <v>0</v>
      </c>
      <c r="G19" s="4">
        <v>0.10195447134695999</v>
      </c>
    </row>
    <row r="20" spans="1:7" x14ac:dyDescent="0.15">
      <c r="A20" s="3" t="s">
        <v>358</v>
      </c>
      <c r="B20" s="11" t="s">
        <v>367</v>
      </c>
      <c r="C20" s="8">
        <v>69</v>
      </c>
      <c r="D20" s="9">
        <v>0</v>
      </c>
      <c r="E20" s="4">
        <v>0</v>
      </c>
      <c r="F20" s="4">
        <v>0</v>
      </c>
      <c r="G20" s="4">
        <v>0</v>
      </c>
    </row>
    <row r="21" spans="1:7" x14ac:dyDescent="0.15">
      <c r="A21" s="3" t="s">
        <v>358</v>
      </c>
      <c r="B21" s="11" t="s">
        <v>368</v>
      </c>
      <c r="C21" s="8">
        <v>187</v>
      </c>
      <c r="D21" s="9">
        <v>940.264448393164</v>
      </c>
      <c r="E21" s="4">
        <v>3.3507316351100002E-3</v>
      </c>
      <c r="F21" s="4">
        <v>0</v>
      </c>
      <c r="G21" s="4">
        <v>9.9418361178999996E-3</v>
      </c>
    </row>
    <row r="22" spans="1:7" x14ac:dyDescent="0.15">
      <c r="A22" s="3" t="s">
        <v>358</v>
      </c>
      <c r="B22" s="11" t="s">
        <v>464</v>
      </c>
      <c r="C22" s="8">
        <v>1926</v>
      </c>
      <c r="D22" s="9">
        <v>33005.447339916202</v>
      </c>
      <c r="E22" s="4">
        <v>1.426236566258E-2</v>
      </c>
      <c r="F22" s="4">
        <v>7.51253154878E-3</v>
      </c>
      <c r="G22" s="4">
        <v>2.1012199776380001E-2</v>
      </c>
    </row>
    <row r="23" spans="1:7" x14ac:dyDescent="0.15">
      <c r="A23" s="3" t="s">
        <v>777</v>
      </c>
      <c r="B23" s="11" t="s">
        <v>364</v>
      </c>
      <c r="C23" s="8">
        <v>1516</v>
      </c>
      <c r="D23" s="9">
        <v>452732.20540431503</v>
      </c>
      <c r="E23" s="4">
        <v>0.28208625122147002</v>
      </c>
      <c r="F23" s="4">
        <v>0.24786227527595001</v>
      </c>
      <c r="G23" s="4">
        <v>0.31631022716700002</v>
      </c>
    </row>
    <row r="24" spans="1:7" x14ac:dyDescent="0.15">
      <c r="A24" s="3" t="s">
        <v>358</v>
      </c>
      <c r="B24" s="11" t="s">
        <v>365</v>
      </c>
      <c r="C24" s="8">
        <v>87</v>
      </c>
      <c r="D24" s="9">
        <v>13675.9248674017</v>
      </c>
      <c r="E24" s="4">
        <v>9.8310957595010004E-2</v>
      </c>
      <c r="F24" s="4">
        <v>3.1737578834340002E-2</v>
      </c>
      <c r="G24" s="4">
        <v>0.16488433635568001</v>
      </c>
    </row>
    <row r="25" spans="1:7" x14ac:dyDescent="0.15">
      <c r="A25" s="3" t="s">
        <v>358</v>
      </c>
      <c r="B25" s="11" t="s">
        <v>366</v>
      </c>
      <c r="C25" s="8">
        <v>67</v>
      </c>
      <c r="D25" s="9">
        <v>15418.950525626</v>
      </c>
      <c r="E25" s="4">
        <v>0.14194138440802001</v>
      </c>
      <c r="F25" s="4">
        <v>1.2545095245410001E-2</v>
      </c>
      <c r="G25" s="4">
        <v>0.27133767357062999</v>
      </c>
    </row>
    <row r="26" spans="1:7" x14ac:dyDescent="0.15">
      <c r="A26" s="3" t="s">
        <v>358</v>
      </c>
      <c r="B26" s="11" t="s">
        <v>367</v>
      </c>
      <c r="C26" s="8">
        <v>69</v>
      </c>
      <c r="D26" s="9">
        <v>46535.533817598</v>
      </c>
      <c r="E26" s="4">
        <v>0.25728918779643001</v>
      </c>
      <c r="F26" s="4">
        <v>0.13747380296334</v>
      </c>
      <c r="G26" s="4">
        <v>0.37710457262953001</v>
      </c>
    </row>
    <row r="27" spans="1:7" x14ac:dyDescent="0.15">
      <c r="A27" s="3" t="s">
        <v>358</v>
      </c>
      <c r="B27" s="11" t="s">
        <v>368</v>
      </c>
      <c r="C27" s="8">
        <v>187</v>
      </c>
      <c r="D27" s="9">
        <v>52460.794197478797</v>
      </c>
      <c r="E27" s="4">
        <v>0.18694957894108</v>
      </c>
      <c r="F27" s="4">
        <v>0.10366123289404</v>
      </c>
      <c r="G27" s="4">
        <v>0.27023792498811999</v>
      </c>
    </row>
    <row r="28" spans="1:7" x14ac:dyDescent="0.15">
      <c r="A28" s="3" t="s">
        <v>358</v>
      </c>
      <c r="B28" s="11" t="s">
        <v>464</v>
      </c>
      <c r="C28" s="8">
        <v>1926</v>
      </c>
      <c r="D28" s="9">
        <v>580823.40881241905</v>
      </c>
      <c r="E28" s="4">
        <v>0.25098632224417</v>
      </c>
      <c r="F28" s="4">
        <v>0.22241542239840001</v>
      </c>
      <c r="G28" s="4">
        <v>0.27955722208994999</v>
      </c>
    </row>
    <row r="29" spans="1:7" x14ac:dyDescent="0.15">
      <c r="A29" s="3" t="s">
        <v>778</v>
      </c>
      <c r="B29" s="11" t="s">
        <v>364</v>
      </c>
      <c r="C29" s="8">
        <v>1516</v>
      </c>
      <c r="D29" s="9">
        <v>472125.30296189</v>
      </c>
      <c r="E29" s="4">
        <v>0.29416961115099999</v>
      </c>
      <c r="F29" s="4">
        <v>0.26022501776453</v>
      </c>
      <c r="G29" s="4">
        <v>0.32811420453745999</v>
      </c>
    </row>
    <row r="30" spans="1:7" x14ac:dyDescent="0.15">
      <c r="A30" s="3" t="s">
        <v>358</v>
      </c>
      <c r="B30" s="11" t="s">
        <v>365</v>
      </c>
      <c r="C30" s="8">
        <v>87</v>
      </c>
      <c r="D30" s="9">
        <v>26586.851244391299</v>
      </c>
      <c r="E30" s="4">
        <v>0.19112263562536</v>
      </c>
      <c r="F30" s="4">
        <v>7.5808582099699998E-2</v>
      </c>
      <c r="G30" s="4">
        <v>0.30643668915102001</v>
      </c>
    </row>
    <row r="31" spans="1:7" x14ac:dyDescent="0.15">
      <c r="A31" s="3" t="s">
        <v>358</v>
      </c>
      <c r="B31" s="11" t="s">
        <v>366</v>
      </c>
      <c r="C31" s="8">
        <v>67</v>
      </c>
      <c r="D31" s="9">
        <v>45456.806725850802</v>
      </c>
      <c r="E31" s="4">
        <v>0.41845922436235999</v>
      </c>
      <c r="F31" s="4">
        <v>0.24228194437685999</v>
      </c>
      <c r="G31" s="4">
        <v>0.59463650434786997</v>
      </c>
    </row>
    <row r="32" spans="1:7" x14ac:dyDescent="0.15">
      <c r="A32" s="3" t="s">
        <v>358</v>
      </c>
      <c r="B32" s="11" t="s">
        <v>367</v>
      </c>
      <c r="C32" s="8">
        <v>69</v>
      </c>
      <c r="D32" s="9">
        <v>75883.0189998321</v>
      </c>
      <c r="E32" s="4">
        <v>0.41954778906231999</v>
      </c>
      <c r="F32" s="4">
        <v>0.26943368640250998</v>
      </c>
      <c r="G32" s="4">
        <v>0.56966189172212001</v>
      </c>
    </row>
    <row r="33" spans="1:7" x14ac:dyDescent="0.15">
      <c r="A33" s="3" t="s">
        <v>358</v>
      </c>
      <c r="B33" s="11" t="s">
        <v>368</v>
      </c>
      <c r="C33" s="8">
        <v>187</v>
      </c>
      <c r="D33" s="9">
        <v>85718.549932324095</v>
      </c>
      <c r="E33" s="4">
        <v>0.30546710286092998</v>
      </c>
      <c r="F33" s="4">
        <v>0.21187734921104001</v>
      </c>
      <c r="G33" s="4">
        <v>0.39905685651083</v>
      </c>
    </row>
    <row r="34" spans="1:7" x14ac:dyDescent="0.15">
      <c r="A34" s="3" t="s">
        <v>358</v>
      </c>
      <c r="B34" s="11" t="s">
        <v>464</v>
      </c>
      <c r="C34" s="8">
        <v>1926</v>
      </c>
      <c r="D34" s="9">
        <v>705770.52986428805</v>
      </c>
      <c r="E34" s="4">
        <v>0.30497866813107</v>
      </c>
      <c r="F34" s="4">
        <v>0.27382987717049001</v>
      </c>
      <c r="G34" s="4">
        <v>0.33612745909164998</v>
      </c>
    </row>
    <row r="35" spans="1:7" x14ac:dyDescent="0.15">
      <c r="A35" s="3" t="s">
        <v>779</v>
      </c>
      <c r="B35" s="11" t="s">
        <v>364</v>
      </c>
      <c r="C35" s="8">
        <v>1486</v>
      </c>
      <c r="D35" s="9">
        <v>670225.49240800599</v>
      </c>
      <c r="E35" s="4">
        <v>0.43258708210768998</v>
      </c>
      <c r="F35" s="4">
        <v>0.39303962380938001</v>
      </c>
      <c r="G35" s="4">
        <v>0.47213454040600999</v>
      </c>
    </row>
    <row r="36" spans="1:7" x14ac:dyDescent="0.15">
      <c r="A36" s="3" t="s">
        <v>358</v>
      </c>
      <c r="B36" s="11" t="s">
        <v>365</v>
      </c>
      <c r="C36" s="8">
        <v>84</v>
      </c>
      <c r="D36" s="9">
        <v>26390.433728742901</v>
      </c>
      <c r="E36" s="4">
        <v>0.19520281415492999</v>
      </c>
      <c r="F36" s="4">
        <v>7.4663635807129994E-2</v>
      </c>
      <c r="G36" s="4">
        <v>0.31574199250272</v>
      </c>
    </row>
    <row r="37" spans="1:7" x14ac:dyDescent="0.15">
      <c r="A37" s="3" t="s">
        <v>358</v>
      </c>
      <c r="B37" s="11" t="s">
        <v>366</v>
      </c>
      <c r="C37" s="8">
        <v>62</v>
      </c>
      <c r="D37" s="9">
        <v>24109.891147275601</v>
      </c>
      <c r="E37" s="4">
        <v>0.23934954824990001</v>
      </c>
      <c r="F37" s="4">
        <v>0.10264290205906999</v>
      </c>
      <c r="G37" s="4">
        <v>0.37605619444073002</v>
      </c>
    </row>
    <row r="38" spans="1:7" x14ac:dyDescent="0.15">
      <c r="A38" s="3" t="s">
        <v>358</v>
      </c>
      <c r="B38" s="11" t="s">
        <v>367</v>
      </c>
      <c r="C38" s="8">
        <v>67</v>
      </c>
      <c r="D38" s="9">
        <v>68156.357515986005</v>
      </c>
      <c r="E38" s="4">
        <v>0.40733930623103998</v>
      </c>
      <c r="F38" s="4">
        <v>0.25814452311456998</v>
      </c>
      <c r="G38" s="4">
        <v>0.55653408934751003</v>
      </c>
    </row>
    <row r="39" spans="1:7" x14ac:dyDescent="0.15">
      <c r="A39" s="3" t="s">
        <v>358</v>
      </c>
      <c r="B39" s="11" t="s">
        <v>368</v>
      </c>
      <c r="C39" s="8">
        <v>177</v>
      </c>
      <c r="D39" s="9">
        <v>89182.131802089498</v>
      </c>
      <c r="E39" s="4">
        <v>0.33735746105596998</v>
      </c>
      <c r="F39" s="4">
        <v>0.23666699460866</v>
      </c>
      <c r="G39" s="4">
        <v>0.43804792750326998</v>
      </c>
    </row>
    <row r="40" spans="1:7" x14ac:dyDescent="0.15">
      <c r="A40" s="3" t="s">
        <v>358</v>
      </c>
      <c r="B40" s="11" t="s">
        <v>464</v>
      </c>
      <c r="C40" s="8">
        <v>1876</v>
      </c>
      <c r="D40" s="9">
        <v>878064.30660210003</v>
      </c>
      <c r="E40" s="4">
        <v>0.39606967586016001</v>
      </c>
      <c r="F40" s="4">
        <v>0.36140318883292</v>
      </c>
      <c r="G40" s="4">
        <v>0.43073616288741001</v>
      </c>
    </row>
    <row r="41" spans="1:7" x14ac:dyDescent="0.15">
      <c r="A41" s="3" t="s">
        <v>780</v>
      </c>
      <c r="B41" s="11" t="s">
        <v>364</v>
      </c>
      <c r="C41" s="8">
        <v>1486</v>
      </c>
      <c r="D41" s="9">
        <v>20835.999667581498</v>
      </c>
      <c r="E41" s="4">
        <v>1.344828628737E-2</v>
      </c>
      <c r="F41" s="4">
        <v>3.1950747116100001E-3</v>
      </c>
      <c r="G41" s="4">
        <v>2.370149786313E-2</v>
      </c>
    </row>
    <row r="42" spans="1:7" x14ac:dyDescent="0.15">
      <c r="A42" s="3" t="s">
        <v>358</v>
      </c>
      <c r="B42" s="11" t="s">
        <v>365</v>
      </c>
      <c r="C42" s="8">
        <v>84</v>
      </c>
      <c r="D42" s="9">
        <v>0</v>
      </c>
      <c r="E42" s="4">
        <v>0</v>
      </c>
      <c r="F42" s="4">
        <v>0</v>
      </c>
      <c r="G42" s="4">
        <v>0</v>
      </c>
    </row>
    <row r="43" spans="1:7" x14ac:dyDescent="0.15">
      <c r="A43" s="3" t="s">
        <v>358</v>
      </c>
      <c r="B43" s="11" t="s">
        <v>366</v>
      </c>
      <c r="C43" s="8">
        <v>62</v>
      </c>
      <c r="D43" s="9">
        <v>0</v>
      </c>
      <c r="E43" s="4">
        <v>0</v>
      </c>
      <c r="F43" s="4">
        <v>0</v>
      </c>
      <c r="G43" s="4">
        <v>0</v>
      </c>
    </row>
    <row r="44" spans="1:7" x14ac:dyDescent="0.15">
      <c r="A44" s="3" t="s">
        <v>358</v>
      </c>
      <c r="B44" s="11" t="s">
        <v>367</v>
      </c>
      <c r="C44" s="8">
        <v>67</v>
      </c>
      <c r="D44" s="9">
        <v>0</v>
      </c>
      <c r="E44" s="4">
        <v>0</v>
      </c>
      <c r="F44" s="4">
        <v>0</v>
      </c>
      <c r="G44" s="4">
        <v>0</v>
      </c>
    </row>
    <row r="45" spans="1:7" x14ac:dyDescent="0.15">
      <c r="A45" s="3" t="s">
        <v>358</v>
      </c>
      <c r="B45" s="11" t="s">
        <v>368</v>
      </c>
      <c r="C45" s="8">
        <v>177</v>
      </c>
      <c r="D45" s="9">
        <v>3804.8412054697201</v>
      </c>
      <c r="E45" s="4">
        <v>1.439292314347E-2</v>
      </c>
      <c r="F45" s="4">
        <v>0</v>
      </c>
      <c r="G45" s="4">
        <v>3.1570407426520002E-2</v>
      </c>
    </row>
    <row r="46" spans="1:7" x14ac:dyDescent="0.15">
      <c r="A46" s="3" t="s">
        <v>358</v>
      </c>
      <c r="B46" s="11" t="s">
        <v>464</v>
      </c>
      <c r="C46" s="8">
        <v>1876</v>
      </c>
      <c r="D46" s="9">
        <v>24640.840873051198</v>
      </c>
      <c r="E46" s="4">
        <v>1.111477802267E-2</v>
      </c>
      <c r="F46" s="4">
        <v>3.6541077786500001E-3</v>
      </c>
      <c r="G46" s="4">
        <v>1.8575448266690001E-2</v>
      </c>
    </row>
    <row r="47" spans="1:7" x14ac:dyDescent="0.15">
      <c r="A47" s="3" t="s">
        <v>781</v>
      </c>
      <c r="B47" s="11" t="s">
        <v>364</v>
      </c>
      <c r="C47" s="8">
        <v>1516</v>
      </c>
      <c r="D47" s="9">
        <v>97078.295056442104</v>
      </c>
      <c r="E47" s="4">
        <v>6.0487087069470001E-2</v>
      </c>
      <c r="F47" s="4">
        <v>4.143712037504E-2</v>
      </c>
      <c r="G47" s="4">
        <v>7.9537053763899995E-2</v>
      </c>
    </row>
    <row r="48" spans="1:7" x14ac:dyDescent="0.15">
      <c r="A48" s="3" t="s">
        <v>358</v>
      </c>
      <c r="B48" s="11" t="s">
        <v>365</v>
      </c>
      <c r="C48" s="8">
        <v>87</v>
      </c>
      <c r="D48" s="9">
        <v>16078.7750033382</v>
      </c>
      <c r="E48" s="4">
        <v>0.11558412194122999</v>
      </c>
      <c r="F48" s="4">
        <v>0</v>
      </c>
      <c r="G48" s="4">
        <v>0.24243533230888001</v>
      </c>
    </row>
    <row r="49" spans="1:7" x14ac:dyDescent="0.15">
      <c r="A49" s="3" t="s">
        <v>358</v>
      </c>
      <c r="B49" s="11" t="s">
        <v>366</v>
      </c>
      <c r="C49" s="8">
        <v>67</v>
      </c>
      <c r="D49" s="9">
        <v>11433.1531604673</v>
      </c>
      <c r="E49" s="4">
        <v>0.10524954892673</v>
      </c>
      <c r="F49" s="4">
        <v>0</v>
      </c>
      <c r="G49" s="4">
        <v>0.22013481519566</v>
      </c>
    </row>
    <row r="50" spans="1:7" x14ac:dyDescent="0.15">
      <c r="A50" s="3" t="s">
        <v>358</v>
      </c>
      <c r="B50" s="11" t="s">
        <v>367</v>
      </c>
      <c r="C50" s="8">
        <v>69</v>
      </c>
      <c r="D50" s="9">
        <v>6398.4230024574499</v>
      </c>
      <c r="E50" s="4">
        <v>3.5376086238379997E-2</v>
      </c>
      <c r="F50" s="4">
        <v>0</v>
      </c>
      <c r="G50" s="4">
        <v>7.1579937646799999E-2</v>
      </c>
    </row>
    <row r="51" spans="1:7" x14ac:dyDescent="0.15">
      <c r="A51" s="3" t="s">
        <v>358</v>
      </c>
      <c r="B51" s="11" t="s">
        <v>368</v>
      </c>
      <c r="C51" s="8">
        <v>187</v>
      </c>
      <c r="D51" s="9">
        <v>19869.548826559399</v>
      </c>
      <c r="E51" s="4">
        <v>7.0807235073330005E-2</v>
      </c>
      <c r="F51" s="4">
        <v>1.6172999242929999E-2</v>
      </c>
      <c r="G51" s="4">
        <v>0.12544147090373001</v>
      </c>
    </row>
    <row r="52" spans="1:7" x14ac:dyDescent="0.15">
      <c r="A52" s="3" t="s">
        <v>358</v>
      </c>
      <c r="B52" s="11" t="s">
        <v>464</v>
      </c>
      <c r="C52" s="8">
        <v>1926</v>
      </c>
      <c r="D52" s="9">
        <v>150858.195049264</v>
      </c>
      <c r="E52" s="4">
        <v>6.5189079815539994E-2</v>
      </c>
      <c r="F52" s="4">
        <v>4.7307756220439999E-2</v>
      </c>
      <c r="G52" s="4">
        <v>8.3070403410650001E-2</v>
      </c>
    </row>
    <row r="53" spans="1:7" x14ac:dyDescent="0.15">
      <c r="A53" s="3" t="s">
        <v>782</v>
      </c>
      <c r="B53" s="11" t="s">
        <v>364</v>
      </c>
      <c r="C53" s="8">
        <v>1516</v>
      </c>
      <c r="D53" s="9">
        <v>43488.530186660297</v>
      </c>
      <c r="E53" s="4">
        <v>2.7096628658280001E-2</v>
      </c>
      <c r="F53" s="4">
        <v>1.5686353163359999E-2</v>
      </c>
      <c r="G53" s="4">
        <v>3.8506904153210002E-2</v>
      </c>
    </row>
    <row r="54" spans="1:7" x14ac:dyDescent="0.15">
      <c r="A54" s="3" t="s">
        <v>358</v>
      </c>
      <c r="B54" s="11" t="s">
        <v>365</v>
      </c>
      <c r="C54" s="8">
        <v>87</v>
      </c>
      <c r="D54" s="9">
        <v>121.180267719442</v>
      </c>
      <c r="E54" s="4">
        <v>8.7111828097000002E-4</v>
      </c>
      <c r="F54" s="4">
        <v>0</v>
      </c>
      <c r="G54" s="4">
        <v>2.6023575252199999E-3</v>
      </c>
    </row>
    <row r="55" spans="1:7" x14ac:dyDescent="0.15">
      <c r="A55" s="3" t="s">
        <v>358</v>
      </c>
      <c r="B55" s="11" t="s">
        <v>366</v>
      </c>
      <c r="C55" s="8">
        <v>67</v>
      </c>
      <c r="D55" s="9">
        <v>0</v>
      </c>
      <c r="E55" s="4">
        <v>0</v>
      </c>
      <c r="F55" s="4">
        <v>0</v>
      </c>
      <c r="G55" s="4">
        <v>0</v>
      </c>
    </row>
    <row r="56" spans="1:7" x14ac:dyDescent="0.15">
      <c r="A56" s="3" t="s">
        <v>358</v>
      </c>
      <c r="B56" s="11" t="s">
        <v>367</v>
      </c>
      <c r="C56" s="8">
        <v>69</v>
      </c>
      <c r="D56" s="9">
        <v>8229.4938672759508</v>
      </c>
      <c r="E56" s="4">
        <v>4.5499849671570003E-2</v>
      </c>
      <c r="F56" s="4">
        <v>0</v>
      </c>
      <c r="G56" s="4">
        <v>0.10557935901369001</v>
      </c>
    </row>
    <row r="57" spans="1:7" x14ac:dyDescent="0.15">
      <c r="A57" s="3" t="s">
        <v>358</v>
      </c>
      <c r="B57" s="11" t="s">
        <v>368</v>
      </c>
      <c r="C57" s="8">
        <v>187</v>
      </c>
      <c r="D57" s="9">
        <v>11041.424428468301</v>
      </c>
      <c r="E57" s="4">
        <v>3.934728170606E-2</v>
      </c>
      <c r="F57" s="4">
        <v>0</v>
      </c>
      <c r="G57" s="4">
        <v>8.6679473920360003E-2</v>
      </c>
    </row>
    <row r="58" spans="1:7" x14ac:dyDescent="0.15">
      <c r="A58" s="3" t="s">
        <v>358</v>
      </c>
      <c r="B58" s="11" t="s">
        <v>464</v>
      </c>
      <c r="C58" s="8">
        <v>1926</v>
      </c>
      <c r="D58" s="9">
        <v>62880.628750124</v>
      </c>
      <c r="E58" s="4">
        <v>2.7172075902840001E-2</v>
      </c>
      <c r="F58" s="4">
        <v>1.627953964207E-2</v>
      </c>
      <c r="G58" s="4">
        <v>3.8064612163599999E-2</v>
      </c>
    </row>
    <row r="59" spans="1:7" x14ac:dyDescent="0.15">
      <c r="A59" s="3" t="s">
        <v>783</v>
      </c>
      <c r="B59" s="11" t="s">
        <v>364</v>
      </c>
      <c r="C59" s="8">
        <v>1516</v>
      </c>
      <c r="D59" s="9">
        <v>385860.07395536598</v>
      </c>
      <c r="E59" s="4">
        <v>0.24041987837136999</v>
      </c>
      <c r="F59" s="4">
        <v>0.20921124393349999</v>
      </c>
      <c r="G59" s="4">
        <v>0.27162851280924999</v>
      </c>
    </row>
    <row r="60" spans="1:7" x14ac:dyDescent="0.15">
      <c r="A60" s="3" t="s">
        <v>358</v>
      </c>
      <c r="B60" s="11" t="s">
        <v>365</v>
      </c>
      <c r="C60" s="8">
        <v>87</v>
      </c>
      <c r="D60" s="9">
        <v>30268.1247548928</v>
      </c>
      <c r="E60" s="4">
        <v>0.21758589332058001</v>
      </c>
      <c r="F60" s="4">
        <v>9.4812050073590004E-2</v>
      </c>
      <c r="G60" s="4">
        <v>0.34035973656757001</v>
      </c>
    </row>
    <row r="61" spans="1:7" x14ac:dyDescent="0.15">
      <c r="A61" s="3" t="s">
        <v>358</v>
      </c>
      <c r="B61" s="11" t="s">
        <v>366</v>
      </c>
      <c r="C61" s="8">
        <v>67</v>
      </c>
      <c r="D61" s="9">
        <v>27778.341251092599</v>
      </c>
      <c r="E61" s="4">
        <v>0.25571754751956</v>
      </c>
      <c r="F61" s="4">
        <v>0.10853287845268</v>
      </c>
      <c r="G61" s="4">
        <v>0.40290221658643999</v>
      </c>
    </row>
    <row r="62" spans="1:7" x14ac:dyDescent="0.15">
      <c r="A62" s="3" t="s">
        <v>358</v>
      </c>
      <c r="B62" s="11" t="s">
        <v>367</v>
      </c>
      <c r="C62" s="8">
        <v>69</v>
      </c>
      <c r="D62" s="9">
        <v>51607.012619921697</v>
      </c>
      <c r="E62" s="4">
        <v>0.28532876432929999</v>
      </c>
      <c r="F62" s="4">
        <v>0.15821856984297</v>
      </c>
      <c r="G62" s="4">
        <v>0.41243895881564002</v>
      </c>
    </row>
    <row r="63" spans="1:7" x14ac:dyDescent="0.15">
      <c r="A63" s="3" t="s">
        <v>358</v>
      </c>
      <c r="B63" s="11" t="s">
        <v>368</v>
      </c>
      <c r="C63" s="8">
        <v>187</v>
      </c>
      <c r="D63" s="9">
        <v>69723.305865805902</v>
      </c>
      <c r="E63" s="4">
        <v>0.24846636184967999</v>
      </c>
      <c r="F63" s="4">
        <v>0.15467886188329999</v>
      </c>
      <c r="G63" s="4">
        <v>0.34225386181605</v>
      </c>
    </row>
    <row r="64" spans="1:7" x14ac:dyDescent="0.15">
      <c r="A64" s="3" t="s">
        <v>358</v>
      </c>
      <c r="B64" s="11" t="s">
        <v>464</v>
      </c>
      <c r="C64" s="8">
        <v>1926</v>
      </c>
      <c r="D64" s="9">
        <v>565236.85844707896</v>
      </c>
      <c r="E64" s="4">
        <v>0.24425103765799</v>
      </c>
      <c r="F64" s="4">
        <v>0.21594871584771999</v>
      </c>
      <c r="G64" s="4">
        <v>0.27255335946825998</v>
      </c>
    </row>
    <row r="65" spans="1:7" x14ac:dyDescent="0.15">
      <c r="A65" s="3" t="s">
        <v>784</v>
      </c>
      <c r="B65" s="11" t="s">
        <v>364</v>
      </c>
      <c r="C65" s="8">
        <v>1516</v>
      </c>
      <c r="D65" s="9">
        <v>29885.327707733701</v>
      </c>
      <c r="E65" s="4">
        <v>1.8620809297339998E-2</v>
      </c>
      <c r="F65" s="4">
        <v>8.3066592480800002E-3</v>
      </c>
      <c r="G65" s="4">
        <v>2.8934959346610001E-2</v>
      </c>
    </row>
    <row r="66" spans="1:7" x14ac:dyDescent="0.15">
      <c r="A66" s="3" t="s">
        <v>358</v>
      </c>
      <c r="B66" s="11" t="s">
        <v>365</v>
      </c>
      <c r="C66" s="8">
        <v>87</v>
      </c>
      <c r="D66" s="9">
        <v>0</v>
      </c>
      <c r="E66" s="4">
        <v>0</v>
      </c>
      <c r="F66" s="4">
        <v>0</v>
      </c>
      <c r="G66" s="4">
        <v>0</v>
      </c>
    </row>
    <row r="67" spans="1:7" x14ac:dyDescent="0.15">
      <c r="A67" s="3" t="s">
        <v>358</v>
      </c>
      <c r="B67" s="11" t="s">
        <v>366</v>
      </c>
      <c r="C67" s="8">
        <v>67</v>
      </c>
      <c r="D67" s="9">
        <v>0</v>
      </c>
      <c r="E67" s="4">
        <v>0</v>
      </c>
      <c r="F67" s="4">
        <v>0</v>
      </c>
      <c r="G67" s="4">
        <v>0</v>
      </c>
    </row>
    <row r="68" spans="1:7" x14ac:dyDescent="0.15">
      <c r="A68" s="3" t="s">
        <v>358</v>
      </c>
      <c r="B68" s="11" t="s">
        <v>367</v>
      </c>
      <c r="C68" s="8">
        <v>69</v>
      </c>
      <c r="D68" s="9">
        <v>0</v>
      </c>
      <c r="E68" s="4">
        <v>0</v>
      </c>
      <c r="F68" s="4">
        <v>0</v>
      </c>
      <c r="G68" s="4">
        <v>0</v>
      </c>
    </row>
    <row r="69" spans="1:7" x14ac:dyDescent="0.15">
      <c r="A69" s="3" t="s">
        <v>358</v>
      </c>
      <c r="B69" s="11" t="s">
        <v>368</v>
      </c>
      <c r="C69" s="8">
        <v>187</v>
      </c>
      <c r="D69" s="9">
        <v>10754.938675455</v>
      </c>
      <c r="E69" s="4">
        <v>3.8326359477989999E-2</v>
      </c>
      <c r="F69" s="4">
        <v>0</v>
      </c>
      <c r="G69" s="4">
        <v>8.1577715202790002E-2</v>
      </c>
    </row>
    <row r="70" spans="1:7" x14ac:dyDescent="0.15">
      <c r="A70" s="3" t="s">
        <v>358</v>
      </c>
      <c r="B70" s="11" t="s">
        <v>464</v>
      </c>
      <c r="C70" s="8">
        <v>1926</v>
      </c>
      <c r="D70" s="9">
        <v>40640.266383188697</v>
      </c>
      <c r="E70" s="4">
        <v>1.7561535640230001E-2</v>
      </c>
      <c r="F70" s="4">
        <v>8.6603711470500007E-3</v>
      </c>
      <c r="G70" s="4">
        <v>2.6462700133410001E-2</v>
      </c>
    </row>
    <row r="72" spans="1:7" x14ac:dyDescent="0.15">
      <c r="A72" s="34" t="s">
        <v>410</v>
      </c>
      <c r="B72" s="34"/>
      <c r="C72" s="34"/>
      <c r="D72" s="34"/>
      <c r="E72" s="34"/>
      <c r="F72" s="34"/>
      <c r="G72" s="34"/>
    </row>
    <row r="73" spans="1:7" x14ac:dyDescent="0.15">
      <c r="A73" s="34" t="s">
        <v>474</v>
      </c>
      <c r="B73" s="34"/>
      <c r="C73" s="34"/>
      <c r="D73" s="34"/>
      <c r="E73" s="34"/>
      <c r="F73" s="34"/>
      <c r="G73" s="34"/>
    </row>
    <row r="74" spans="1:7" x14ac:dyDescent="0.15">
      <c r="A74" s="34" t="s">
        <v>475</v>
      </c>
      <c r="B74" s="34"/>
      <c r="C74" s="34"/>
      <c r="D74" s="34"/>
      <c r="E74" s="34"/>
      <c r="F74" s="34"/>
      <c r="G74" s="34"/>
    </row>
    <row r="75" spans="1:7" x14ac:dyDescent="0.15">
      <c r="A75" s="34" t="s">
        <v>476</v>
      </c>
      <c r="B75" s="34"/>
      <c r="C75" s="34"/>
      <c r="D75" s="34"/>
      <c r="E75" s="34"/>
      <c r="F75" s="34"/>
      <c r="G75" s="34"/>
    </row>
    <row r="76" spans="1:7" x14ac:dyDescent="0.15">
      <c r="A76" s="30" t="s">
        <v>413</v>
      </c>
    </row>
  </sheetData>
  <mergeCells count="6">
    <mergeCell ref="A75:G75"/>
    <mergeCell ref="A1:G1"/>
    <mergeCell ref="A2:G2"/>
    <mergeCell ref="A72:G72"/>
    <mergeCell ref="A73:G73"/>
    <mergeCell ref="A74:G74"/>
  </mergeCells>
  <hyperlinks>
    <hyperlink ref="A76" location="'Table of Contents'!A1" display="Return to Table of Contents" xr:uid="{215C52B9-40EE-42E2-9418-595926540F78}"/>
  </hyperlinks>
  <pageMargins left="0.05" right="0.05" top="0.5" bottom="0.5" header="0" footer="0"/>
  <pageSetup orientation="portrait" horizontalDpi="300" verticalDpi="300"/>
</worksheet>
</file>

<file path=xl/worksheets/sheet1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600-000000000000}">
  <dimension ref="A1:G43"/>
  <sheetViews>
    <sheetView zoomScaleNormal="100" workbookViewId="0">
      <pane ySplit="4" topLeftCell="A32" activePane="bottomLeft" state="frozen"/>
      <selection activeCell="A33" sqref="A33"/>
      <selection pane="bottomLeft" activeCell="A43" sqref="A43"/>
    </sheetView>
  </sheetViews>
  <sheetFormatPr baseColWidth="10" defaultColWidth="10.83203125" defaultRowHeight="13" x14ac:dyDescent="0.15"/>
  <cols>
    <col min="1" max="1" width="114.83203125" bestFit="1" customWidth="1"/>
    <col min="2" max="2" width="20.5" bestFit="1" customWidth="1"/>
    <col min="3" max="3" width="7.5" bestFit="1" customWidth="1"/>
    <col min="4" max="4" width="10.5" bestFit="1" customWidth="1"/>
    <col min="5" max="5" width="7.5" bestFit="1" customWidth="1"/>
    <col min="6" max="7" width="6.5" bestFit="1" customWidth="1"/>
  </cols>
  <sheetData>
    <row r="1" spans="1:7" x14ac:dyDescent="0.15">
      <c r="A1" s="32" t="s">
        <v>787</v>
      </c>
      <c r="B1" s="33"/>
      <c r="C1" s="33"/>
      <c r="D1" s="33"/>
      <c r="E1" s="33"/>
      <c r="F1" s="33"/>
      <c r="G1" s="33"/>
    </row>
    <row r="2" spans="1:7" x14ac:dyDescent="0.15">
      <c r="A2" s="32" t="s">
        <v>424</v>
      </c>
      <c r="B2" s="33"/>
      <c r="C2" s="33"/>
      <c r="D2" s="33"/>
      <c r="E2" s="33"/>
      <c r="F2" s="33"/>
      <c r="G2" s="33"/>
    </row>
    <row r="4" spans="1:7" ht="42" x14ac:dyDescent="0.15">
      <c r="A4" s="1" t="s">
        <v>457</v>
      </c>
      <c r="B4" s="6" t="s">
        <v>482</v>
      </c>
      <c r="C4" s="2" t="s">
        <v>458</v>
      </c>
      <c r="D4" s="6" t="s">
        <v>459</v>
      </c>
      <c r="E4" s="6" t="s">
        <v>460</v>
      </c>
      <c r="F4" s="2" t="s">
        <v>461</v>
      </c>
      <c r="G4" s="2" t="s">
        <v>462</v>
      </c>
    </row>
    <row r="5" spans="1:7" x14ac:dyDescent="0.15">
      <c r="A5" s="3" t="s">
        <v>774</v>
      </c>
      <c r="B5" s="12" t="s">
        <v>483</v>
      </c>
      <c r="C5" s="8">
        <v>3741</v>
      </c>
      <c r="D5" s="9">
        <v>1416977.2597956699</v>
      </c>
      <c r="E5" s="4">
        <v>0.29035187167977999</v>
      </c>
      <c r="F5" s="4">
        <v>0.26886558927936999</v>
      </c>
      <c r="G5" s="4">
        <v>0.31183815408019</v>
      </c>
    </row>
    <row r="6" spans="1:7" x14ac:dyDescent="0.15">
      <c r="A6" s="3" t="s">
        <v>358</v>
      </c>
      <c r="B6" s="12" t="s">
        <v>484</v>
      </c>
      <c r="C6" s="8">
        <v>1525</v>
      </c>
      <c r="D6" s="9">
        <v>897186.33134759997</v>
      </c>
      <c r="E6" s="4">
        <v>0.48132729129773999</v>
      </c>
      <c r="F6" s="4">
        <v>0.44319787045204001</v>
      </c>
      <c r="G6" s="4">
        <v>0.51945671214344002</v>
      </c>
    </row>
    <row r="7" spans="1:7" x14ac:dyDescent="0.15">
      <c r="A7" s="3" t="s">
        <v>358</v>
      </c>
      <c r="B7" s="12" t="s">
        <v>464</v>
      </c>
      <c r="C7" s="8">
        <v>5266</v>
      </c>
      <c r="D7" s="9">
        <v>2314163.59114327</v>
      </c>
      <c r="E7" s="4">
        <v>0.34313434941912002</v>
      </c>
      <c r="F7" s="4">
        <v>0.32404488505425</v>
      </c>
      <c r="G7" s="4">
        <v>0.36222381378398999</v>
      </c>
    </row>
    <row r="8" spans="1:7" x14ac:dyDescent="0.15">
      <c r="A8" s="3" t="s">
        <v>775</v>
      </c>
      <c r="B8" s="12" t="s">
        <v>483</v>
      </c>
      <c r="C8" s="8">
        <v>1158</v>
      </c>
      <c r="D8" s="9">
        <v>258969.277085757</v>
      </c>
      <c r="E8" s="4">
        <v>0.18276177355386999</v>
      </c>
      <c r="F8" s="4">
        <v>0.14659837002003001</v>
      </c>
      <c r="G8" s="4">
        <v>0.21892517708770001</v>
      </c>
    </row>
    <row r="9" spans="1:7" x14ac:dyDescent="0.15">
      <c r="A9" s="3" t="s">
        <v>358</v>
      </c>
      <c r="B9" s="12" t="s">
        <v>484</v>
      </c>
      <c r="C9" s="8">
        <v>768</v>
      </c>
      <c r="D9" s="9">
        <v>155852.28918802401</v>
      </c>
      <c r="E9" s="4">
        <v>0.17371228667062999</v>
      </c>
      <c r="F9" s="4">
        <v>0.13395961775519999</v>
      </c>
      <c r="G9" s="4">
        <v>0.21346495558605999</v>
      </c>
    </row>
    <row r="10" spans="1:7" x14ac:dyDescent="0.15">
      <c r="A10" s="3" t="s">
        <v>358</v>
      </c>
      <c r="B10" s="12" t="s">
        <v>464</v>
      </c>
      <c r="C10" s="8">
        <v>1926</v>
      </c>
      <c r="D10" s="9">
        <v>414821.56627378101</v>
      </c>
      <c r="E10" s="4">
        <v>0.17925334572775001</v>
      </c>
      <c r="F10" s="4">
        <v>0.15235266377291001</v>
      </c>
      <c r="G10" s="4">
        <v>0.20615402768259</v>
      </c>
    </row>
    <row r="11" spans="1:7" x14ac:dyDescent="0.15">
      <c r="A11" s="3" t="s">
        <v>776</v>
      </c>
      <c r="B11" s="12" t="s">
        <v>483</v>
      </c>
      <c r="C11" s="8">
        <v>1158</v>
      </c>
      <c r="D11" s="9">
        <v>32150.663940601298</v>
      </c>
      <c r="E11" s="4">
        <v>2.268961179041E-2</v>
      </c>
      <c r="F11" s="4">
        <v>1.1722759279730001E-2</v>
      </c>
      <c r="G11" s="4">
        <v>3.3656464301089997E-2</v>
      </c>
    </row>
    <row r="12" spans="1:7" x14ac:dyDescent="0.15">
      <c r="A12" s="3" t="s">
        <v>358</v>
      </c>
      <c r="B12" s="12" t="s">
        <v>484</v>
      </c>
      <c r="C12" s="8">
        <v>768</v>
      </c>
      <c r="D12" s="9">
        <v>854.78339931491905</v>
      </c>
      <c r="E12" s="4">
        <v>9.5273787557000002E-4</v>
      </c>
      <c r="F12" s="4">
        <v>0</v>
      </c>
      <c r="G12" s="4">
        <v>2.28930512784E-3</v>
      </c>
    </row>
    <row r="13" spans="1:7" x14ac:dyDescent="0.15">
      <c r="A13" s="3" t="s">
        <v>358</v>
      </c>
      <c r="B13" s="12" t="s">
        <v>464</v>
      </c>
      <c r="C13" s="8">
        <v>1926</v>
      </c>
      <c r="D13" s="9">
        <v>33005.447339916202</v>
      </c>
      <c r="E13" s="4">
        <v>1.426236566258E-2</v>
      </c>
      <c r="F13" s="4">
        <v>7.51253154878E-3</v>
      </c>
      <c r="G13" s="4">
        <v>2.1012199776380001E-2</v>
      </c>
    </row>
    <row r="14" spans="1:7" x14ac:dyDescent="0.15">
      <c r="A14" s="3" t="s">
        <v>777</v>
      </c>
      <c r="B14" s="12" t="s">
        <v>483</v>
      </c>
      <c r="C14" s="8">
        <v>1158</v>
      </c>
      <c r="D14" s="9">
        <v>236188.946753492</v>
      </c>
      <c r="E14" s="4">
        <v>0.16668506507122999</v>
      </c>
      <c r="F14" s="4">
        <v>0.13729539672905</v>
      </c>
      <c r="G14" s="4">
        <v>0.19607473341340001</v>
      </c>
    </row>
    <row r="15" spans="1:7" x14ac:dyDescent="0.15">
      <c r="A15" s="3" t="s">
        <v>358</v>
      </c>
      <c r="B15" s="12" t="s">
        <v>484</v>
      </c>
      <c r="C15" s="8">
        <v>768</v>
      </c>
      <c r="D15" s="9">
        <v>344634.46205892699</v>
      </c>
      <c r="E15" s="4">
        <v>0.38412807910400998</v>
      </c>
      <c r="F15" s="4">
        <v>0.33074960741200998</v>
      </c>
      <c r="G15" s="4">
        <v>0.43750655079600997</v>
      </c>
    </row>
    <row r="16" spans="1:7" x14ac:dyDescent="0.15">
      <c r="A16" s="3" t="s">
        <v>358</v>
      </c>
      <c r="B16" s="12" t="s">
        <v>464</v>
      </c>
      <c r="C16" s="8">
        <v>1926</v>
      </c>
      <c r="D16" s="9">
        <v>580823.40881241905</v>
      </c>
      <c r="E16" s="4">
        <v>0.25098632224417</v>
      </c>
      <c r="F16" s="4">
        <v>0.22241542239840001</v>
      </c>
      <c r="G16" s="4">
        <v>0.27955722208994999</v>
      </c>
    </row>
    <row r="17" spans="1:7" x14ac:dyDescent="0.15">
      <c r="A17" s="3" t="s">
        <v>778</v>
      </c>
      <c r="B17" s="12" t="s">
        <v>483</v>
      </c>
      <c r="C17" s="8">
        <v>1158</v>
      </c>
      <c r="D17" s="9">
        <v>472186.32337883703</v>
      </c>
      <c r="E17" s="4">
        <v>0.33323493381038999</v>
      </c>
      <c r="F17" s="4">
        <v>0.29189651542263001</v>
      </c>
      <c r="G17" s="4">
        <v>0.37457335219815002</v>
      </c>
    </row>
    <row r="18" spans="1:7" x14ac:dyDescent="0.15">
      <c r="A18" s="3" t="s">
        <v>358</v>
      </c>
      <c r="B18" s="12" t="s">
        <v>484</v>
      </c>
      <c r="C18" s="8">
        <v>768</v>
      </c>
      <c r="D18" s="9">
        <v>233584.206485451</v>
      </c>
      <c r="E18" s="4">
        <v>0.2603519451022</v>
      </c>
      <c r="F18" s="4">
        <v>0.21348356778429001</v>
      </c>
      <c r="G18" s="4">
        <v>0.3072203224201</v>
      </c>
    </row>
    <row r="19" spans="1:7" x14ac:dyDescent="0.15">
      <c r="A19" s="3" t="s">
        <v>358</v>
      </c>
      <c r="B19" s="12" t="s">
        <v>464</v>
      </c>
      <c r="C19" s="8">
        <v>1926</v>
      </c>
      <c r="D19" s="9">
        <v>705770.52986428805</v>
      </c>
      <c r="E19" s="4">
        <v>0.30497866813107</v>
      </c>
      <c r="F19" s="4">
        <v>0.27382987717049001</v>
      </c>
      <c r="G19" s="4">
        <v>0.33612745909164998</v>
      </c>
    </row>
    <row r="20" spans="1:7" x14ac:dyDescent="0.15">
      <c r="A20" s="3" t="s">
        <v>779</v>
      </c>
      <c r="B20" s="12" t="s">
        <v>483</v>
      </c>
      <c r="C20" s="8">
        <v>1112</v>
      </c>
      <c r="D20" s="9">
        <v>457263.77685819502</v>
      </c>
      <c r="E20" s="4">
        <v>0.34421835760087999</v>
      </c>
      <c r="F20" s="4">
        <v>0.30005322389998001</v>
      </c>
      <c r="G20" s="4">
        <v>0.38838349130178002</v>
      </c>
    </row>
    <row r="21" spans="1:7" x14ac:dyDescent="0.15">
      <c r="A21" s="3" t="s">
        <v>358</v>
      </c>
      <c r="B21" s="12" t="s">
        <v>484</v>
      </c>
      <c r="C21" s="8">
        <v>764</v>
      </c>
      <c r="D21" s="9">
        <v>420800.529743905</v>
      </c>
      <c r="E21" s="4">
        <v>0.47359069132741999</v>
      </c>
      <c r="F21" s="4">
        <v>0.41865756858893999</v>
      </c>
      <c r="G21" s="4">
        <v>0.52852381406589999</v>
      </c>
    </row>
    <row r="22" spans="1:7" x14ac:dyDescent="0.15">
      <c r="A22" s="3" t="s">
        <v>358</v>
      </c>
      <c r="B22" s="12" t="s">
        <v>464</v>
      </c>
      <c r="C22" s="8">
        <v>1876</v>
      </c>
      <c r="D22" s="9">
        <v>878064.30660210003</v>
      </c>
      <c r="E22" s="4">
        <v>0.39606967586016001</v>
      </c>
      <c r="F22" s="4">
        <v>0.36140318883292</v>
      </c>
      <c r="G22" s="4">
        <v>0.43073616288741001</v>
      </c>
    </row>
    <row r="23" spans="1:7" x14ac:dyDescent="0.15">
      <c r="A23" s="3" t="s">
        <v>780</v>
      </c>
      <c r="B23" s="12" t="s">
        <v>483</v>
      </c>
      <c r="C23" s="8">
        <v>1112</v>
      </c>
      <c r="D23" s="9">
        <v>10809.9416071591</v>
      </c>
      <c r="E23" s="4">
        <v>8.13749204309E-3</v>
      </c>
      <c r="F23" s="4">
        <v>0</v>
      </c>
      <c r="G23" s="4">
        <v>1.8284340418129999E-2</v>
      </c>
    </row>
    <row r="24" spans="1:7" x14ac:dyDescent="0.15">
      <c r="A24" s="3" t="s">
        <v>358</v>
      </c>
      <c r="B24" s="12" t="s">
        <v>484</v>
      </c>
      <c r="C24" s="8">
        <v>764</v>
      </c>
      <c r="D24" s="9">
        <v>13830.8992658921</v>
      </c>
      <c r="E24" s="4">
        <v>1.556600974101E-2</v>
      </c>
      <c r="F24" s="4">
        <v>4.7222374477800004E-3</v>
      </c>
      <c r="G24" s="4">
        <v>2.640978203423E-2</v>
      </c>
    </row>
    <row r="25" spans="1:7" x14ac:dyDescent="0.15">
      <c r="A25" s="3" t="s">
        <v>358</v>
      </c>
      <c r="B25" s="12" t="s">
        <v>464</v>
      </c>
      <c r="C25" s="8">
        <v>1876</v>
      </c>
      <c r="D25" s="9">
        <v>24640.840873051198</v>
      </c>
      <c r="E25" s="4">
        <v>1.111477802267E-2</v>
      </c>
      <c r="F25" s="4">
        <v>3.6541077786500001E-3</v>
      </c>
      <c r="G25" s="4">
        <v>1.8575448266690001E-2</v>
      </c>
    </row>
    <row r="26" spans="1:7" x14ac:dyDescent="0.15">
      <c r="A26" s="3" t="s">
        <v>781</v>
      </c>
      <c r="B26" s="12" t="s">
        <v>483</v>
      </c>
      <c r="C26" s="8">
        <v>1158</v>
      </c>
      <c r="D26" s="9">
        <v>90337.409685126098</v>
      </c>
      <c r="E26" s="4">
        <v>6.3753605825789997E-2</v>
      </c>
      <c r="F26" s="4">
        <v>4.0676020983029998E-2</v>
      </c>
      <c r="G26" s="4">
        <v>8.6831190668560002E-2</v>
      </c>
    </row>
    <row r="27" spans="1:7" x14ac:dyDescent="0.15">
      <c r="A27" s="3" t="s">
        <v>358</v>
      </c>
      <c r="B27" s="12" t="s">
        <v>484</v>
      </c>
      <c r="C27" s="8">
        <v>768</v>
      </c>
      <c r="D27" s="9">
        <v>60520.785364138297</v>
      </c>
      <c r="E27" s="4">
        <v>6.7456205304910005E-2</v>
      </c>
      <c r="F27" s="4">
        <v>3.9420445847179998E-2</v>
      </c>
      <c r="G27" s="4">
        <v>9.5491964762629999E-2</v>
      </c>
    </row>
    <row r="28" spans="1:7" x14ac:dyDescent="0.15">
      <c r="A28" s="3" t="s">
        <v>358</v>
      </c>
      <c r="B28" s="12" t="s">
        <v>464</v>
      </c>
      <c r="C28" s="8">
        <v>1926</v>
      </c>
      <c r="D28" s="9">
        <v>150858.195049264</v>
      </c>
      <c r="E28" s="4">
        <v>6.5189079815539994E-2</v>
      </c>
      <c r="F28" s="4">
        <v>4.7307756220439999E-2</v>
      </c>
      <c r="G28" s="4">
        <v>8.3070403410650001E-2</v>
      </c>
    </row>
    <row r="29" spans="1:7" x14ac:dyDescent="0.15">
      <c r="A29" s="3" t="s">
        <v>782</v>
      </c>
      <c r="B29" s="12" t="s">
        <v>483</v>
      </c>
      <c r="C29" s="8">
        <v>1158</v>
      </c>
      <c r="D29" s="9">
        <v>22352.450941867399</v>
      </c>
      <c r="E29" s="4">
        <v>1.5774742175530002E-2</v>
      </c>
      <c r="F29" s="4">
        <v>5.9351819102099997E-3</v>
      </c>
      <c r="G29" s="4">
        <v>2.5614302440850001E-2</v>
      </c>
    </row>
    <row r="30" spans="1:7" x14ac:dyDescent="0.15">
      <c r="A30" s="3" t="s">
        <v>358</v>
      </c>
      <c r="B30" s="12" t="s">
        <v>484</v>
      </c>
      <c r="C30" s="8">
        <v>768</v>
      </c>
      <c r="D30" s="9">
        <v>40528.177808256602</v>
      </c>
      <c r="E30" s="4">
        <v>4.5172531493410002E-2</v>
      </c>
      <c r="F30" s="4">
        <v>2.2112254825E-2</v>
      </c>
      <c r="G30" s="4">
        <v>6.8232808161819994E-2</v>
      </c>
    </row>
    <row r="31" spans="1:7" x14ac:dyDescent="0.15">
      <c r="A31" s="3" t="s">
        <v>358</v>
      </c>
      <c r="B31" s="12" t="s">
        <v>464</v>
      </c>
      <c r="C31" s="8">
        <v>1926</v>
      </c>
      <c r="D31" s="9">
        <v>62880.628750124</v>
      </c>
      <c r="E31" s="4">
        <v>2.7172075902840001E-2</v>
      </c>
      <c r="F31" s="4">
        <v>1.627953964207E-2</v>
      </c>
      <c r="G31" s="4">
        <v>3.8064612163599999E-2</v>
      </c>
    </row>
    <row r="32" spans="1:7" x14ac:dyDescent="0.15">
      <c r="A32" s="3" t="s">
        <v>783</v>
      </c>
      <c r="B32" s="12" t="s">
        <v>483</v>
      </c>
      <c r="C32" s="8">
        <v>1158</v>
      </c>
      <c r="D32" s="9">
        <v>340850.00826353399</v>
      </c>
      <c r="E32" s="4">
        <v>0.24054726771880999</v>
      </c>
      <c r="F32" s="4">
        <v>0.20378707664385001</v>
      </c>
      <c r="G32" s="4">
        <v>0.27730745879377</v>
      </c>
    </row>
    <row r="33" spans="1:7" x14ac:dyDescent="0.15">
      <c r="A33" s="3" t="s">
        <v>358</v>
      </c>
      <c r="B33" s="12" t="s">
        <v>484</v>
      </c>
      <c r="C33" s="8">
        <v>768</v>
      </c>
      <c r="D33" s="9">
        <v>224386.85018354401</v>
      </c>
      <c r="E33" s="4">
        <v>0.25010061159370001</v>
      </c>
      <c r="F33" s="4">
        <v>0.20516287871656999</v>
      </c>
      <c r="G33" s="4">
        <v>0.29503834447082999</v>
      </c>
    </row>
    <row r="34" spans="1:7" x14ac:dyDescent="0.15">
      <c r="A34" s="3" t="s">
        <v>358</v>
      </c>
      <c r="B34" s="12" t="s">
        <v>464</v>
      </c>
      <c r="C34" s="8">
        <v>1926</v>
      </c>
      <c r="D34" s="9">
        <v>565236.85844707896</v>
      </c>
      <c r="E34" s="4">
        <v>0.24425103765799</v>
      </c>
      <c r="F34" s="4">
        <v>0.21594871584771999</v>
      </c>
      <c r="G34" s="4">
        <v>0.27255335946825998</v>
      </c>
    </row>
    <row r="35" spans="1:7" x14ac:dyDescent="0.15">
      <c r="A35" s="3" t="s">
        <v>784</v>
      </c>
      <c r="B35" s="12" t="s">
        <v>483</v>
      </c>
      <c r="C35" s="8">
        <v>1158</v>
      </c>
      <c r="D35" s="9">
        <v>29157.1903994036</v>
      </c>
      <c r="E35" s="4">
        <v>2.057703480972E-2</v>
      </c>
      <c r="F35" s="4">
        <v>7.0494437188199999E-3</v>
      </c>
      <c r="G35" s="4">
        <v>3.4104625900630001E-2</v>
      </c>
    </row>
    <row r="36" spans="1:7" x14ac:dyDescent="0.15">
      <c r="A36" s="3" t="s">
        <v>358</v>
      </c>
      <c r="B36" s="12" t="s">
        <v>484</v>
      </c>
      <c r="C36" s="8">
        <v>768</v>
      </c>
      <c r="D36" s="9">
        <v>11483.0759837851</v>
      </c>
      <c r="E36" s="4">
        <v>1.2798986768490001E-2</v>
      </c>
      <c r="F36" s="4">
        <v>4.4801553933499997E-3</v>
      </c>
      <c r="G36" s="4">
        <v>2.111781814363E-2</v>
      </c>
    </row>
    <row r="37" spans="1:7" x14ac:dyDescent="0.15">
      <c r="A37" s="3" t="s">
        <v>358</v>
      </c>
      <c r="B37" s="12" t="s">
        <v>464</v>
      </c>
      <c r="C37" s="8">
        <v>1926</v>
      </c>
      <c r="D37" s="9">
        <v>40640.266383188697</v>
      </c>
      <c r="E37" s="4">
        <v>1.7561535640230001E-2</v>
      </c>
      <c r="F37" s="4">
        <v>8.6603711470500007E-3</v>
      </c>
      <c r="G37" s="4">
        <v>2.6462700133410001E-2</v>
      </c>
    </row>
    <row r="39" spans="1:7" x14ac:dyDescent="0.15">
      <c r="A39" s="34" t="s">
        <v>410</v>
      </c>
      <c r="B39" s="34"/>
      <c r="C39" s="34"/>
      <c r="D39" s="34"/>
      <c r="E39" s="34"/>
      <c r="F39" s="34"/>
      <c r="G39" s="34"/>
    </row>
    <row r="40" spans="1:7" x14ac:dyDescent="0.15">
      <c r="A40" s="34" t="s">
        <v>474</v>
      </c>
      <c r="B40" s="34"/>
      <c r="C40" s="34"/>
      <c r="D40" s="34"/>
      <c r="E40" s="34"/>
      <c r="F40" s="34"/>
      <c r="G40" s="34"/>
    </row>
    <row r="41" spans="1:7" x14ac:dyDescent="0.15">
      <c r="A41" s="34" t="s">
        <v>475</v>
      </c>
      <c r="B41" s="34"/>
      <c r="C41" s="34"/>
      <c r="D41" s="34"/>
      <c r="E41" s="34"/>
      <c r="F41" s="34"/>
      <c r="G41" s="34"/>
    </row>
    <row r="42" spans="1:7" x14ac:dyDescent="0.15">
      <c r="A42" s="34" t="s">
        <v>476</v>
      </c>
      <c r="B42" s="34"/>
      <c r="C42" s="34"/>
      <c r="D42" s="34"/>
      <c r="E42" s="34"/>
      <c r="F42" s="34"/>
      <c r="G42" s="34"/>
    </row>
    <row r="43" spans="1:7" x14ac:dyDescent="0.15">
      <c r="A43" s="30" t="s">
        <v>413</v>
      </c>
    </row>
  </sheetData>
  <mergeCells count="6">
    <mergeCell ref="A42:G42"/>
    <mergeCell ref="A1:G1"/>
    <mergeCell ref="A2:G2"/>
    <mergeCell ref="A39:G39"/>
    <mergeCell ref="A40:G40"/>
    <mergeCell ref="A41:G41"/>
  </mergeCells>
  <hyperlinks>
    <hyperlink ref="A43" location="'Table of Contents'!A1" display="Return to Table of Contents" xr:uid="{0BF7D286-22D7-41E8-9D28-EF33621533FA}"/>
  </hyperlinks>
  <pageMargins left="0.05" right="0.05" top="0.5" bottom="0.5" header="0" footer="0"/>
  <pageSetup orientation="portrait" horizontalDpi="300" verticalDpi="300"/>
</worksheet>
</file>

<file path=xl/worksheets/sheet1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700-000000000000}">
  <dimension ref="A1:G65"/>
  <sheetViews>
    <sheetView zoomScaleNormal="100" workbookViewId="0">
      <pane ySplit="4" topLeftCell="A55" activePane="bottomLeft" state="frozen"/>
      <selection activeCell="A33" sqref="A33"/>
      <selection pane="bottomLeft" activeCell="A65" sqref="A65"/>
    </sheetView>
  </sheetViews>
  <sheetFormatPr baseColWidth="10" defaultColWidth="10.83203125" defaultRowHeight="13" x14ac:dyDescent="0.15"/>
  <cols>
    <col min="1" max="1" width="114.83203125" bestFit="1" customWidth="1"/>
    <col min="2" max="2" width="29" bestFit="1" customWidth="1"/>
    <col min="3" max="3" width="7.5" bestFit="1" customWidth="1"/>
    <col min="4" max="4" width="10.5" bestFit="1" customWidth="1"/>
    <col min="5" max="5" width="7.5" bestFit="1" customWidth="1"/>
    <col min="6" max="7" width="6.5" bestFit="1" customWidth="1"/>
  </cols>
  <sheetData>
    <row r="1" spans="1:7" x14ac:dyDescent="0.15">
      <c r="A1" s="32" t="s">
        <v>788</v>
      </c>
      <c r="B1" s="33"/>
      <c r="C1" s="33"/>
      <c r="D1" s="33"/>
      <c r="E1" s="33"/>
      <c r="F1" s="33"/>
      <c r="G1" s="33"/>
    </row>
    <row r="2" spans="1:7" x14ac:dyDescent="0.15">
      <c r="A2" s="32" t="s">
        <v>429</v>
      </c>
      <c r="B2" s="33"/>
      <c r="C2" s="33"/>
      <c r="D2" s="33"/>
      <c r="E2" s="33"/>
      <c r="F2" s="33"/>
      <c r="G2" s="33"/>
    </row>
    <row r="4" spans="1:7" ht="42" x14ac:dyDescent="0.15">
      <c r="A4" s="1" t="s">
        <v>457</v>
      </c>
      <c r="B4" s="6" t="s">
        <v>486</v>
      </c>
      <c r="C4" s="2" t="s">
        <v>458</v>
      </c>
      <c r="D4" s="6" t="s">
        <v>459</v>
      </c>
      <c r="E4" s="6" t="s">
        <v>460</v>
      </c>
      <c r="F4" s="2" t="s">
        <v>461</v>
      </c>
      <c r="G4" s="2" t="s">
        <v>462</v>
      </c>
    </row>
    <row r="5" spans="1:7" x14ac:dyDescent="0.15">
      <c r="A5" s="3" t="s">
        <v>774</v>
      </c>
      <c r="B5" s="13" t="s">
        <v>395</v>
      </c>
      <c r="C5" s="8">
        <v>765</v>
      </c>
      <c r="D5" s="9">
        <v>552398.13955828105</v>
      </c>
      <c r="E5" s="4">
        <v>0.39066661229221999</v>
      </c>
      <c r="F5" s="4">
        <v>0.34143265430820002</v>
      </c>
      <c r="G5" s="4">
        <v>0.43990057027622997</v>
      </c>
    </row>
    <row r="6" spans="1:7" x14ac:dyDescent="0.15">
      <c r="A6" s="3" t="s">
        <v>358</v>
      </c>
      <c r="B6" s="13" t="s">
        <v>396</v>
      </c>
      <c r="C6" s="8">
        <v>702</v>
      </c>
      <c r="D6" s="9">
        <v>277658.38224237302</v>
      </c>
      <c r="E6" s="4">
        <v>0.28187722831588002</v>
      </c>
      <c r="F6" s="4">
        <v>0.23383094328057</v>
      </c>
      <c r="G6" s="4">
        <v>0.32992351335117998</v>
      </c>
    </row>
    <row r="7" spans="1:7" x14ac:dyDescent="0.15">
      <c r="A7" s="3" t="s">
        <v>358</v>
      </c>
      <c r="B7" s="13" t="s">
        <v>397</v>
      </c>
      <c r="C7" s="8">
        <v>462</v>
      </c>
      <c r="D7" s="9">
        <v>185511.29870650399</v>
      </c>
      <c r="E7" s="4">
        <v>0.28888565853561998</v>
      </c>
      <c r="F7" s="4">
        <v>0.22938778492841999</v>
      </c>
      <c r="G7" s="4">
        <v>0.34838353214280998</v>
      </c>
    </row>
    <row r="8" spans="1:7" x14ac:dyDescent="0.15">
      <c r="A8" s="3" t="s">
        <v>358</v>
      </c>
      <c r="B8" s="13" t="s">
        <v>398</v>
      </c>
      <c r="C8" s="8">
        <v>3337</v>
      </c>
      <c r="D8" s="9">
        <v>1298595.7706361101</v>
      </c>
      <c r="E8" s="4">
        <v>0.35068676153497003</v>
      </c>
      <c r="F8" s="4">
        <v>0.32672675431081999</v>
      </c>
      <c r="G8" s="4">
        <v>0.37464676875912001</v>
      </c>
    </row>
    <row r="9" spans="1:7" x14ac:dyDescent="0.15">
      <c r="A9" s="3" t="s">
        <v>358</v>
      </c>
      <c r="B9" s="13" t="s">
        <v>464</v>
      </c>
      <c r="C9" s="8">
        <v>5266</v>
      </c>
      <c r="D9" s="9">
        <v>2314163.59114327</v>
      </c>
      <c r="E9" s="4">
        <v>0.34313434941912002</v>
      </c>
      <c r="F9" s="4">
        <v>0.32404488505425</v>
      </c>
      <c r="G9" s="4">
        <v>0.36222381378398999</v>
      </c>
    </row>
    <row r="10" spans="1:7" x14ac:dyDescent="0.15">
      <c r="A10" s="3" t="s">
        <v>775</v>
      </c>
      <c r="B10" s="13" t="s">
        <v>395</v>
      </c>
      <c r="C10" s="8">
        <v>296</v>
      </c>
      <c r="D10" s="9">
        <v>118986.81915921099</v>
      </c>
      <c r="E10" s="4">
        <v>0.21540047049100999</v>
      </c>
      <c r="F10" s="4">
        <v>0.14980719648637</v>
      </c>
      <c r="G10" s="4">
        <v>0.28099374449565001</v>
      </c>
    </row>
    <row r="11" spans="1:7" x14ac:dyDescent="0.15">
      <c r="A11" s="3" t="s">
        <v>358</v>
      </c>
      <c r="B11" s="13" t="s">
        <v>396</v>
      </c>
      <c r="C11" s="8">
        <v>219</v>
      </c>
      <c r="D11" s="9">
        <v>60897.467078963004</v>
      </c>
      <c r="E11" s="4">
        <v>0.21932515268277999</v>
      </c>
      <c r="F11" s="4">
        <v>0.13140595956032999</v>
      </c>
      <c r="G11" s="4">
        <v>0.30724434580524002</v>
      </c>
    </row>
    <row r="12" spans="1:7" x14ac:dyDescent="0.15">
      <c r="A12" s="3" t="s">
        <v>358</v>
      </c>
      <c r="B12" s="13" t="s">
        <v>397</v>
      </c>
      <c r="C12" s="8">
        <v>157</v>
      </c>
      <c r="D12" s="9">
        <v>29015.134630259599</v>
      </c>
      <c r="E12" s="4">
        <v>0.15640629348492999</v>
      </c>
      <c r="F12" s="4">
        <v>6.8920323784180004E-2</v>
      </c>
      <c r="G12" s="4">
        <v>0.24389226318568</v>
      </c>
    </row>
    <row r="13" spans="1:7" x14ac:dyDescent="0.15">
      <c r="A13" s="3" t="s">
        <v>358</v>
      </c>
      <c r="B13" s="13" t="s">
        <v>398</v>
      </c>
      <c r="C13" s="8">
        <v>1254</v>
      </c>
      <c r="D13" s="9">
        <v>205922.14540534801</v>
      </c>
      <c r="E13" s="4">
        <v>0.15857293706145001</v>
      </c>
      <c r="F13" s="4">
        <v>0.12688539168169999</v>
      </c>
      <c r="G13" s="4">
        <v>0.1902604824412</v>
      </c>
    </row>
    <row r="14" spans="1:7" x14ac:dyDescent="0.15">
      <c r="A14" s="3" t="s">
        <v>358</v>
      </c>
      <c r="B14" s="13" t="s">
        <v>464</v>
      </c>
      <c r="C14" s="8">
        <v>1926</v>
      </c>
      <c r="D14" s="9">
        <v>414821.56627378101</v>
      </c>
      <c r="E14" s="4">
        <v>0.17925334572775001</v>
      </c>
      <c r="F14" s="4">
        <v>0.15235266377291001</v>
      </c>
      <c r="G14" s="4">
        <v>0.20615402768259</v>
      </c>
    </row>
    <row r="15" spans="1:7" x14ac:dyDescent="0.15">
      <c r="A15" s="3" t="s">
        <v>776</v>
      </c>
      <c r="B15" s="13" t="s">
        <v>395</v>
      </c>
      <c r="C15" s="8">
        <v>296</v>
      </c>
      <c r="D15" s="9">
        <v>1097.5673747779001</v>
      </c>
      <c r="E15" s="4">
        <v>1.9869135976000002E-3</v>
      </c>
      <c r="F15" s="4">
        <v>0</v>
      </c>
      <c r="G15" s="4">
        <v>5.3840030641100003E-3</v>
      </c>
    </row>
    <row r="16" spans="1:7" x14ac:dyDescent="0.15">
      <c r="A16" s="3" t="s">
        <v>358</v>
      </c>
      <c r="B16" s="13" t="s">
        <v>396</v>
      </c>
      <c r="C16" s="8">
        <v>219</v>
      </c>
      <c r="D16" s="9">
        <v>0</v>
      </c>
      <c r="E16" s="4">
        <v>0</v>
      </c>
      <c r="F16" s="4">
        <v>0</v>
      </c>
      <c r="G16" s="4">
        <v>0</v>
      </c>
    </row>
    <row r="17" spans="1:7" x14ac:dyDescent="0.15">
      <c r="A17" s="3" t="s">
        <v>358</v>
      </c>
      <c r="B17" s="13" t="s">
        <v>397</v>
      </c>
      <c r="C17" s="8">
        <v>157</v>
      </c>
      <c r="D17" s="9">
        <v>7363.91053751853</v>
      </c>
      <c r="E17" s="4">
        <v>3.9695213115670001E-2</v>
      </c>
      <c r="F17" s="4">
        <v>0</v>
      </c>
      <c r="G17" s="4">
        <v>8.503742728666E-2</v>
      </c>
    </row>
    <row r="18" spans="1:7" x14ac:dyDescent="0.15">
      <c r="A18" s="3" t="s">
        <v>358</v>
      </c>
      <c r="B18" s="13" t="s">
        <v>398</v>
      </c>
      <c r="C18" s="8">
        <v>1254</v>
      </c>
      <c r="D18" s="9">
        <v>24543.969427619799</v>
      </c>
      <c r="E18" s="4">
        <v>1.8900392241069999E-2</v>
      </c>
      <c r="F18" s="4">
        <v>8.9597674160899997E-3</v>
      </c>
      <c r="G18" s="4">
        <v>2.8841017066060001E-2</v>
      </c>
    </row>
    <row r="19" spans="1:7" x14ac:dyDescent="0.15">
      <c r="A19" s="3" t="s">
        <v>358</v>
      </c>
      <c r="B19" s="13" t="s">
        <v>464</v>
      </c>
      <c r="C19" s="8">
        <v>1926</v>
      </c>
      <c r="D19" s="9">
        <v>33005.447339916202</v>
      </c>
      <c r="E19" s="4">
        <v>1.426236566258E-2</v>
      </c>
      <c r="F19" s="4">
        <v>7.51253154878E-3</v>
      </c>
      <c r="G19" s="4">
        <v>2.1012199776380001E-2</v>
      </c>
    </row>
    <row r="20" spans="1:7" x14ac:dyDescent="0.15">
      <c r="A20" s="3" t="s">
        <v>777</v>
      </c>
      <c r="B20" s="13" t="s">
        <v>395</v>
      </c>
      <c r="C20" s="8">
        <v>296</v>
      </c>
      <c r="D20" s="9">
        <v>125105.922698515</v>
      </c>
      <c r="E20" s="4">
        <v>0.22647781326446001</v>
      </c>
      <c r="F20" s="4">
        <v>0.15815708080936999</v>
      </c>
      <c r="G20" s="4">
        <v>0.29479854571955</v>
      </c>
    </row>
    <row r="21" spans="1:7" x14ac:dyDescent="0.15">
      <c r="A21" s="3" t="s">
        <v>358</v>
      </c>
      <c r="B21" s="13" t="s">
        <v>396</v>
      </c>
      <c r="C21" s="8">
        <v>219</v>
      </c>
      <c r="D21" s="9">
        <v>87049.076991402297</v>
      </c>
      <c r="E21" s="4">
        <v>0.31351143188399999</v>
      </c>
      <c r="F21" s="4">
        <v>0.22587961056337</v>
      </c>
      <c r="G21" s="4">
        <v>0.40114325320463001</v>
      </c>
    </row>
    <row r="22" spans="1:7" x14ac:dyDescent="0.15">
      <c r="A22" s="3" t="s">
        <v>358</v>
      </c>
      <c r="B22" s="13" t="s">
        <v>397</v>
      </c>
      <c r="C22" s="8">
        <v>157</v>
      </c>
      <c r="D22" s="9">
        <v>65466.395994165403</v>
      </c>
      <c r="E22" s="4">
        <v>0.35289708201407</v>
      </c>
      <c r="F22" s="4">
        <v>0.23971383376762001</v>
      </c>
      <c r="G22" s="4">
        <v>0.46608033026051998</v>
      </c>
    </row>
    <row r="23" spans="1:7" x14ac:dyDescent="0.15">
      <c r="A23" s="3" t="s">
        <v>358</v>
      </c>
      <c r="B23" s="13" t="s">
        <v>398</v>
      </c>
      <c r="C23" s="8">
        <v>1254</v>
      </c>
      <c r="D23" s="9">
        <v>303202.013128336</v>
      </c>
      <c r="E23" s="4">
        <v>0.23348452226963001</v>
      </c>
      <c r="F23" s="4">
        <v>0.20016044643261999</v>
      </c>
      <c r="G23" s="4">
        <v>0.26680859810663998</v>
      </c>
    </row>
    <row r="24" spans="1:7" x14ac:dyDescent="0.15">
      <c r="A24" s="3" t="s">
        <v>358</v>
      </c>
      <c r="B24" s="13" t="s">
        <v>464</v>
      </c>
      <c r="C24" s="8">
        <v>1926</v>
      </c>
      <c r="D24" s="9">
        <v>580823.40881241905</v>
      </c>
      <c r="E24" s="4">
        <v>0.25098632224417</v>
      </c>
      <c r="F24" s="4">
        <v>0.22241542239840001</v>
      </c>
      <c r="G24" s="4">
        <v>0.27955722208994999</v>
      </c>
    </row>
    <row r="25" spans="1:7" x14ac:dyDescent="0.15">
      <c r="A25" s="3" t="s">
        <v>778</v>
      </c>
      <c r="B25" s="13" t="s">
        <v>395</v>
      </c>
      <c r="C25" s="8">
        <v>296</v>
      </c>
      <c r="D25" s="9">
        <v>110953.12022356701</v>
      </c>
      <c r="E25" s="4">
        <v>0.20085715768755</v>
      </c>
      <c r="F25" s="4">
        <v>0.13792155825610999</v>
      </c>
      <c r="G25" s="4">
        <v>0.26379275711898997</v>
      </c>
    </row>
    <row r="26" spans="1:7" x14ac:dyDescent="0.15">
      <c r="A26" s="3" t="s">
        <v>358</v>
      </c>
      <c r="B26" s="13" t="s">
        <v>396</v>
      </c>
      <c r="C26" s="8">
        <v>219</v>
      </c>
      <c r="D26" s="9">
        <v>85599.160693329599</v>
      </c>
      <c r="E26" s="4">
        <v>0.30828948869480999</v>
      </c>
      <c r="F26" s="4">
        <v>0.21501325309655001</v>
      </c>
      <c r="G26" s="4">
        <v>0.40156572429308002</v>
      </c>
    </row>
    <row r="27" spans="1:7" x14ac:dyDescent="0.15">
      <c r="A27" s="3" t="s">
        <v>358</v>
      </c>
      <c r="B27" s="13" t="s">
        <v>397</v>
      </c>
      <c r="C27" s="8">
        <v>157</v>
      </c>
      <c r="D27" s="9">
        <v>58057.819243841099</v>
      </c>
      <c r="E27" s="4">
        <v>0.31296109535459998</v>
      </c>
      <c r="F27" s="4">
        <v>0.20391445683758</v>
      </c>
      <c r="G27" s="4">
        <v>0.42200773387161</v>
      </c>
    </row>
    <row r="28" spans="1:7" x14ac:dyDescent="0.15">
      <c r="A28" s="3" t="s">
        <v>358</v>
      </c>
      <c r="B28" s="13" t="s">
        <v>398</v>
      </c>
      <c r="C28" s="8">
        <v>1254</v>
      </c>
      <c r="D28" s="9">
        <v>451160.42970355001</v>
      </c>
      <c r="E28" s="4">
        <v>0.34742176118635998</v>
      </c>
      <c r="F28" s="4">
        <v>0.30667721981722001</v>
      </c>
      <c r="G28" s="4">
        <v>0.38816630255549001</v>
      </c>
    </row>
    <row r="29" spans="1:7" x14ac:dyDescent="0.15">
      <c r="A29" s="3" t="s">
        <v>358</v>
      </c>
      <c r="B29" s="13" t="s">
        <v>464</v>
      </c>
      <c r="C29" s="8">
        <v>1926</v>
      </c>
      <c r="D29" s="9">
        <v>705770.52986428805</v>
      </c>
      <c r="E29" s="4">
        <v>0.30497866813107</v>
      </c>
      <c r="F29" s="4">
        <v>0.27382987717049001</v>
      </c>
      <c r="G29" s="4">
        <v>0.33612745909164998</v>
      </c>
    </row>
    <row r="30" spans="1:7" x14ac:dyDescent="0.15">
      <c r="A30" s="3" t="s">
        <v>779</v>
      </c>
      <c r="B30" s="13" t="s">
        <v>395</v>
      </c>
      <c r="C30" s="8">
        <v>289</v>
      </c>
      <c r="D30" s="9">
        <v>226613.97629723299</v>
      </c>
      <c r="E30" s="4">
        <v>0.41988650672901001</v>
      </c>
      <c r="F30" s="4">
        <v>0.33689091698569001</v>
      </c>
      <c r="G30" s="4">
        <v>0.50288209647233995</v>
      </c>
    </row>
    <row r="31" spans="1:7" x14ac:dyDescent="0.15">
      <c r="A31" s="3" t="s">
        <v>358</v>
      </c>
      <c r="B31" s="13" t="s">
        <v>396</v>
      </c>
      <c r="C31" s="8">
        <v>215</v>
      </c>
      <c r="D31" s="9">
        <v>96638.753566383399</v>
      </c>
      <c r="E31" s="4">
        <v>0.35973482023776998</v>
      </c>
      <c r="F31" s="4">
        <v>0.26261429260363001</v>
      </c>
      <c r="G31" s="4">
        <v>0.45685534787190002</v>
      </c>
    </row>
    <row r="32" spans="1:7" x14ac:dyDescent="0.15">
      <c r="A32" s="3" t="s">
        <v>358</v>
      </c>
      <c r="B32" s="13" t="s">
        <v>397</v>
      </c>
      <c r="C32" s="8">
        <v>152</v>
      </c>
      <c r="D32" s="9">
        <v>83146.696270140703</v>
      </c>
      <c r="E32" s="4">
        <v>0.48207753922298002</v>
      </c>
      <c r="F32" s="4">
        <v>0.36017051429590002</v>
      </c>
      <c r="G32" s="4">
        <v>0.60398456415005997</v>
      </c>
    </row>
    <row r="33" spans="1:7" x14ac:dyDescent="0.15">
      <c r="A33" s="3" t="s">
        <v>358</v>
      </c>
      <c r="B33" s="13" t="s">
        <v>398</v>
      </c>
      <c r="C33" s="8">
        <v>1220</v>
      </c>
      <c r="D33" s="9">
        <v>471664.88046834199</v>
      </c>
      <c r="E33" s="4">
        <v>0.38156684621231002</v>
      </c>
      <c r="F33" s="4">
        <v>0.33935227268906998</v>
      </c>
      <c r="G33" s="4">
        <v>0.42378141973555</v>
      </c>
    </row>
    <row r="34" spans="1:7" x14ac:dyDescent="0.15">
      <c r="A34" s="3" t="s">
        <v>358</v>
      </c>
      <c r="B34" s="13" t="s">
        <v>464</v>
      </c>
      <c r="C34" s="8">
        <v>1876</v>
      </c>
      <c r="D34" s="9">
        <v>878064.30660210003</v>
      </c>
      <c r="E34" s="4">
        <v>0.39606967586016001</v>
      </c>
      <c r="F34" s="4">
        <v>0.36140318883292</v>
      </c>
      <c r="G34" s="4">
        <v>0.43073616288741001</v>
      </c>
    </row>
    <row r="35" spans="1:7" x14ac:dyDescent="0.15">
      <c r="A35" s="3" t="s">
        <v>780</v>
      </c>
      <c r="B35" s="13" t="s">
        <v>395</v>
      </c>
      <c r="C35" s="8">
        <v>289</v>
      </c>
      <c r="D35" s="9">
        <v>9107.6934777451806</v>
      </c>
      <c r="E35" s="4">
        <v>1.68753828039E-2</v>
      </c>
      <c r="F35" s="4">
        <v>0</v>
      </c>
      <c r="G35" s="4">
        <v>4.1187985557399998E-2</v>
      </c>
    </row>
    <row r="36" spans="1:7" x14ac:dyDescent="0.15">
      <c r="A36" s="3" t="s">
        <v>358</v>
      </c>
      <c r="B36" s="13" t="s">
        <v>396</v>
      </c>
      <c r="C36" s="8">
        <v>215</v>
      </c>
      <c r="D36" s="9">
        <v>3187.3864001950301</v>
      </c>
      <c r="E36" s="4">
        <v>1.1864948909080001E-2</v>
      </c>
      <c r="F36" s="4">
        <v>2.84487833046E-3</v>
      </c>
      <c r="G36" s="4">
        <v>2.08850194877E-2</v>
      </c>
    </row>
    <row r="37" spans="1:7" x14ac:dyDescent="0.15">
      <c r="A37" s="3" t="s">
        <v>358</v>
      </c>
      <c r="B37" s="13" t="s">
        <v>397</v>
      </c>
      <c r="C37" s="8">
        <v>152</v>
      </c>
      <c r="D37" s="9">
        <v>0</v>
      </c>
      <c r="E37" s="4">
        <v>0</v>
      </c>
      <c r="F37" s="4">
        <v>0</v>
      </c>
      <c r="G37" s="4">
        <v>0</v>
      </c>
    </row>
    <row r="38" spans="1:7" x14ac:dyDescent="0.15">
      <c r="A38" s="3" t="s">
        <v>358</v>
      </c>
      <c r="B38" s="13" t="s">
        <v>398</v>
      </c>
      <c r="C38" s="8">
        <v>1220</v>
      </c>
      <c r="D38" s="9">
        <v>12345.760995111001</v>
      </c>
      <c r="E38" s="4">
        <v>9.9874577948600007E-3</v>
      </c>
      <c r="F38" s="4">
        <v>2.10267180234E-3</v>
      </c>
      <c r="G38" s="4">
        <v>1.7872243787380001E-2</v>
      </c>
    </row>
    <row r="39" spans="1:7" x14ac:dyDescent="0.15">
      <c r="A39" s="3" t="s">
        <v>358</v>
      </c>
      <c r="B39" s="13" t="s">
        <v>464</v>
      </c>
      <c r="C39" s="8">
        <v>1876</v>
      </c>
      <c r="D39" s="9">
        <v>24640.840873051198</v>
      </c>
      <c r="E39" s="4">
        <v>1.111477802267E-2</v>
      </c>
      <c r="F39" s="4">
        <v>3.6541077786500001E-3</v>
      </c>
      <c r="G39" s="4">
        <v>1.8575448266690001E-2</v>
      </c>
    </row>
    <row r="40" spans="1:7" x14ac:dyDescent="0.15">
      <c r="A40" s="3" t="s">
        <v>781</v>
      </c>
      <c r="B40" s="13" t="s">
        <v>395</v>
      </c>
      <c r="C40" s="8">
        <v>296</v>
      </c>
      <c r="D40" s="9">
        <v>47582.860460658099</v>
      </c>
      <c r="E40" s="4">
        <v>8.6138705135230004E-2</v>
      </c>
      <c r="F40" s="4">
        <v>3.8011057472309998E-2</v>
      </c>
      <c r="G40" s="4">
        <v>0.13426635279814</v>
      </c>
    </row>
    <row r="41" spans="1:7" x14ac:dyDescent="0.15">
      <c r="A41" s="3" t="s">
        <v>358</v>
      </c>
      <c r="B41" s="13" t="s">
        <v>396</v>
      </c>
      <c r="C41" s="8">
        <v>219</v>
      </c>
      <c r="D41" s="9">
        <v>12057.6569216195</v>
      </c>
      <c r="E41" s="4">
        <v>4.3426230550799999E-2</v>
      </c>
      <c r="F41" s="4">
        <v>0</v>
      </c>
      <c r="G41" s="4">
        <v>8.8166037786520005E-2</v>
      </c>
    </row>
    <row r="42" spans="1:7" x14ac:dyDescent="0.15">
      <c r="A42" s="3" t="s">
        <v>358</v>
      </c>
      <c r="B42" s="13" t="s">
        <v>397</v>
      </c>
      <c r="C42" s="8">
        <v>157</v>
      </c>
      <c r="D42" s="9">
        <v>8720.9650138078705</v>
      </c>
      <c r="E42" s="4">
        <v>4.701042510411E-2</v>
      </c>
      <c r="F42" s="4">
        <v>5.0269487020799999E-3</v>
      </c>
      <c r="G42" s="4">
        <v>8.8993901506129999E-2</v>
      </c>
    </row>
    <row r="43" spans="1:7" x14ac:dyDescent="0.15">
      <c r="A43" s="3" t="s">
        <v>358</v>
      </c>
      <c r="B43" s="13" t="s">
        <v>398</v>
      </c>
      <c r="C43" s="8">
        <v>1254</v>
      </c>
      <c r="D43" s="9">
        <v>82496.712653178998</v>
      </c>
      <c r="E43" s="4">
        <v>6.3527630782879999E-2</v>
      </c>
      <c r="F43" s="4">
        <v>4.2156580275479999E-2</v>
      </c>
      <c r="G43" s="4">
        <v>8.4898681290279998E-2</v>
      </c>
    </row>
    <row r="44" spans="1:7" x14ac:dyDescent="0.15">
      <c r="A44" s="3" t="s">
        <v>358</v>
      </c>
      <c r="B44" s="13" t="s">
        <v>464</v>
      </c>
      <c r="C44" s="8">
        <v>1926</v>
      </c>
      <c r="D44" s="9">
        <v>150858.195049264</v>
      </c>
      <c r="E44" s="4">
        <v>6.5189079815539994E-2</v>
      </c>
      <c r="F44" s="4">
        <v>4.7307756220439999E-2</v>
      </c>
      <c r="G44" s="4">
        <v>8.3070403410650001E-2</v>
      </c>
    </row>
    <row r="45" spans="1:7" x14ac:dyDescent="0.15">
      <c r="A45" s="3" t="s">
        <v>782</v>
      </c>
      <c r="B45" s="13" t="s">
        <v>395</v>
      </c>
      <c r="C45" s="8">
        <v>296</v>
      </c>
      <c r="D45" s="9">
        <v>24339.953885590101</v>
      </c>
      <c r="E45" s="4">
        <v>4.4062338633240002E-2</v>
      </c>
      <c r="F45" s="4">
        <v>1.18398190927E-2</v>
      </c>
      <c r="G45" s="4">
        <v>7.6284858173789993E-2</v>
      </c>
    </row>
    <row r="46" spans="1:7" x14ac:dyDescent="0.15">
      <c r="A46" s="3" t="s">
        <v>358</v>
      </c>
      <c r="B46" s="13" t="s">
        <v>396</v>
      </c>
      <c r="C46" s="8">
        <v>219</v>
      </c>
      <c r="D46" s="9">
        <v>5819.17209527866</v>
      </c>
      <c r="E46" s="4">
        <v>2.0958027804829998E-2</v>
      </c>
      <c r="F46" s="4">
        <v>2.1231568263999998E-3</v>
      </c>
      <c r="G46" s="4">
        <v>3.979289878325E-2</v>
      </c>
    </row>
    <row r="47" spans="1:7" x14ac:dyDescent="0.15">
      <c r="A47" s="3" t="s">
        <v>358</v>
      </c>
      <c r="B47" s="13" t="s">
        <v>397</v>
      </c>
      <c r="C47" s="8">
        <v>157</v>
      </c>
      <c r="D47" s="9">
        <v>2977.59060377476</v>
      </c>
      <c r="E47" s="4">
        <v>1.6050723727000001E-2</v>
      </c>
      <c r="F47" s="4">
        <v>0</v>
      </c>
      <c r="G47" s="4">
        <v>4.4999807840410001E-2</v>
      </c>
    </row>
    <row r="48" spans="1:7" x14ac:dyDescent="0.15">
      <c r="A48" s="3" t="s">
        <v>358</v>
      </c>
      <c r="B48" s="13" t="s">
        <v>398</v>
      </c>
      <c r="C48" s="8">
        <v>1254</v>
      </c>
      <c r="D48" s="9">
        <v>29743.912165480499</v>
      </c>
      <c r="E48" s="4">
        <v>2.2904673523549999E-2</v>
      </c>
      <c r="F48" s="4">
        <v>1.051971501197E-2</v>
      </c>
      <c r="G48" s="4">
        <v>3.5289632035129997E-2</v>
      </c>
    </row>
    <row r="49" spans="1:7" x14ac:dyDescent="0.15">
      <c r="A49" s="3" t="s">
        <v>358</v>
      </c>
      <c r="B49" s="13" t="s">
        <v>464</v>
      </c>
      <c r="C49" s="8">
        <v>1926</v>
      </c>
      <c r="D49" s="9">
        <v>62880.628750124</v>
      </c>
      <c r="E49" s="4">
        <v>2.7172075902840001E-2</v>
      </c>
      <c r="F49" s="4">
        <v>1.627953964207E-2</v>
      </c>
      <c r="G49" s="4">
        <v>3.8064612163599999E-2</v>
      </c>
    </row>
    <row r="50" spans="1:7" x14ac:dyDescent="0.15">
      <c r="A50" s="3" t="s">
        <v>783</v>
      </c>
      <c r="B50" s="13" t="s">
        <v>395</v>
      </c>
      <c r="C50" s="8">
        <v>296</v>
      </c>
      <c r="D50" s="9">
        <v>107804.784763321</v>
      </c>
      <c r="E50" s="4">
        <v>0.19515776220667</v>
      </c>
      <c r="F50" s="4">
        <v>0.13346066133944001</v>
      </c>
      <c r="G50" s="4">
        <v>0.25685486307389999</v>
      </c>
    </row>
    <row r="51" spans="1:7" x14ac:dyDescent="0.15">
      <c r="A51" s="3" t="s">
        <v>358</v>
      </c>
      <c r="B51" s="13" t="s">
        <v>396</v>
      </c>
      <c r="C51" s="8">
        <v>219</v>
      </c>
      <c r="D51" s="9">
        <v>86279.893807241795</v>
      </c>
      <c r="E51" s="4">
        <v>0.31074118170121001</v>
      </c>
      <c r="F51" s="4">
        <v>0.21790766924225</v>
      </c>
      <c r="G51" s="4">
        <v>0.40357469416017999</v>
      </c>
    </row>
    <row r="52" spans="1:7" x14ac:dyDescent="0.15">
      <c r="A52" s="3" t="s">
        <v>358</v>
      </c>
      <c r="B52" s="13" t="s">
        <v>397</v>
      </c>
      <c r="C52" s="8">
        <v>157</v>
      </c>
      <c r="D52" s="9">
        <v>45702.994475018502</v>
      </c>
      <c r="E52" s="4">
        <v>0.24636232290801999</v>
      </c>
      <c r="F52" s="4">
        <v>0.15820237367611001</v>
      </c>
      <c r="G52" s="4">
        <v>0.33452227213994001</v>
      </c>
    </row>
    <row r="53" spans="1:7" x14ac:dyDescent="0.15">
      <c r="A53" s="3" t="s">
        <v>358</v>
      </c>
      <c r="B53" s="13" t="s">
        <v>398</v>
      </c>
      <c r="C53" s="8">
        <v>1254</v>
      </c>
      <c r="D53" s="9">
        <v>325449.18540149799</v>
      </c>
      <c r="E53" s="4">
        <v>0.25061623698502999</v>
      </c>
      <c r="F53" s="4">
        <v>0.21507489009507</v>
      </c>
      <c r="G53" s="4">
        <v>0.28615758387499002</v>
      </c>
    </row>
    <row r="54" spans="1:7" x14ac:dyDescent="0.15">
      <c r="A54" s="3" t="s">
        <v>358</v>
      </c>
      <c r="B54" s="13" t="s">
        <v>464</v>
      </c>
      <c r="C54" s="8">
        <v>1926</v>
      </c>
      <c r="D54" s="9">
        <v>565236.85844707896</v>
      </c>
      <c r="E54" s="4">
        <v>0.24425103765799</v>
      </c>
      <c r="F54" s="4">
        <v>0.21594871584771999</v>
      </c>
      <c r="G54" s="4">
        <v>0.27255335946825998</v>
      </c>
    </row>
    <row r="55" spans="1:7" x14ac:dyDescent="0.15">
      <c r="A55" s="3" t="s">
        <v>784</v>
      </c>
      <c r="B55" s="13" t="s">
        <v>395</v>
      </c>
      <c r="C55" s="8">
        <v>296</v>
      </c>
      <c r="D55" s="9">
        <v>11358.1789995369</v>
      </c>
      <c r="E55" s="4">
        <v>2.056158083483E-2</v>
      </c>
      <c r="F55" s="4">
        <v>0</v>
      </c>
      <c r="G55" s="4">
        <v>4.2982863310629997E-2</v>
      </c>
    </row>
    <row r="56" spans="1:7" x14ac:dyDescent="0.15">
      <c r="A56" s="3" t="s">
        <v>358</v>
      </c>
      <c r="B56" s="13" t="s">
        <v>396</v>
      </c>
      <c r="C56" s="8">
        <v>219</v>
      </c>
      <c r="D56" s="9">
        <v>2409.4513504748502</v>
      </c>
      <c r="E56" s="4">
        <v>8.6777547683499993E-3</v>
      </c>
      <c r="F56" s="4">
        <v>0</v>
      </c>
      <c r="G56" s="4">
        <v>1.8799195348119999E-2</v>
      </c>
    </row>
    <row r="57" spans="1:7" x14ac:dyDescent="0.15">
      <c r="A57" s="3" t="s">
        <v>358</v>
      </c>
      <c r="B57" s="13" t="s">
        <v>397</v>
      </c>
      <c r="C57" s="8">
        <v>157</v>
      </c>
      <c r="D57" s="9">
        <v>0</v>
      </c>
      <c r="E57" s="4">
        <v>0</v>
      </c>
      <c r="F57" s="4">
        <v>0</v>
      </c>
      <c r="G57" s="4">
        <v>0</v>
      </c>
    </row>
    <row r="58" spans="1:7" x14ac:dyDescent="0.15">
      <c r="A58" s="3" t="s">
        <v>358</v>
      </c>
      <c r="B58" s="13" t="s">
        <v>398</v>
      </c>
      <c r="C58" s="8">
        <v>1254</v>
      </c>
      <c r="D58" s="9">
        <v>26872.636033177001</v>
      </c>
      <c r="E58" s="4">
        <v>2.069361123825E-2</v>
      </c>
      <c r="F58" s="4">
        <v>8.2205789026799994E-3</v>
      </c>
      <c r="G58" s="4">
        <v>3.3166643573820001E-2</v>
      </c>
    </row>
    <row r="59" spans="1:7" x14ac:dyDescent="0.15">
      <c r="A59" s="3" t="s">
        <v>358</v>
      </c>
      <c r="B59" s="13" t="s">
        <v>464</v>
      </c>
      <c r="C59" s="8">
        <v>1926</v>
      </c>
      <c r="D59" s="9">
        <v>40640.266383188697</v>
      </c>
      <c r="E59" s="4">
        <v>1.7561535640230001E-2</v>
      </c>
      <c r="F59" s="4">
        <v>8.6603711470500007E-3</v>
      </c>
      <c r="G59" s="4">
        <v>2.6462700133410001E-2</v>
      </c>
    </row>
    <row r="61" spans="1:7" x14ac:dyDescent="0.15">
      <c r="A61" s="34" t="s">
        <v>410</v>
      </c>
      <c r="B61" s="34"/>
      <c r="C61" s="34"/>
      <c r="D61" s="34"/>
      <c r="E61" s="34"/>
      <c r="F61" s="34"/>
      <c r="G61" s="34"/>
    </row>
    <row r="62" spans="1:7" x14ac:dyDescent="0.15">
      <c r="A62" s="34" t="s">
        <v>474</v>
      </c>
      <c r="B62" s="34"/>
      <c r="C62" s="34"/>
      <c r="D62" s="34"/>
      <c r="E62" s="34"/>
      <c r="F62" s="34"/>
      <c r="G62" s="34"/>
    </row>
    <row r="63" spans="1:7" x14ac:dyDescent="0.15">
      <c r="A63" s="34" t="s">
        <v>475</v>
      </c>
      <c r="B63" s="34"/>
      <c r="C63" s="34"/>
      <c r="D63" s="34"/>
      <c r="E63" s="34"/>
      <c r="F63" s="34"/>
      <c r="G63" s="34"/>
    </row>
    <row r="64" spans="1:7" x14ac:dyDescent="0.15">
      <c r="A64" s="34" t="s">
        <v>476</v>
      </c>
      <c r="B64" s="34"/>
      <c r="C64" s="34"/>
      <c r="D64" s="34"/>
      <c r="E64" s="34"/>
      <c r="F64" s="34"/>
      <c r="G64" s="34"/>
    </row>
    <row r="65" spans="1:1" x14ac:dyDescent="0.15">
      <c r="A65" s="30" t="s">
        <v>413</v>
      </c>
    </row>
  </sheetData>
  <mergeCells count="6">
    <mergeCell ref="A64:G64"/>
    <mergeCell ref="A1:G1"/>
    <mergeCell ref="A2:G2"/>
    <mergeCell ref="A61:G61"/>
    <mergeCell ref="A62:G62"/>
    <mergeCell ref="A63:G63"/>
  </mergeCells>
  <hyperlinks>
    <hyperlink ref="A65" location="'Table of Contents'!A1" display="Return to Table of Contents" xr:uid="{B30C3AB8-6BED-499A-87E7-3537881CED55}"/>
  </hyperlinks>
  <pageMargins left="0.05" right="0.05" top="0.5" bottom="0.5" header="0" footer="0"/>
  <pageSetup orientation="portrait" horizontalDpi="300" verticalDpi="300"/>
</worksheet>
</file>

<file path=xl/worksheets/sheet1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800-000000000000}">
  <dimension ref="A1:G109"/>
  <sheetViews>
    <sheetView zoomScaleNormal="100" workbookViewId="0">
      <pane ySplit="4" topLeftCell="A98" activePane="bottomLeft" state="frozen"/>
      <selection activeCell="A33" sqref="A33"/>
      <selection pane="bottomLeft" activeCell="A109" sqref="A109"/>
    </sheetView>
  </sheetViews>
  <sheetFormatPr baseColWidth="10" defaultColWidth="10.83203125" defaultRowHeight="13" x14ac:dyDescent="0.15"/>
  <cols>
    <col min="1" max="1" width="114.83203125" bestFit="1" customWidth="1"/>
    <col min="2" max="2" width="14.6640625" bestFit="1" customWidth="1"/>
    <col min="3" max="3" width="7.5" bestFit="1" customWidth="1"/>
    <col min="4" max="4" width="10.5" bestFit="1" customWidth="1"/>
    <col min="5" max="5" width="7.5" bestFit="1" customWidth="1"/>
    <col min="6" max="7" width="6.5" bestFit="1" customWidth="1"/>
  </cols>
  <sheetData>
    <row r="1" spans="1:7" x14ac:dyDescent="0.15">
      <c r="A1" s="32" t="s">
        <v>789</v>
      </c>
      <c r="B1" s="33"/>
      <c r="C1" s="33"/>
      <c r="D1" s="33"/>
      <c r="E1" s="33"/>
      <c r="F1" s="33"/>
      <c r="G1" s="33"/>
    </row>
    <row r="2" spans="1:7" x14ac:dyDescent="0.15">
      <c r="A2" s="32" t="s">
        <v>435</v>
      </c>
      <c r="B2" s="33"/>
      <c r="C2" s="33"/>
      <c r="D2" s="33"/>
      <c r="E2" s="33"/>
      <c r="F2" s="33"/>
      <c r="G2" s="33"/>
    </row>
    <row r="4" spans="1:7" ht="42" x14ac:dyDescent="0.15">
      <c r="A4" s="1" t="s">
        <v>457</v>
      </c>
      <c r="B4" s="6" t="s">
        <v>401</v>
      </c>
      <c r="C4" s="2" t="s">
        <v>458</v>
      </c>
      <c r="D4" s="6" t="s">
        <v>459</v>
      </c>
      <c r="E4" s="6" t="s">
        <v>460</v>
      </c>
      <c r="F4" s="2" t="s">
        <v>461</v>
      </c>
      <c r="G4" s="2" t="s">
        <v>462</v>
      </c>
    </row>
    <row r="5" spans="1:7" x14ac:dyDescent="0.15">
      <c r="A5" s="3" t="s">
        <v>774</v>
      </c>
      <c r="B5" s="14" t="s">
        <v>402</v>
      </c>
      <c r="C5" s="8">
        <v>598</v>
      </c>
      <c r="D5" s="9">
        <v>256053.170342061</v>
      </c>
      <c r="E5" s="4">
        <v>0.32544218200001002</v>
      </c>
      <c r="F5" s="4">
        <v>0.27000516452903001</v>
      </c>
      <c r="G5" s="4">
        <v>0.38087919947097998</v>
      </c>
    </row>
    <row r="6" spans="1:7" x14ac:dyDescent="0.15">
      <c r="A6" s="3" t="s">
        <v>358</v>
      </c>
      <c r="B6" s="14" t="s">
        <v>403</v>
      </c>
      <c r="C6" s="8">
        <v>536</v>
      </c>
      <c r="D6" s="9">
        <v>280882.24473765102</v>
      </c>
      <c r="E6" s="4">
        <v>0.36890934510170997</v>
      </c>
      <c r="F6" s="4">
        <v>0.30754269621885</v>
      </c>
      <c r="G6" s="4">
        <v>0.43027599398458</v>
      </c>
    </row>
    <row r="7" spans="1:7" x14ac:dyDescent="0.15">
      <c r="A7" s="3" t="s">
        <v>358</v>
      </c>
      <c r="B7" s="14" t="s">
        <v>404</v>
      </c>
      <c r="C7" s="8">
        <v>1158</v>
      </c>
      <c r="D7" s="9">
        <v>444036.738937955</v>
      </c>
      <c r="E7" s="4">
        <v>0.30377908150077998</v>
      </c>
      <c r="F7" s="4">
        <v>0.26694893878143</v>
      </c>
      <c r="G7" s="4">
        <v>0.34060922422014001</v>
      </c>
    </row>
    <row r="8" spans="1:7" x14ac:dyDescent="0.15">
      <c r="A8" s="3" t="s">
        <v>358</v>
      </c>
      <c r="B8" s="14" t="s">
        <v>405</v>
      </c>
      <c r="C8" s="8">
        <v>453</v>
      </c>
      <c r="D8" s="9">
        <v>251101.66175290599</v>
      </c>
      <c r="E8" s="4">
        <v>0.35840507723493997</v>
      </c>
      <c r="F8" s="4">
        <v>0.29542758399162</v>
      </c>
      <c r="G8" s="4">
        <v>0.42138257047826999</v>
      </c>
    </row>
    <row r="9" spans="1:7" x14ac:dyDescent="0.15">
      <c r="A9" s="3" t="s">
        <v>358</v>
      </c>
      <c r="B9" s="14" t="s">
        <v>406</v>
      </c>
      <c r="C9" s="8">
        <v>1467</v>
      </c>
      <c r="D9" s="9">
        <v>652080.61167290702</v>
      </c>
      <c r="E9" s="4">
        <v>0.41497975126515002</v>
      </c>
      <c r="F9" s="4">
        <v>0.375491534407</v>
      </c>
      <c r="G9" s="4">
        <v>0.45446796812328999</v>
      </c>
    </row>
    <row r="10" spans="1:7" x14ac:dyDescent="0.15">
      <c r="A10" s="3" t="s">
        <v>358</v>
      </c>
      <c r="B10" s="14" t="s">
        <v>407</v>
      </c>
      <c r="C10" s="8">
        <v>598</v>
      </c>
      <c r="D10" s="9">
        <v>265454.19132222998</v>
      </c>
      <c r="E10" s="4">
        <v>0.31310950842969998</v>
      </c>
      <c r="F10" s="4">
        <v>0.25665669784001999</v>
      </c>
      <c r="G10" s="4">
        <v>0.36956231901936998</v>
      </c>
    </row>
    <row r="11" spans="1:7" x14ac:dyDescent="0.15">
      <c r="A11" s="3" t="s">
        <v>358</v>
      </c>
      <c r="B11" s="14" t="s">
        <v>408</v>
      </c>
      <c r="C11" s="8">
        <v>244</v>
      </c>
      <c r="D11" s="9">
        <v>84571.502912708704</v>
      </c>
      <c r="E11" s="4">
        <v>0.24884813770117001</v>
      </c>
      <c r="F11" s="4">
        <v>0.16998623834501</v>
      </c>
      <c r="G11" s="4">
        <v>0.32771003705733998</v>
      </c>
    </row>
    <row r="12" spans="1:7" x14ac:dyDescent="0.15">
      <c r="A12" s="3" t="s">
        <v>358</v>
      </c>
      <c r="B12" s="14" t="s">
        <v>409</v>
      </c>
      <c r="C12" s="8">
        <v>207</v>
      </c>
      <c r="D12" s="9">
        <v>77756.675840886906</v>
      </c>
      <c r="E12" s="4">
        <v>0.28891253654360999</v>
      </c>
      <c r="F12" s="4">
        <v>0.19255651453948</v>
      </c>
      <c r="G12" s="4">
        <v>0.38526855854773001</v>
      </c>
    </row>
    <row r="13" spans="1:7" x14ac:dyDescent="0.15">
      <c r="A13" s="3" t="s">
        <v>358</v>
      </c>
      <c r="B13" s="14" t="s">
        <v>464</v>
      </c>
      <c r="C13" s="8">
        <v>5266</v>
      </c>
      <c r="D13" s="9">
        <v>2314163.59114327</v>
      </c>
      <c r="E13" s="4">
        <v>0.34313434941912002</v>
      </c>
      <c r="F13" s="4">
        <v>0.32404488505425</v>
      </c>
      <c r="G13" s="4">
        <v>0.36222381378398999</v>
      </c>
    </row>
    <row r="14" spans="1:7" x14ac:dyDescent="0.15">
      <c r="A14" s="3" t="s">
        <v>775</v>
      </c>
      <c r="B14" s="14" t="s">
        <v>402</v>
      </c>
      <c r="C14" s="8">
        <v>227</v>
      </c>
      <c r="D14" s="9">
        <v>49597.4719805036</v>
      </c>
      <c r="E14" s="4">
        <v>0.19369989410499</v>
      </c>
      <c r="F14" s="4">
        <v>0.11373390700954</v>
      </c>
      <c r="G14" s="4">
        <v>0.27366588120043001</v>
      </c>
    </row>
    <row r="15" spans="1:7" x14ac:dyDescent="0.15">
      <c r="A15" s="3" t="s">
        <v>358</v>
      </c>
      <c r="B15" s="14" t="s">
        <v>403</v>
      </c>
      <c r="C15" s="8">
        <v>176</v>
      </c>
      <c r="D15" s="9">
        <v>62015.8189939718</v>
      </c>
      <c r="E15" s="4">
        <v>0.22078938827868999</v>
      </c>
      <c r="F15" s="4">
        <v>0.12610422440152999</v>
      </c>
      <c r="G15" s="4">
        <v>0.31547455215586001</v>
      </c>
    </row>
    <row r="16" spans="1:7" x14ac:dyDescent="0.15">
      <c r="A16" s="3" t="s">
        <v>358</v>
      </c>
      <c r="B16" s="14" t="s">
        <v>404</v>
      </c>
      <c r="C16" s="8">
        <v>392</v>
      </c>
      <c r="D16" s="9">
        <v>78301.303821166293</v>
      </c>
      <c r="E16" s="4">
        <v>0.17633969659457999</v>
      </c>
      <c r="F16" s="4">
        <v>0.12227317626339999</v>
      </c>
      <c r="G16" s="4">
        <v>0.23040621692575999</v>
      </c>
    </row>
    <row r="17" spans="1:7" x14ac:dyDescent="0.15">
      <c r="A17" s="3" t="s">
        <v>358</v>
      </c>
      <c r="B17" s="14" t="s">
        <v>405</v>
      </c>
      <c r="C17" s="8">
        <v>149</v>
      </c>
      <c r="D17" s="9">
        <v>58885.276567300098</v>
      </c>
      <c r="E17" s="4">
        <v>0.23450771355406</v>
      </c>
      <c r="F17" s="4">
        <v>0.13192057361685999</v>
      </c>
      <c r="G17" s="4">
        <v>0.33709485349127</v>
      </c>
    </row>
    <row r="18" spans="1:7" x14ac:dyDescent="0.15">
      <c r="A18" s="3" t="s">
        <v>358</v>
      </c>
      <c r="B18" s="14" t="s">
        <v>406</v>
      </c>
      <c r="C18" s="8">
        <v>649</v>
      </c>
      <c r="D18" s="9">
        <v>105055.80323685901</v>
      </c>
      <c r="E18" s="4">
        <v>0.16110861350000999</v>
      </c>
      <c r="F18" s="4">
        <v>0.11484175115412</v>
      </c>
      <c r="G18" s="4">
        <v>0.20737547584589999</v>
      </c>
    </row>
    <row r="19" spans="1:7" x14ac:dyDescent="0.15">
      <c r="A19" s="3" t="s">
        <v>358</v>
      </c>
      <c r="B19" s="14" t="s">
        <v>407</v>
      </c>
      <c r="C19" s="8">
        <v>194</v>
      </c>
      <c r="D19" s="9">
        <v>39833.1511814845</v>
      </c>
      <c r="E19" s="4">
        <v>0.15005659162161</v>
      </c>
      <c r="F19" s="4">
        <v>7.1808548212019999E-2</v>
      </c>
      <c r="G19" s="4">
        <v>0.22830463503119999</v>
      </c>
    </row>
    <row r="20" spans="1:7" x14ac:dyDescent="0.15">
      <c r="A20" s="3" t="s">
        <v>358</v>
      </c>
      <c r="B20" s="14" t="s">
        <v>408</v>
      </c>
      <c r="C20" s="8">
        <v>64</v>
      </c>
      <c r="D20" s="9">
        <v>10111.610785929101</v>
      </c>
      <c r="E20" s="4">
        <v>0.11956286027417</v>
      </c>
      <c r="F20" s="4">
        <v>2.5009978241399999E-2</v>
      </c>
      <c r="G20" s="4">
        <v>0.21411574230694999</v>
      </c>
    </row>
    <row r="21" spans="1:7" x14ac:dyDescent="0.15">
      <c r="A21" s="3" t="s">
        <v>358</v>
      </c>
      <c r="B21" s="14" t="s">
        <v>409</v>
      </c>
      <c r="C21" s="8">
        <v>73</v>
      </c>
      <c r="D21" s="9">
        <v>8957.0250324755998</v>
      </c>
      <c r="E21" s="4">
        <v>0.11519300350242</v>
      </c>
      <c r="F21" s="4">
        <v>2.706332328825E-2</v>
      </c>
      <c r="G21" s="4">
        <v>0.20332268371659001</v>
      </c>
    </row>
    <row r="22" spans="1:7" x14ac:dyDescent="0.15">
      <c r="A22" s="3" t="s">
        <v>358</v>
      </c>
      <c r="B22" s="14" t="s">
        <v>464</v>
      </c>
      <c r="C22" s="8">
        <v>1926</v>
      </c>
      <c r="D22" s="9">
        <v>414821.56627378101</v>
      </c>
      <c r="E22" s="4">
        <v>0.17925334572775001</v>
      </c>
      <c r="F22" s="4">
        <v>0.15235266377291001</v>
      </c>
      <c r="G22" s="4">
        <v>0.20615402768259</v>
      </c>
    </row>
    <row r="23" spans="1:7" x14ac:dyDescent="0.15">
      <c r="A23" s="3" t="s">
        <v>776</v>
      </c>
      <c r="B23" s="14" t="s">
        <v>402</v>
      </c>
      <c r="C23" s="8">
        <v>227</v>
      </c>
      <c r="D23" s="9">
        <v>2941.027651595</v>
      </c>
      <c r="E23" s="4">
        <v>1.148600365958E-2</v>
      </c>
      <c r="F23" s="4">
        <v>0</v>
      </c>
      <c r="G23" s="4">
        <v>3.4132463472400003E-2</v>
      </c>
    </row>
    <row r="24" spans="1:7" x14ac:dyDescent="0.15">
      <c r="A24" s="3" t="s">
        <v>358</v>
      </c>
      <c r="B24" s="14" t="s">
        <v>403</v>
      </c>
      <c r="C24" s="8">
        <v>176</v>
      </c>
      <c r="D24" s="9">
        <v>4157.66009340238</v>
      </c>
      <c r="E24" s="4">
        <v>1.480214634886E-2</v>
      </c>
      <c r="F24" s="4">
        <v>0</v>
      </c>
      <c r="G24" s="4">
        <v>4.0480094490900002E-2</v>
      </c>
    </row>
    <row r="25" spans="1:7" x14ac:dyDescent="0.15">
      <c r="A25" s="3" t="s">
        <v>358</v>
      </c>
      <c r="B25" s="14" t="s">
        <v>404</v>
      </c>
      <c r="C25" s="8">
        <v>392</v>
      </c>
      <c r="D25" s="9">
        <v>6260.2957851196197</v>
      </c>
      <c r="E25" s="4">
        <v>1.409859868824E-2</v>
      </c>
      <c r="F25" s="4">
        <v>3.1148624579999998E-3</v>
      </c>
      <c r="G25" s="4">
        <v>2.5082334918469999E-2</v>
      </c>
    </row>
    <row r="26" spans="1:7" x14ac:dyDescent="0.15">
      <c r="A26" s="3" t="s">
        <v>358</v>
      </c>
      <c r="B26" s="14" t="s">
        <v>405</v>
      </c>
      <c r="C26" s="8">
        <v>149</v>
      </c>
      <c r="D26" s="9">
        <v>3293.6276969793998</v>
      </c>
      <c r="E26" s="4">
        <v>1.311671007666E-2</v>
      </c>
      <c r="F26" s="4">
        <v>0</v>
      </c>
      <c r="G26" s="4">
        <v>3.0200656106970002E-2</v>
      </c>
    </row>
    <row r="27" spans="1:7" x14ac:dyDescent="0.15">
      <c r="A27" s="3" t="s">
        <v>358</v>
      </c>
      <c r="B27" s="14" t="s">
        <v>406</v>
      </c>
      <c r="C27" s="8">
        <v>649</v>
      </c>
      <c r="D27" s="9">
        <v>15700.1840814115</v>
      </c>
      <c r="E27" s="4">
        <v>2.4077060106319999E-2</v>
      </c>
      <c r="F27" s="4">
        <v>7.6440617926800004E-3</v>
      </c>
      <c r="G27" s="4">
        <v>4.0510058419959999E-2</v>
      </c>
    </row>
    <row r="28" spans="1:7" x14ac:dyDescent="0.15">
      <c r="A28" s="3" t="s">
        <v>358</v>
      </c>
      <c r="B28" s="14" t="s">
        <v>407</v>
      </c>
      <c r="C28" s="8">
        <v>194</v>
      </c>
      <c r="D28" s="9">
        <v>652.65203140834603</v>
      </c>
      <c r="E28" s="4">
        <v>2.45862394622E-3</v>
      </c>
      <c r="F28" s="4">
        <v>0</v>
      </c>
      <c r="G28" s="4">
        <v>6.3214665942000004E-3</v>
      </c>
    </row>
    <row r="29" spans="1:7" x14ac:dyDescent="0.15">
      <c r="A29" s="3" t="s">
        <v>358</v>
      </c>
      <c r="B29" s="14" t="s">
        <v>408</v>
      </c>
      <c r="C29" s="8">
        <v>64</v>
      </c>
      <c r="D29" s="9">
        <v>0</v>
      </c>
      <c r="E29" s="4">
        <v>0</v>
      </c>
      <c r="F29" s="4">
        <v>0</v>
      </c>
      <c r="G29" s="4">
        <v>0</v>
      </c>
    </row>
    <row r="30" spans="1:7" x14ac:dyDescent="0.15">
      <c r="A30" s="3" t="s">
        <v>358</v>
      </c>
      <c r="B30" s="14" t="s">
        <v>409</v>
      </c>
      <c r="C30" s="8">
        <v>73</v>
      </c>
      <c r="D30" s="9">
        <v>0</v>
      </c>
      <c r="E30" s="4">
        <v>0</v>
      </c>
      <c r="F30" s="4">
        <v>0</v>
      </c>
      <c r="G30" s="4">
        <v>0</v>
      </c>
    </row>
    <row r="31" spans="1:7" x14ac:dyDescent="0.15">
      <c r="A31" s="3" t="s">
        <v>358</v>
      </c>
      <c r="B31" s="14" t="s">
        <v>464</v>
      </c>
      <c r="C31" s="8">
        <v>1926</v>
      </c>
      <c r="D31" s="9">
        <v>33005.447339916202</v>
      </c>
      <c r="E31" s="4">
        <v>1.426236566258E-2</v>
      </c>
      <c r="F31" s="4">
        <v>7.51253154878E-3</v>
      </c>
      <c r="G31" s="4">
        <v>2.1012199776380001E-2</v>
      </c>
    </row>
    <row r="32" spans="1:7" x14ac:dyDescent="0.15">
      <c r="A32" s="3" t="s">
        <v>777</v>
      </c>
      <c r="B32" s="14" t="s">
        <v>402</v>
      </c>
      <c r="C32" s="8">
        <v>227</v>
      </c>
      <c r="D32" s="9">
        <v>73710.707755923795</v>
      </c>
      <c r="E32" s="4">
        <v>0.28787266198444</v>
      </c>
      <c r="F32" s="4">
        <v>0.19618129755336999</v>
      </c>
      <c r="G32" s="4">
        <v>0.37956402641551001</v>
      </c>
    </row>
    <row r="33" spans="1:7" x14ac:dyDescent="0.15">
      <c r="A33" s="3" t="s">
        <v>358</v>
      </c>
      <c r="B33" s="14" t="s">
        <v>403</v>
      </c>
      <c r="C33" s="8">
        <v>176</v>
      </c>
      <c r="D33" s="9">
        <v>71496.509721528302</v>
      </c>
      <c r="E33" s="4">
        <v>0.25454264575643998</v>
      </c>
      <c r="F33" s="4">
        <v>0.15977523731297</v>
      </c>
      <c r="G33" s="4">
        <v>0.34931005419990002</v>
      </c>
    </row>
    <row r="34" spans="1:7" x14ac:dyDescent="0.15">
      <c r="A34" s="3" t="s">
        <v>358</v>
      </c>
      <c r="B34" s="14" t="s">
        <v>404</v>
      </c>
      <c r="C34" s="8">
        <v>392</v>
      </c>
      <c r="D34" s="9">
        <v>114249.24942608501</v>
      </c>
      <c r="E34" s="4">
        <v>0.25729683921953</v>
      </c>
      <c r="F34" s="4">
        <v>0.19400613704281</v>
      </c>
      <c r="G34" s="4">
        <v>0.32058754139626</v>
      </c>
    </row>
    <row r="35" spans="1:7" x14ac:dyDescent="0.15">
      <c r="A35" s="3" t="s">
        <v>358</v>
      </c>
      <c r="B35" s="14" t="s">
        <v>405</v>
      </c>
      <c r="C35" s="8">
        <v>149</v>
      </c>
      <c r="D35" s="9">
        <v>60634.830618442</v>
      </c>
      <c r="E35" s="4">
        <v>0.24147522638902</v>
      </c>
      <c r="F35" s="4">
        <v>0.15558277424783001</v>
      </c>
      <c r="G35" s="4">
        <v>0.32736767853020998</v>
      </c>
    </row>
    <row r="36" spans="1:7" x14ac:dyDescent="0.15">
      <c r="A36" s="3" t="s">
        <v>358</v>
      </c>
      <c r="B36" s="14" t="s">
        <v>406</v>
      </c>
      <c r="C36" s="8">
        <v>649</v>
      </c>
      <c r="D36" s="9">
        <v>130845.13855207901</v>
      </c>
      <c r="E36" s="4">
        <v>0.20065791899009999</v>
      </c>
      <c r="F36" s="4">
        <v>0.15714377350256001</v>
      </c>
      <c r="G36" s="4">
        <v>0.24417206447764001</v>
      </c>
    </row>
    <row r="37" spans="1:7" x14ac:dyDescent="0.15">
      <c r="A37" s="3" t="s">
        <v>358</v>
      </c>
      <c r="B37" s="14" t="s">
        <v>407</v>
      </c>
      <c r="C37" s="8">
        <v>194</v>
      </c>
      <c r="D37" s="9">
        <v>86144.578297935994</v>
      </c>
      <c r="E37" s="4">
        <v>0.32451767993885999</v>
      </c>
      <c r="F37" s="4">
        <v>0.22471949472901001</v>
      </c>
      <c r="G37" s="4">
        <v>0.42431586514871</v>
      </c>
    </row>
    <row r="38" spans="1:7" x14ac:dyDescent="0.15">
      <c r="A38" s="3" t="s">
        <v>358</v>
      </c>
      <c r="B38" s="14" t="s">
        <v>408</v>
      </c>
      <c r="C38" s="8">
        <v>64</v>
      </c>
      <c r="D38" s="9">
        <v>25219.403599429199</v>
      </c>
      <c r="E38" s="4">
        <v>0.29820214529543998</v>
      </c>
      <c r="F38" s="4">
        <v>0.14399347426810999</v>
      </c>
      <c r="G38" s="4">
        <v>0.45241081632277003</v>
      </c>
    </row>
    <row r="39" spans="1:7" x14ac:dyDescent="0.15">
      <c r="A39" s="3" t="s">
        <v>358</v>
      </c>
      <c r="B39" s="14" t="s">
        <v>409</v>
      </c>
      <c r="C39" s="8">
        <v>73</v>
      </c>
      <c r="D39" s="9">
        <v>18360.301891122101</v>
      </c>
      <c r="E39" s="4">
        <v>0.23612508755766001</v>
      </c>
      <c r="F39" s="4">
        <v>8.7310160481299998E-2</v>
      </c>
      <c r="G39" s="4">
        <v>0.38494001463402</v>
      </c>
    </row>
    <row r="40" spans="1:7" x14ac:dyDescent="0.15">
      <c r="A40" s="3" t="s">
        <v>358</v>
      </c>
      <c r="B40" s="14" t="s">
        <v>464</v>
      </c>
      <c r="C40" s="8">
        <v>1926</v>
      </c>
      <c r="D40" s="9">
        <v>580823.40881241905</v>
      </c>
      <c r="E40" s="4">
        <v>0.25098632224417</v>
      </c>
      <c r="F40" s="4">
        <v>0.22241542239840001</v>
      </c>
      <c r="G40" s="4">
        <v>0.27955722208994999</v>
      </c>
    </row>
    <row r="41" spans="1:7" x14ac:dyDescent="0.15">
      <c r="A41" s="3" t="s">
        <v>778</v>
      </c>
      <c r="B41" s="14" t="s">
        <v>402</v>
      </c>
      <c r="C41" s="8">
        <v>227</v>
      </c>
      <c r="D41" s="9">
        <v>86956.119571204297</v>
      </c>
      <c r="E41" s="4">
        <v>0.33960180791763001</v>
      </c>
      <c r="F41" s="4">
        <v>0.24521853355198001</v>
      </c>
      <c r="G41" s="4">
        <v>0.43398508228327998</v>
      </c>
    </row>
    <row r="42" spans="1:7" x14ac:dyDescent="0.15">
      <c r="A42" s="3" t="s">
        <v>358</v>
      </c>
      <c r="B42" s="14" t="s">
        <v>403</v>
      </c>
      <c r="C42" s="8">
        <v>176</v>
      </c>
      <c r="D42" s="9">
        <v>74529.374690284094</v>
      </c>
      <c r="E42" s="4">
        <v>0.26534028435972001</v>
      </c>
      <c r="F42" s="4">
        <v>0.16580537082596999</v>
      </c>
      <c r="G42" s="4">
        <v>0.36487519789347</v>
      </c>
    </row>
    <row r="43" spans="1:7" x14ac:dyDescent="0.15">
      <c r="A43" s="3" t="s">
        <v>358</v>
      </c>
      <c r="B43" s="14" t="s">
        <v>404</v>
      </c>
      <c r="C43" s="8">
        <v>392</v>
      </c>
      <c r="D43" s="9">
        <v>152888.70634457999</v>
      </c>
      <c r="E43" s="4">
        <v>0.34431544270471998</v>
      </c>
      <c r="F43" s="4">
        <v>0.27645336322474001</v>
      </c>
      <c r="G43" s="4">
        <v>0.41217752218469</v>
      </c>
    </row>
    <row r="44" spans="1:7" x14ac:dyDescent="0.15">
      <c r="A44" s="3" t="s">
        <v>358</v>
      </c>
      <c r="B44" s="14" t="s">
        <v>405</v>
      </c>
      <c r="C44" s="8">
        <v>149</v>
      </c>
      <c r="D44" s="9">
        <v>70548.237986490902</v>
      </c>
      <c r="E44" s="4">
        <v>0.28095488295061</v>
      </c>
      <c r="F44" s="4">
        <v>0.18022700560902</v>
      </c>
      <c r="G44" s="4">
        <v>0.38168276029219</v>
      </c>
    </row>
    <row r="45" spans="1:7" x14ac:dyDescent="0.15">
      <c r="A45" s="3" t="s">
        <v>358</v>
      </c>
      <c r="B45" s="14" t="s">
        <v>406</v>
      </c>
      <c r="C45" s="8">
        <v>649</v>
      </c>
      <c r="D45" s="9">
        <v>228049.93619803101</v>
      </c>
      <c r="E45" s="4">
        <v>0.34972660145954998</v>
      </c>
      <c r="F45" s="4">
        <v>0.29095633726654002</v>
      </c>
      <c r="G45" s="4">
        <v>0.40849686565256998</v>
      </c>
    </row>
    <row r="46" spans="1:7" x14ac:dyDescent="0.15">
      <c r="A46" s="3" t="s">
        <v>358</v>
      </c>
      <c r="B46" s="14" t="s">
        <v>407</v>
      </c>
      <c r="C46" s="8">
        <v>194</v>
      </c>
      <c r="D46" s="9">
        <v>62594.4151420786</v>
      </c>
      <c r="E46" s="4">
        <v>0.23580119353285001</v>
      </c>
      <c r="F46" s="4">
        <v>0.14655056030017</v>
      </c>
      <c r="G46" s="4">
        <v>0.32505182676552002</v>
      </c>
    </row>
    <row r="47" spans="1:7" x14ac:dyDescent="0.15">
      <c r="A47" s="3" t="s">
        <v>358</v>
      </c>
      <c r="B47" s="14" t="s">
        <v>408</v>
      </c>
      <c r="C47" s="8">
        <v>64</v>
      </c>
      <c r="D47" s="9">
        <v>8849.2252105663392</v>
      </c>
      <c r="E47" s="4">
        <v>0.10463601692996</v>
      </c>
      <c r="F47" s="4">
        <v>1.7966494693560001E-2</v>
      </c>
      <c r="G47" s="4">
        <v>0.19130553916636001</v>
      </c>
    </row>
    <row r="48" spans="1:7" x14ac:dyDescent="0.15">
      <c r="A48" s="3" t="s">
        <v>358</v>
      </c>
      <c r="B48" s="14" t="s">
        <v>409</v>
      </c>
      <c r="C48" s="8">
        <v>73</v>
      </c>
      <c r="D48" s="9">
        <v>21354.514721052801</v>
      </c>
      <c r="E48" s="4">
        <v>0.27463255714210999</v>
      </c>
      <c r="F48" s="4">
        <v>0.12242160827902</v>
      </c>
      <c r="G48" s="4">
        <v>0.42684350600519999</v>
      </c>
    </row>
    <row r="49" spans="1:7" x14ac:dyDescent="0.15">
      <c r="A49" s="3" t="s">
        <v>358</v>
      </c>
      <c r="B49" s="14" t="s">
        <v>464</v>
      </c>
      <c r="C49" s="8">
        <v>1926</v>
      </c>
      <c r="D49" s="9">
        <v>705770.52986428805</v>
      </c>
      <c r="E49" s="4">
        <v>0.30497866813107</v>
      </c>
      <c r="F49" s="4">
        <v>0.27382987717049001</v>
      </c>
      <c r="G49" s="4">
        <v>0.33612745909164998</v>
      </c>
    </row>
    <row r="50" spans="1:7" x14ac:dyDescent="0.15">
      <c r="A50" s="3" t="s">
        <v>779</v>
      </c>
      <c r="B50" s="14" t="s">
        <v>402</v>
      </c>
      <c r="C50" s="8">
        <v>225</v>
      </c>
      <c r="D50" s="9">
        <v>109200.664659075</v>
      </c>
      <c r="E50" s="4">
        <v>0.43262059645589002</v>
      </c>
      <c r="F50" s="4">
        <v>0.33217864793326002</v>
      </c>
      <c r="G50" s="4">
        <v>0.53306254497852001</v>
      </c>
    </row>
    <row r="51" spans="1:7" x14ac:dyDescent="0.15">
      <c r="A51" s="3" t="s">
        <v>358</v>
      </c>
      <c r="B51" s="14" t="s">
        <v>403</v>
      </c>
      <c r="C51" s="8">
        <v>172</v>
      </c>
      <c r="D51" s="9">
        <v>118217.320063108</v>
      </c>
      <c r="E51" s="4">
        <v>0.43855488614066002</v>
      </c>
      <c r="F51" s="4">
        <v>0.32603411585428999</v>
      </c>
      <c r="G51" s="4">
        <v>0.55107565642703005</v>
      </c>
    </row>
    <row r="52" spans="1:7" x14ac:dyDescent="0.15">
      <c r="A52" s="3" t="s">
        <v>358</v>
      </c>
      <c r="B52" s="14" t="s">
        <v>404</v>
      </c>
      <c r="C52" s="8">
        <v>376</v>
      </c>
      <c r="D52" s="9">
        <v>143900.119415002</v>
      </c>
      <c r="E52" s="4">
        <v>0.34391705039366</v>
      </c>
      <c r="F52" s="4">
        <v>0.27424632638732999</v>
      </c>
      <c r="G52" s="4">
        <v>0.41358777439999</v>
      </c>
    </row>
    <row r="53" spans="1:7" x14ac:dyDescent="0.15">
      <c r="A53" s="3" t="s">
        <v>358</v>
      </c>
      <c r="B53" s="14" t="s">
        <v>405</v>
      </c>
      <c r="C53" s="8">
        <v>143</v>
      </c>
      <c r="D53" s="9">
        <v>94355.044742301106</v>
      </c>
      <c r="E53" s="4">
        <v>0.39823889014718</v>
      </c>
      <c r="F53" s="4">
        <v>0.28111425004233997</v>
      </c>
      <c r="G53" s="4">
        <v>0.51536353025201997</v>
      </c>
    </row>
    <row r="54" spans="1:7" x14ac:dyDescent="0.15">
      <c r="A54" s="3" t="s">
        <v>358</v>
      </c>
      <c r="B54" s="14" t="s">
        <v>406</v>
      </c>
      <c r="C54" s="8">
        <v>630</v>
      </c>
      <c r="D54" s="9">
        <v>248009.66725735299</v>
      </c>
      <c r="E54" s="4">
        <v>0.40407996511153998</v>
      </c>
      <c r="F54" s="4">
        <v>0.34320149994937998</v>
      </c>
      <c r="G54" s="4">
        <v>0.46495843027369999</v>
      </c>
    </row>
    <row r="55" spans="1:7" x14ac:dyDescent="0.15">
      <c r="A55" s="3" t="s">
        <v>358</v>
      </c>
      <c r="B55" s="14" t="s">
        <v>407</v>
      </c>
      <c r="C55" s="8">
        <v>192</v>
      </c>
      <c r="D55" s="9">
        <v>109060.513579598</v>
      </c>
      <c r="E55" s="4">
        <v>0.41502614883167999</v>
      </c>
      <c r="F55" s="4">
        <v>0.30269208833601002</v>
      </c>
      <c r="G55" s="4">
        <v>0.52736020932734995</v>
      </c>
    </row>
    <row r="56" spans="1:7" x14ac:dyDescent="0.15">
      <c r="A56" s="3" t="s">
        <v>358</v>
      </c>
      <c r="B56" s="14" t="s">
        <v>408</v>
      </c>
      <c r="C56" s="8">
        <v>63</v>
      </c>
      <c r="D56" s="9">
        <v>31534.711626864901</v>
      </c>
      <c r="E56" s="4">
        <v>0.37951034003371997</v>
      </c>
      <c r="F56" s="4">
        <v>0.20754829622137999</v>
      </c>
      <c r="G56" s="4">
        <v>0.55147238384605002</v>
      </c>
    </row>
    <row r="57" spans="1:7" x14ac:dyDescent="0.15">
      <c r="A57" s="3" t="s">
        <v>358</v>
      </c>
      <c r="B57" s="14" t="s">
        <v>409</v>
      </c>
      <c r="C57" s="8">
        <v>73</v>
      </c>
      <c r="D57" s="9">
        <v>23623.576308922598</v>
      </c>
      <c r="E57" s="4">
        <v>0.30381412339775998</v>
      </c>
      <c r="F57" s="4">
        <v>0.11129289081969</v>
      </c>
      <c r="G57" s="4">
        <v>0.49633535597582001</v>
      </c>
    </row>
    <row r="58" spans="1:7" x14ac:dyDescent="0.15">
      <c r="A58" s="3" t="s">
        <v>358</v>
      </c>
      <c r="B58" s="14" t="s">
        <v>464</v>
      </c>
      <c r="C58" s="8">
        <v>1876</v>
      </c>
      <c r="D58" s="9">
        <v>878064.30660210003</v>
      </c>
      <c r="E58" s="4">
        <v>0.39606967586016001</v>
      </c>
      <c r="F58" s="4">
        <v>0.36140318883292</v>
      </c>
      <c r="G58" s="4">
        <v>0.43073616288741001</v>
      </c>
    </row>
    <row r="59" spans="1:7" x14ac:dyDescent="0.15">
      <c r="A59" s="3" t="s">
        <v>780</v>
      </c>
      <c r="B59" s="14" t="s">
        <v>402</v>
      </c>
      <c r="C59" s="8">
        <v>225</v>
      </c>
      <c r="D59" s="9">
        <v>2539.0955064015802</v>
      </c>
      <c r="E59" s="4">
        <v>1.005914218441E-2</v>
      </c>
      <c r="F59" s="4">
        <v>0</v>
      </c>
      <c r="G59" s="4">
        <v>2.175077862347E-2</v>
      </c>
    </row>
    <row r="60" spans="1:7" x14ac:dyDescent="0.15">
      <c r="A60" s="3" t="s">
        <v>358</v>
      </c>
      <c r="B60" s="14" t="s">
        <v>403</v>
      </c>
      <c r="C60" s="8">
        <v>172</v>
      </c>
      <c r="D60" s="9">
        <v>3478.7693568585</v>
      </c>
      <c r="E60" s="4">
        <v>1.2905311153999999E-2</v>
      </c>
      <c r="F60" s="4">
        <v>0</v>
      </c>
      <c r="G60" s="4">
        <v>3.7093673074629997E-2</v>
      </c>
    </row>
    <row r="61" spans="1:7" x14ac:dyDescent="0.15">
      <c r="A61" s="3" t="s">
        <v>358</v>
      </c>
      <c r="B61" s="14" t="s">
        <v>404</v>
      </c>
      <c r="C61" s="8">
        <v>376</v>
      </c>
      <c r="D61" s="9">
        <v>2754.35573236866</v>
      </c>
      <c r="E61" s="4">
        <v>6.58282913914E-3</v>
      </c>
      <c r="F61" s="4">
        <v>0</v>
      </c>
      <c r="G61" s="4">
        <v>1.4167473191690001E-2</v>
      </c>
    </row>
    <row r="62" spans="1:7" x14ac:dyDescent="0.15">
      <c r="A62" s="3" t="s">
        <v>358</v>
      </c>
      <c r="B62" s="14" t="s">
        <v>405</v>
      </c>
      <c r="C62" s="8">
        <v>143</v>
      </c>
      <c r="D62" s="9">
        <v>0</v>
      </c>
      <c r="E62" s="4">
        <v>0</v>
      </c>
      <c r="F62" s="4">
        <v>0</v>
      </c>
      <c r="G62" s="4">
        <v>0</v>
      </c>
    </row>
    <row r="63" spans="1:7" x14ac:dyDescent="0.15">
      <c r="A63" s="3" t="s">
        <v>358</v>
      </c>
      <c r="B63" s="14" t="s">
        <v>406</v>
      </c>
      <c r="C63" s="8">
        <v>630</v>
      </c>
      <c r="D63" s="9">
        <v>7193.9036923488702</v>
      </c>
      <c r="E63" s="4">
        <v>1.172096388486E-2</v>
      </c>
      <c r="F63" s="4">
        <v>8.5026822707000001E-4</v>
      </c>
      <c r="G63" s="4">
        <v>2.2591659542650001E-2</v>
      </c>
    </row>
    <row r="64" spans="1:7" x14ac:dyDescent="0.15">
      <c r="A64" s="3" t="s">
        <v>358</v>
      </c>
      <c r="B64" s="14" t="s">
        <v>407</v>
      </c>
      <c r="C64" s="8">
        <v>192</v>
      </c>
      <c r="D64" s="9">
        <v>536.53768055509499</v>
      </c>
      <c r="E64" s="4">
        <v>2.0417762575600002E-3</v>
      </c>
      <c r="F64" s="4">
        <v>0</v>
      </c>
      <c r="G64" s="4">
        <v>5.2954451078699996E-3</v>
      </c>
    </row>
    <row r="65" spans="1:7" x14ac:dyDescent="0.15">
      <c r="A65" s="3" t="s">
        <v>358</v>
      </c>
      <c r="B65" s="14" t="s">
        <v>408</v>
      </c>
      <c r="C65" s="8">
        <v>63</v>
      </c>
      <c r="D65" s="9">
        <v>8138.1789045184796</v>
      </c>
      <c r="E65" s="4">
        <v>9.7940424502820006E-2</v>
      </c>
      <c r="F65" s="4">
        <v>0</v>
      </c>
      <c r="G65" s="4">
        <v>0.24162625879291999</v>
      </c>
    </row>
    <row r="66" spans="1:7" x14ac:dyDescent="0.15">
      <c r="A66" s="3" t="s">
        <v>358</v>
      </c>
      <c r="B66" s="14" t="s">
        <v>409</v>
      </c>
      <c r="C66" s="8">
        <v>73</v>
      </c>
      <c r="D66" s="9">
        <v>0</v>
      </c>
      <c r="E66" s="4">
        <v>0</v>
      </c>
      <c r="F66" s="4">
        <v>0</v>
      </c>
      <c r="G66" s="4">
        <v>0</v>
      </c>
    </row>
    <row r="67" spans="1:7" x14ac:dyDescent="0.15">
      <c r="A67" s="3" t="s">
        <v>358</v>
      </c>
      <c r="B67" s="14" t="s">
        <v>464</v>
      </c>
      <c r="C67" s="8">
        <v>1876</v>
      </c>
      <c r="D67" s="9">
        <v>24640.840873051198</v>
      </c>
      <c r="E67" s="4">
        <v>1.111477802267E-2</v>
      </c>
      <c r="F67" s="4">
        <v>3.6541077786500001E-3</v>
      </c>
      <c r="G67" s="4">
        <v>1.8575448266690001E-2</v>
      </c>
    </row>
    <row r="68" spans="1:7" x14ac:dyDescent="0.15">
      <c r="A68" s="3" t="s">
        <v>781</v>
      </c>
      <c r="B68" s="14" t="s">
        <v>402</v>
      </c>
      <c r="C68" s="8">
        <v>227</v>
      </c>
      <c r="D68" s="9">
        <v>20365.343687942201</v>
      </c>
      <c r="E68" s="4">
        <v>7.9535604502519994E-2</v>
      </c>
      <c r="F68" s="4">
        <v>1.496597955485E-2</v>
      </c>
      <c r="G68" s="4">
        <v>0.14410522945018001</v>
      </c>
    </row>
    <row r="69" spans="1:7" x14ac:dyDescent="0.15">
      <c r="A69" s="3" t="s">
        <v>358</v>
      </c>
      <c r="B69" s="14" t="s">
        <v>403</v>
      </c>
      <c r="C69" s="8">
        <v>176</v>
      </c>
      <c r="D69" s="9">
        <v>15172.468334687101</v>
      </c>
      <c r="E69" s="4">
        <v>5.401718556066E-2</v>
      </c>
      <c r="F69" s="4">
        <v>0</v>
      </c>
      <c r="G69" s="4">
        <v>0.11068084316346</v>
      </c>
    </row>
    <row r="70" spans="1:7" x14ac:dyDescent="0.15">
      <c r="A70" s="3" t="s">
        <v>358</v>
      </c>
      <c r="B70" s="14" t="s">
        <v>404</v>
      </c>
      <c r="C70" s="8">
        <v>392</v>
      </c>
      <c r="D70" s="9">
        <v>41321.822300085601</v>
      </c>
      <c r="E70" s="4">
        <v>9.3059467103820001E-2</v>
      </c>
      <c r="F70" s="4">
        <v>5.1263757595349999E-2</v>
      </c>
      <c r="G70" s="4">
        <v>0.13485517661230001</v>
      </c>
    </row>
    <row r="71" spans="1:7" x14ac:dyDescent="0.15">
      <c r="A71" s="3" t="s">
        <v>358</v>
      </c>
      <c r="B71" s="14" t="s">
        <v>405</v>
      </c>
      <c r="C71" s="8">
        <v>149</v>
      </c>
      <c r="D71" s="9">
        <v>19999.6666533959</v>
      </c>
      <c r="E71" s="4">
        <v>7.9647687370049999E-2</v>
      </c>
      <c r="F71" s="4">
        <v>1.104675093653E-2</v>
      </c>
      <c r="G71" s="4">
        <v>0.14824862380357001</v>
      </c>
    </row>
    <row r="72" spans="1:7" x14ac:dyDescent="0.15">
      <c r="A72" s="3" t="s">
        <v>358</v>
      </c>
      <c r="B72" s="14" t="s">
        <v>406</v>
      </c>
      <c r="C72" s="8">
        <v>649</v>
      </c>
      <c r="D72" s="9">
        <v>43806.714214910098</v>
      </c>
      <c r="E72" s="4">
        <v>6.7179906028070002E-2</v>
      </c>
      <c r="F72" s="4">
        <v>3.3693820828369997E-2</v>
      </c>
      <c r="G72" s="4">
        <v>0.10066599122776</v>
      </c>
    </row>
    <row r="73" spans="1:7" x14ac:dyDescent="0.15">
      <c r="A73" s="3" t="s">
        <v>358</v>
      </c>
      <c r="B73" s="14" t="s">
        <v>407</v>
      </c>
      <c r="C73" s="8">
        <v>194</v>
      </c>
      <c r="D73" s="9">
        <v>8046.1859340831998</v>
      </c>
      <c r="E73" s="4">
        <v>3.031101484593E-2</v>
      </c>
      <c r="F73" s="4">
        <v>5.7192187277300003E-3</v>
      </c>
      <c r="G73" s="4">
        <v>5.490281096414E-2</v>
      </c>
    </row>
    <row r="74" spans="1:7" x14ac:dyDescent="0.15">
      <c r="A74" s="3" t="s">
        <v>358</v>
      </c>
      <c r="B74" s="14" t="s">
        <v>408</v>
      </c>
      <c r="C74" s="8">
        <v>64</v>
      </c>
      <c r="D74" s="9">
        <v>1103.94637120672</v>
      </c>
      <c r="E74" s="4">
        <v>1.30534084554E-2</v>
      </c>
      <c r="F74" s="4">
        <v>0</v>
      </c>
      <c r="G74" s="4">
        <v>2.828050792428E-2</v>
      </c>
    </row>
    <row r="75" spans="1:7" x14ac:dyDescent="0.15">
      <c r="A75" s="3" t="s">
        <v>358</v>
      </c>
      <c r="B75" s="14" t="s">
        <v>409</v>
      </c>
      <c r="C75" s="8">
        <v>73</v>
      </c>
      <c r="D75" s="9">
        <v>1042.04755295361</v>
      </c>
      <c r="E75" s="4">
        <v>1.34013901917E-2</v>
      </c>
      <c r="F75" s="4">
        <v>0</v>
      </c>
      <c r="G75" s="4">
        <v>3.385364783112E-2</v>
      </c>
    </row>
    <row r="76" spans="1:7" x14ac:dyDescent="0.15">
      <c r="A76" s="3" t="s">
        <v>358</v>
      </c>
      <c r="B76" s="14" t="s">
        <v>464</v>
      </c>
      <c r="C76" s="8">
        <v>1926</v>
      </c>
      <c r="D76" s="9">
        <v>150858.195049264</v>
      </c>
      <c r="E76" s="4">
        <v>6.5189079815539994E-2</v>
      </c>
      <c r="F76" s="4">
        <v>4.7307756220439999E-2</v>
      </c>
      <c r="G76" s="4">
        <v>8.3070403410650001E-2</v>
      </c>
    </row>
    <row r="77" spans="1:7" x14ac:dyDescent="0.15">
      <c r="A77" s="3" t="s">
        <v>782</v>
      </c>
      <c r="B77" s="14" t="s">
        <v>402</v>
      </c>
      <c r="C77" s="8">
        <v>227</v>
      </c>
      <c r="D77" s="9">
        <v>9524.1970821361792</v>
      </c>
      <c r="E77" s="4">
        <v>3.719616933238E-2</v>
      </c>
      <c r="F77" s="4">
        <v>0</v>
      </c>
      <c r="G77" s="4">
        <v>8.6565715642069996E-2</v>
      </c>
    </row>
    <row r="78" spans="1:7" x14ac:dyDescent="0.15">
      <c r="A78" s="3" t="s">
        <v>358</v>
      </c>
      <c r="B78" s="14" t="s">
        <v>403</v>
      </c>
      <c r="C78" s="8">
        <v>176</v>
      </c>
      <c r="D78" s="9">
        <v>13495.0020332488</v>
      </c>
      <c r="E78" s="4">
        <v>4.8045051925059999E-2</v>
      </c>
      <c r="F78" s="4">
        <v>0</v>
      </c>
      <c r="G78" s="4">
        <v>0.10374301794078999</v>
      </c>
    </row>
    <row r="79" spans="1:7" x14ac:dyDescent="0.15">
      <c r="A79" s="3" t="s">
        <v>358</v>
      </c>
      <c r="B79" s="14" t="s">
        <v>404</v>
      </c>
      <c r="C79" s="8">
        <v>392</v>
      </c>
      <c r="D79" s="9">
        <v>11488.569996148901</v>
      </c>
      <c r="E79" s="4">
        <v>2.587301677701E-2</v>
      </c>
      <c r="F79" s="4">
        <v>6.1646893493500004E-3</v>
      </c>
      <c r="G79" s="4">
        <v>4.558134420466E-2</v>
      </c>
    </row>
    <row r="80" spans="1:7" x14ac:dyDescent="0.15">
      <c r="A80" s="3" t="s">
        <v>358</v>
      </c>
      <c r="B80" s="14" t="s">
        <v>405</v>
      </c>
      <c r="C80" s="8">
        <v>149</v>
      </c>
      <c r="D80" s="9">
        <v>3500.5665962053599</v>
      </c>
      <c r="E80" s="4">
        <v>1.394083405011E-2</v>
      </c>
      <c r="F80" s="4">
        <v>0</v>
      </c>
      <c r="G80" s="4">
        <v>2.957634092128E-2</v>
      </c>
    </row>
    <row r="81" spans="1:7" x14ac:dyDescent="0.15">
      <c r="A81" s="3" t="s">
        <v>358</v>
      </c>
      <c r="B81" s="14" t="s">
        <v>406</v>
      </c>
      <c r="C81" s="8">
        <v>649</v>
      </c>
      <c r="D81" s="9">
        <v>19775.946712332501</v>
      </c>
      <c r="E81" s="4">
        <v>3.0327457001980002E-2</v>
      </c>
      <c r="F81" s="4">
        <v>1.3927065541029999E-2</v>
      </c>
      <c r="G81" s="4">
        <v>4.6727848462920003E-2</v>
      </c>
    </row>
    <row r="82" spans="1:7" x14ac:dyDescent="0.15">
      <c r="A82" s="3" t="s">
        <v>358</v>
      </c>
      <c r="B82" s="14" t="s">
        <v>407</v>
      </c>
      <c r="C82" s="8">
        <v>194</v>
      </c>
      <c r="D82" s="9">
        <v>3932.8021526831699</v>
      </c>
      <c r="E82" s="4">
        <v>1.481537033977E-2</v>
      </c>
      <c r="F82" s="4">
        <v>0</v>
      </c>
      <c r="G82" s="4">
        <v>3.026235205853E-2</v>
      </c>
    </row>
    <row r="83" spans="1:7" x14ac:dyDescent="0.15">
      <c r="A83" s="3" t="s">
        <v>358</v>
      </c>
      <c r="B83" s="14" t="s">
        <v>408</v>
      </c>
      <c r="C83" s="8">
        <v>64</v>
      </c>
      <c r="D83" s="9">
        <v>688.75422682200599</v>
      </c>
      <c r="E83" s="4">
        <v>8.1440461987900004E-3</v>
      </c>
      <c r="F83" s="4">
        <v>0</v>
      </c>
      <c r="G83" s="4">
        <v>2.0203547756409999E-2</v>
      </c>
    </row>
    <row r="84" spans="1:7" x14ac:dyDescent="0.15">
      <c r="A84" s="3" t="s">
        <v>358</v>
      </c>
      <c r="B84" s="14" t="s">
        <v>409</v>
      </c>
      <c r="C84" s="8">
        <v>73</v>
      </c>
      <c r="D84" s="9">
        <v>474.78995054704399</v>
      </c>
      <c r="E84" s="4">
        <v>6.1060988707700003E-3</v>
      </c>
      <c r="F84" s="4">
        <v>0</v>
      </c>
      <c r="G84" s="4">
        <v>1.8298368005800002E-2</v>
      </c>
    </row>
    <row r="85" spans="1:7" x14ac:dyDescent="0.15">
      <c r="A85" s="3" t="s">
        <v>358</v>
      </c>
      <c r="B85" s="14" t="s">
        <v>464</v>
      </c>
      <c r="C85" s="8">
        <v>1926</v>
      </c>
      <c r="D85" s="9">
        <v>62880.628750124</v>
      </c>
      <c r="E85" s="4">
        <v>2.7172075902840001E-2</v>
      </c>
      <c r="F85" s="4">
        <v>1.627953964207E-2</v>
      </c>
      <c r="G85" s="4">
        <v>3.8064612163599999E-2</v>
      </c>
    </row>
    <row r="86" spans="1:7" x14ac:dyDescent="0.15">
      <c r="A86" s="3" t="s">
        <v>783</v>
      </c>
      <c r="B86" s="14" t="s">
        <v>402</v>
      </c>
      <c r="C86" s="8">
        <v>227</v>
      </c>
      <c r="D86" s="9">
        <v>72722.323652151405</v>
      </c>
      <c r="E86" s="4">
        <v>0.28401258830344001</v>
      </c>
      <c r="F86" s="4">
        <v>0.19399914588320999</v>
      </c>
      <c r="G86" s="4">
        <v>0.37402603072368001</v>
      </c>
    </row>
    <row r="87" spans="1:7" x14ac:dyDescent="0.15">
      <c r="A87" s="3" t="s">
        <v>358</v>
      </c>
      <c r="B87" s="14" t="s">
        <v>403</v>
      </c>
      <c r="C87" s="8">
        <v>176</v>
      </c>
      <c r="D87" s="9">
        <v>64402.717584141697</v>
      </c>
      <c r="E87" s="4">
        <v>0.22928725040735001</v>
      </c>
      <c r="F87" s="4">
        <v>0.14070255927028999</v>
      </c>
      <c r="G87" s="4">
        <v>0.31787194154442</v>
      </c>
    </row>
    <row r="88" spans="1:7" x14ac:dyDescent="0.15">
      <c r="A88" s="3" t="s">
        <v>358</v>
      </c>
      <c r="B88" s="14" t="s">
        <v>404</v>
      </c>
      <c r="C88" s="8">
        <v>392</v>
      </c>
      <c r="D88" s="9">
        <v>123016.243282825</v>
      </c>
      <c r="E88" s="4">
        <v>0.27704068716712998</v>
      </c>
      <c r="F88" s="4">
        <v>0.21608191260521001</v>
      </c>
      <c r="G88" s="4">
        <v>0.33799946172905998</v>
      </c>
    </row>
    <row r="89" spans="1:7" x14ac:dyDescent="0.15">
      <c r="A89" s="3" t="s">
        <v>358</v>
      </c>
      <c r="B89" s="14" t="s">
        <v>405</v>
      </c>
      <c r="C89" s="8">
        <v>149</v>
      </c>
      <c r="D89" s="9">
        <v>59791.415528892401</v>
      </c>
      <c r="E89" s="4">
        <v>0.23811636733703001</v>
      </c>
      <c r="F89" s="4">
        <v>0.14866867377797999</v>
      </c>
      <c r="G89" s="4">
        <v>0.32756406089606999</v>
      </c>
    </row>
    <row r="90" spans="1:7" x14ac:dyDescent="0.15">
      <c r="A90" s="3" t="s">
        <v>358</v>
      </c>
      <c r="B90" s="14" t="s">
        <v>406</v>
      </c>
      <c r="C90" s="8">
        <v>649</v>
      </c>
      <c r="D90" s="9">
        <v>143925.147826053</v>
      </c>
      <c r="E90" s="4">
        <v>0.22071680287628001</v>
      </c>
      <c r="F90" s="4">
        <v>0.16975912325032999</v>
      </c>
      <c r="G90" s="4">
        <v>0.27167448250221998</v>
      </c>
    </row>
    <row r="91" spans="1:7" x14ac:dyDescent="0.15">
      <c r="A91" s="3" t="s">
        <v>358</v>
      </c>
      <c r="B91" s="14" t="s">
        <v>407</v>
      </c>
      <c r="C91" s="8">
        <v>194</v>
      </c>
      <c r="D91" s="9">
        <v>63538.210513061102</v>
      </c>
      <c r="E91" s="4">
        <v>0.23935659179679</v>
      </c>
      <c r="F91" s="4">
        <v>0.15162727854148</v>
      </c>
      <c r="G91" s="4">
        <v>0.32708590505209001</v>
      </c>
    </row>
    <row r="92" spans="1:7" x14ac:dyDescent="0.15">
      <c r="A92" s="3" t="s">
        <v>358</v>
      </c>
      <c r="B92" s="14" t="s">
        <v>408</v>
      </c>
      <c r="C92" s="8">
        <v>64</v>
      </c>
      <c r="D92" s="9">
        <v>15632.1563001369</v>
      </c>
      <c r="E92" s="4">
        <v>0.18483952350086</v>
      </c>
      <c r="F92" s="4">
        <v>7.3931857336849996E-2</v>
      </c>
      <c r="G92" s="4">
        <v>0.29574718966487001</v>
      </c>
    </row>
    <row r="93" spans="1:7" x14ac:dyDescent="0.15">
      <c r="A93" s="3" t="s">
        <v>358</v>
      </c>
      <c r="B93" s="14" t="s">
        <v>409</v>
      </c>
      <c r="C93" s="8">
        <v>73</v>
      </c>
      <c r="D93" s="9">
        <v>22045.9548099444</v>
      </c>
      <c r="E93" s="4">
        <v>0.28352491373290001</v>
      </c>
      <c r="F93" s="4">
        <v>0.12303041383443</v>
      </c>
      <c r="G93" s="4">
        <v>0.44401941363135999</v>
      </c>
    </row>
    <row r="94" spans="1:7" x14ac:dyDescent="0.15">
      <c r="A94" s="3" t="s">
        <v>358</v>
      </c>
      <c r="B94" s="14" t="s">
        <v>464</v>
      </c>
      <c r="C94" s="8">
        <v>1926</v>
      </c>
      <c r="D94" s="9">
        <v>565236.85844707896</v>
      </c>
      <c r="E94" s="4">
        <v>0.24425103765799</v>
      </c>
      <c r="F94" s="4">
        <v>0.21594871584771999</v>
      </c>
      <c r="G94" s="4">
        <v>0.27255335946825998</v>
      </c>
    </row>
    <row r="95" spans="1:7" x14ac:dyDescent="0.15">
      <c r="A95" s="3" t="s">
        <v>784</v>
      </c>
      <c r="B95" s="14" t="s">
        <v>402</v>
      </c>
      <c r="C95" s="8">
        <v>227</v>
      </c>
      <c r="D95" s="9">
        <v>4194.30974741722</v>
      </c>
      <c r="E95" s="4">
        <v>1.6380620250919999E-2</v>
      </c>
      <c r="F95" s="4">
        <v>5.8771483914999995E-4</v>
      </c>
      <c r="G95" s="4">
        <v>3.2173525662680003E-2</v>
      </c>
    </row>
    <row r="96" spans="1:7" x14ac:dyDescent="0.15">
      <c r="A96" s="3" t="s">
        <v>358</v>
      </c>
      <c r="B96" s="14" t="s">
        <v>403</v>
      </c>
      <c r="C96" s="8">
        <v>176</v>
      </c>
      <c r="D96" s="9">
        <v>7949.1369203198001</v>
      </c>
      <c r="E96" s="4">
        <v>2.8300603079219999E-2</v>
      </c>
      <c r="F96" s="4">
        <v>0</v>
      </c>
      <c r="G96" s="4">
        <v>5.6635262574180001E-2</v>
      </c>
    </row>
    <row r="97" spans="1:7" x14ac:dyDescent="0.15">
      <c r="A97" s="3" t="s">
        <v>358</v>
      </c>
      <c r="B97" s="14" t="s">
        <v>404</v>
      </c>
      <c r="C97" s="8">
        <v>392</v>
      </c>
      <c r="D97" s="9">
        <v>7723.9696580780301</v>
      </c>
      <c r="E97" s="4">
        <v>1.7394888712479999E-2</v>
      </c>
      <c r="F97" s="4">
        <v>0</v>
      </c>
      <c r="G97" s="4">
        <v>3.629212058352E-2</v>
      </c>
    </row>
    <row r="98" spans="1:7" x14ac:dyDescent="0.15">
      <c r="A98" s="3" t="s">
        <v>358</v>
      </c>
      <c r="B98" s="14" t="s">
        <v>405</v>
      </c>
      <c r="C98" s="8">
        <v>149</v>
      </c>
      <c r="D98" s="9">
        <v>4218.2852657480898</v>
      </c>
      <c r="E98" s="4">
        <v>1.679911330057E-2</v>
      </c>
      <c r="F98" s="4">
        <v>0</v>
      </c>
      <c r="G98" s="4">
        <v>4.4760655301700002E-2</v>
      </c>
    </row>
    <row r="99" spans="1:7" x14ac:dyDescent="0.15">
      <c r="A99" s="3" t="s">
        <v>358</v>
      </c>
      <c r="B99" s="14" t="s">
        <v>406</v>
      </c>
      <c r="C99" s="8">
        <v>649</v>
      </c>
      <c r="D99" s="9">
        <v>3743.08572289119</v>
      </c>
      <c r="E99" s="4">
        <v>5.7402193162700002E-3</v>
      </c>
      <c r="F99" s="4">
        <v>0</v>
      </c>
      <c r="G99" s="4">
        <v>1.18483844576E-2</v>
      </c>
    </row>
    <row r="100" spans="1:7" x14ac:dyDescent="0.15">
      <c r="A100" s="3" t="s">
        <v>358</v>
      </c>
      <c r="B100" s="14" t="s">
        <v>407</v>
      </c>
      <c r="C100" s="8">
        <v>194</v>
      </c>
      <c r="D100" s="9">
        <v>8517.0707096229507</v>
      </c>
      <c r="E100" s="4">
        <v>3.2084898216150001E-2</v>
      </c>
      <c r="F100" s="4">
        <v>0</v>
      </c>
      <c r="G100" s="4">
        <v>7.6146468417340005E-2</v>
      </c>
    </row>
    <row r="101" spans="1:7" x14ac:dyDescent="0.15">
      <c r="A101" s="3" t="s">
        <v>358</v>
      </c>
      <c r="B101" s="14" t="s">
        <v>408</v>
      </c>
      <c r="C101" s="8">
        <v>64</v>
      </c>
      <c r="D101" s="9">
        <v>0</v>
      </c>
      <c r="E101" s="4">
        <v>0</v>
      </c>
      <c r="F101" s="4">
        <v>0</v>
      </c>
      <c r="G101" s="4">
        <v>0</v>
      </c>
    </row>
    <row r="102" spans="1:7" x14ac:dyDescent="0.15">
      <c r="A102" s="3" t="s">
        <v>358</v>
      </c>
      <c r="B102" s="14" t="s">
        <v>409</v>
      </c>
      <c r="C102" s="8">
        <v>73</v>
      </c>
      <c r="D102" s="9">
        <v>4294.4083591114004</v>
      </c>
      <c r="E102" s="4">
        <v>5.5228805921420002E-2</v>
      </c>
      <c r="F102" s="4">
        <v>0</v>
      </c>
      <c r="G102" s="4">
        <v>0.16187534368088</v>
      </c>
    </row>
    <row r="103" spans="1:7" x14ac:dyDescent="0.15">
      <c r="A103" s="3" t="s">
        <v>358</v>
      </c>
      <c r="B103" s="14" t="s">
        <v>464</v>
      </c>
      <c r="C103" s="8">
        <v>1926</v>
      </c>
      <c r="D103" s="9">
        <v>40640.266383188697</v>
      </c>
      <c r="E103" s="4">
        <v>1.7561535640230001E-2</v>
      </c>
      <c r="F103" s="4">
        <v>8.6603711470500007E-3</v>
      </c>
      <c r="G103" s="4">
        <v>2.6462700133410001E-2</v>
      </c>
    </row>
    <row r="105" spans="1:7" x14ac:dyDescent="0.15">
      <c r="A105" s="34" t="s">
        <v>410</v>
      </c>
      <c r="B105" s="34"/>
      <c r="C105" s="34"/>
      <c r="D105" s="34"/>
      <c r="E105" s="34"/>
      <c r="F105" s="34"/>
      <c r="G105" s="34"/>
    </row>
    <row r="106" spans="1:7" x14ac:dyDescent="0.15">
      <c r="A106" s="34" t="s">
        <v>474</v>
      </c>
      <c r="B106" s="34"/>
      <c r="C106" s="34"/>
      <c r="D106" s="34"/>
      <c r="E106" s="34"/>
      <c r="F106" s="34"/>
      <c r="G106" s="34"/>
    </row>
    <row r="107" spans="1:7" x14ac:dyDescent="0.15">
      <c r="A107" s="34" t="s">
        <v>475</v>
      </c>
      <c r="B107" s="34"/>
      <c r="C107" s="34"/>
      <c r="D107" s="34"/>
      <c r="E107" s="34"/>
      <c r="F107" s="34"/>
      <c r="G107" s="34"/>
    </row>
    <row r="108" spans="1:7" x14ac:dyDescent="0.15">
      <c r="A108" s="34" t="s">
        <v>476</v>
      </c>
      <c r="B108" s="34"/>
      <c r="C108" s="34"/>
      <c r="D108" s="34"/>
      <c r="E108" s="34"/>
      <c r="F108" s="34"/>
      <c r="G108" s="34"/>
    </row>
    <row r="109" spans="1:7" x14ac:dyDescent="0.15">
      <c r="A109" s="30" t="s">
        <v>413</v>
      </c>
    </row>
  </sheetData>
  <mergeCells count="6">
    <mergeCell ref="A108:G108"/>
    <mergeCell ref="A1:G1"/>
    <mergeCell ref="A2:G2"/>
    <mergeCell ref="A105:G105"/>
    <mergeCell ref="A106:G106"/>
    <mergeCell ref="A107:G107"/>
  </mergeCells>
  <hyperlinks>
    <hyperlink ref="A109" location="'Table of Contents'!A1" display="Return to Table of Contents" xr:uid="{0264B185-DAFC-4552-966D-E00AA5224E8A}"/>
  </hyperlinks>
  <pageMargins left="0.05" right="0.05" top="0.5" bottom="0.5" header="0" footer="0"/>
  <pageSetup orientation="portrait" horizontalDpi="300" verticalDpi="300"/>
</worksheet>
</file>

<file path=xl/worksheets/sheet1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900-000000000000}">
  <dimension ref="A1:G43"/>
  <sheetViews>
    <sheetView zoomScaleNormal="100" workbookViewId="0">
      <pane ySplit="4" topLeftCell="A30" activePane="bottomLeft" state="frozen"/>
      <selection activeCell="A33" sqref="A33"/>
      <selection pane="bottomLeft" activeCell="A43" sqref="A43"/>
    </sheetView>
  </sheetViews>
  <sheetFormatPr baseColWidth="10" defaultColWidth="10.83203125" defaultRowHeight="13" x14ac:dyDescent="0.15"/>
  <cols>
    <col min="1" max="1" width="114.83203125" bestFit="1" customWidth="1"/>
    <col min="2" max="2" width="27.83203125" bestFit="1" customWidth="1"/>
    <col min="3" max="3" width="7.5" bestFit="1" customWidth="1"/>
    <col min="4" max="4" width="10.5" bestFit="1" customWidth="1"/>
    <col min="5" max="5" width="7.5" bestFit="1" customWidth="1"/>
    <col min="6" max="7" width="6.5" bestFit="1" customWidth="1"/>
  </cols>
  <sheetData>
    <row r="1" spans="1:7" x14ac:dyDescent="0.15">
      <c r="A1" s="32" t="s">
        <v>790</v>
      </c>
      <c r="B1" s="33"/>
      <c r="C1" s="33"/>
      <c r="D1" s="33"/>
      <c r="E1" s="33"/>
      <c r="F1" s="33"/>
      <c r="G1" s="33"/>
    </row>
    <row r="2" spans="1:7" x14ac:dyDescent="0.15">
      <c r="A2" s="32" t="s">
        <v>445</v>
      </c>
      <c r="B2" s="33"/>
      <c r="C2" s="33"/>
      <c r="D2" s="33"/>
      <c r="E2" s="33"/>
      <c r="F2" s="33"/>
      <c r="G2" s="33"/>
    </row>
    <row r="4" spans="1:7" ht="42" x14ac:dyDescent="0.15">
      <c r="A4" s="1" t="s">
        <v>457</v>
      </c>
      <c r="B4" s="6" t="s">
        <v>545</v>
      </c>
      <c r="C4" s="2" t="s">
        <v>458</v>
      </c>
      <c r="D4" s="6" t="s">
        <v>459</v>
      </c>
      <c r="E4" s="6" t="s">
        <v>460</v>
      </c>
      <c r="F4" s="2" t="s">
        <v>461</v>
      </c>
      <c r="G4" s="2" t="s">
        <v>462</v>
      </c>
    </row>
    <row r="5" spans="1:7" x14ac:dyDescent="0.15">
      <c r="A5" s="3" t="s">
        <v>774</v>
      </c>
      <c r="B5" s="16" t="s">
        <v>546</v>
      </c>
      <c r="C5" s="8">
        <v>127</v>
      </c>
      <c r="D5" s="9">
        <v>71018.559088651804</v>
      </c>
      <c r="E5" s="4">
        <v>0.28970202477895002</v>
      </c>
      <c r="F5" s="4">
        <v>0.17950539124774001</v>
      </c>
      <c r="G5" s="4">
        <v>0.39989865831014998</v>
      </c>
    </row>
    <row r="6" spans="1:7" x14ac:dyDescent="0.15">
      <c r="A6" s="3" t="s">
        <v>358</v>
      </c>
      <c r="B6" s="16" t="s">
        <v>547</v>
      </c>
      <c r="C6" s="8">
        <v>5139</v>
      </c>
      <c r="D6" s="9">
        <v>2243145.0320546199</v>
      </c>
      <c r="E6" s="4">
        <v>0.34514981173267001</v>
      </c>
      <c r="F6" s="4">
        <v>0.32578399458898</v>
      </c>
      <c r="G6" s="4">
        <v>0.36451562887636002</v>
      </c>
    </row>
    <row r="7" spans="1:7" x14ac:dyDescent="0.15">
      <c r="A7" s="3" t="s">
        <v>358</v>
      </c>
      <c r="B7" s="16" t="s">
        <v>464</v>
      </c>
      <c r="C7" s="8">
        <v>5266</v>
      </c>
      <c r="D7" s="9">
        <v>2314163.59114327</v>
      </c>
      <c r="E7" s="4">
        <v>0.34313434941912002</v>
      </c>
      <c r="F7" s="4">
        <v>0.32404488505425</v>
      </c>
      <c r="G7" s="4">
        <v>0.36222381378398999</v>
      </c>
    </row>
    <row r="8" spans="1:7" x14ac:dyDescent="0.15">
      <c r="A8" s="3" t="s">
        <v>775</v>
      </c>
      <c r="B8" s="16" t="s">
        <v>546</v>
      </c>
      <c r="C8" s="48" t="s">
        <v>642</v>
      </c>
      <c r="D8" s="48"/>
      <c r="E8" s="48"/>
      <c r="F8" s="48"/>
      <c r="G8" s="54"/>
    </row>
    <row r="9" spans="1:7" x14ac:dyDescent="0.15">
      <c r="A9" s="3" t="s">
        <v>358</v>
      </c>
      <c r="B9" s="16" t="s">
        <v>547</v>
      </c>
      <c r="C9" s="48"/>
      <c r="D9" s="48"/>
      <c r="E9" s="48"/>
      <c r="F9" s="48"/>
      <c r="G9" s="54"/>
    </row>
    <row r="10" spans="1:7" x14ac:dyDescent="0.15">
      <c r="A10" s="3" t="s">
        <v>358</v>
      </c>
      <c r="B10" s="16" t="s">
        <v>464</v>
      </c>
      <c r="C10" s="48"/>
      <c r="D10" s="48"/>
      <c r="E10" s="48"/>
      <c r="F10" s="48"/>
      <c r="G10" s="54"/>
    </row>
    <row r="11" spans="1:7" x14ac:dyDescent="0.15">
      <c r="A11" s="3" t="s">
        <v>776</v>
      </c>
      <c r="B11" s="16" t="s">
        <v>546</v>
      </c>
      <c r="C11" s="48"/>
      <c r="D11" s="48"/>
      <c r="E11" s="48"/>
      <c r="F11" s="48"/>
      <c r="G11" s="54"/>
    </row>
    <row r="12" spans="1:7" x14ac:dyDescent="0.15">
      <c r="A12" s="3" t="s">
        <v>358</v>
      </c>
      <c r="B12" s="16" t="s">
        <v>547</v>
      </c>
      <c r="C12" s="48"/>
      <c r="D12" s="48"/>
      <c r="E12" s="48"/>
      <c r="F12" s="48"/>
      <c r="G12" s="54"/>
    </row>
    <row r="13" spans="1:7" x14ac:dyDescent="0.15">
      <c r="A13" s="3" t="s">
        <v>358</v>
      </c>
      <c r="B13" s="16" t="s">
        <v>464</v>
      </c>
      <c r="C13" s="48"/>
      <c r="D13" s="48"/>
      <c r="E13" s="48"/>
      <c r="F13" s="48"/>
      <c r="G13" s="54"/>
    </row>
    <row r="14" spans="1:7" x14ac:dyDescent="0.15">
      <c r="A14" s="3" t="s">
        <v>777</v>
      </c>
      <c r="B14" s="16" t="s">
        <v>546</v>
      </c>
      <c r="C14" s="48"/>
      <c r="D14" s="48"/>
      <c r="E14" s="48"/>
      <c r="F14" s="48"/>
      <c r="G14" s="54"/>
    </row>
    <row r="15" spans="1:7" x14ac:dyDescent="0.15">
      <c r="A15" s="3" t="s">
        <v>358</v>
      </c>
      <c r="B15" s="16" t="s">
        <v>547</v>
      </c>
      <c r="C15" s="48"/>
      <c r="D15" s="48"/>
      <c r="E15" s="48"/>
      <c r="F15" s="48"/>
      <c r="G15" s="54"/>
    </row>
    <row r="16" spans="1:7" x14ac:dyDescent="0.15">
      <c r="A16" s="3" t="s">
        <v>358</v>
      </c>
      <c r="B16" s="16" t="s">
        <v>464</v>
      </c>
      <c r="C16" s="48"/>
      <c r="D16" s="48"/>
      <c r="E16" s="48"/>
      <c r="F16" s="48"/>
      <c r="G16" s="54"/>
    </row>
    <row r="17" spans="1:7" x14ac:dyDescent="0.15">
      <c r="A17" s="3" t="s">
        <v>778</v>
      </c>
      <c r="B17" s="16" t="s">
        <v>546</v>
      </c>
      <c r="C17" s="48"/>
      <c r="D17" s="48"/>
      <c r="E17" s="48"/>
      <c r="F17" s="48"/>
      <c r="G17" s="54"/>
    </row>
    <row r="18" spans="1:7" x14ac:dyDescent="0.15">
      <c r="A18" s="3" t="s">
        <v>358</v>
      </c>
      <c r="B18" s="16" t="s">
        <v>547</v>
      </c>
      <c r="C18" s="48"/>
      <c r="D18" s="48"/>
      <c r="E18" s="48"/>
      <c r="F18" s="48"/>
      <c r="G18" s="54"/>
    </row>
    <row r="19" spans="1:7" x14ac:dyDescent="0.15">
      <c r="A19" s="3" t="s">
        <v>358</v>
      </c>
      <c r="B19" s="16" t="s">
        <v>464</v>
      </c>
      <c r="C19" s="48"/>
      <c r="D19" s="48"/>
      <c r="E19" s="48"/>
      <c r="F19" s="48"/>
      <c r="G19" s="54"/>
    </row>
    <row r="20" spans="1:7" x14ac:dyDescent="0.15">
      <c r="A20" s="3" t="s">
        <v>779</v>
      </c>
      <c r="B20" s="16" t="s">
        <v>546</v>
      </c>
      <c r="C20" s="48"/>
      <c r="D20" s="48"/>
      <c r="E20" s="48"/>
      <c r="F20" s="48"/>
      <c r="G20" s="54"/>
    </row>
    <row r="21" spans="1:7" x14ac:dyDescent="0.15">
      <c r="A21" s="3" t="s">
        <v>358</v>
      </c>
      <c r="B21" s="16" t="s">
        <v>547</v>
      </c>
      <c r="C21" s="48"/>
      <c r="D21" s="48"/>
      <c r="E21" s="48"/>
      <c r="F21" s="48"/>
      <c r="G21" s="54"/>
    </row>
    <row r="22" spans="1:7" x14ac:dyDescent="0.15">
      <c r="A22" s="3" t="s">
        <v>358</v>
      </c>
      <c r="B22" s="16" t="s">
        <v>464</v>
      </c>
      <c r="C22" s="48"/>
      <c r="D22" s="48"/>
      <c r="E22" s="48"/>
      <c r="F22" s="48"/>
      <c r="G22" s="54"/>
    </row>
    <row r="23" spans="1:7" x14ac:dyDescent="0.15">
      <c r="A23" s="3" t="s">
        <v>780</v>
      </c>
      <c r="B23" s="16" t="s">
        <v>546</v>
      </c>
      <c r="C23" s="48"/>
      <c r="D23" s="48"/>
      <c r="E23" s="48"/>
      <c r="F23" s="48"/>
      <c r="G23" s="54"/>
    </row>
    <row r="24" spans="1:7" x14ac:dyDescent="0.15">
      <c r="A24" s="3" t="s">
        <v>358</v>
      </c>
      <c r="B24" s="16" t="s">
        <v>547</v>
      </c>
      <c r="C24" s="48"/>
      <c r="D24" s="48"/>
      <c r="E24" s="48"/>
      <c r="F24" s="48"/>
      <c r="G24" s="54"/>
    </row>
    <row r="25" spans="1:7" x14ac:dyDescent="0.15">
      <c r="A25" s="3" t="s">
        <v>358</v>
      </c>
      <c r="B25" s="16" t="s">
        <v>464</v>
      </c>
      <c r="C25" s="48"/>
      <c r="D25" s="48"/>
      <c r="E25" s="48"/>
      <c r="F25" s="48"/>
      <c r="G25" s="54"/>
    </row>
    <row r="26" spans="1:7" x14ac:dyDescent="0.15">
      <c r="A26" s="3" t="s">
        <v>781</v>
      </c>
      <c r="B26" s="16" t="s">
        <v>546</v>
      </c>
      <c r="C26" s="48"/>
      <c r="D26" s="48"/>
      <c r="E26" s="48"/>
      <c r="F26" s="48"/>
      <c r="G26" s="54"/>
    </row>
    <row r="27" spans="1:7" x14ac:dyDescent="0.15">
      <c r="A27" s="3" t="s">
        <v>358</v>
      </c>
      <c r="B27" s="16" t="s">
        <v>547</v>
      </c>
      <c r="C27" s="48"/>
      <c r="D27" s="48"/>
      <c r="E27" s="48"/>
      <c r="F27" s="48"/>
      <c r="G27" s="54"/>
    </row>
    <row r="28" spans="1:7" x14ac:dyDescent="0.15">
      <c r="A28" s="3" t="s">
        <v>358</v>
      </c>
      <c r="B28" s="16" t="s">
        <v>464</v>
      </c>
      <c r="C28" s="48"/>
      <c r="D28" s="48"/>
      <c r="E28" s="48"/>
      <c r="F28" s="48"/>
      <c r="G28" s="54"/>
    </row>
    <row r="29" spans="1:7" x14ac:dyDescent="0.15">
      <c r="A29" s="3" t="s">
        <v>782</v>
      </c>
      <c r="B29" s="16" t="s">
        <v>546</v>
      </c>
      <c r="C29" s="48"/>
      <c r="D29" s="48"/>
      <c r="E29" s="48"/>
      <c r="F29" s="48"/>
      <c r="G29" s="54"/>
    </row>
    <row r="30" spans="1:7" x14ac:dyDescent="0.15">
      <c r="A30" s="3" t="s">
        <v>358</v>
      </c>
      <c r="B30" s="16" t="s">
        <v>547</v>
      </c>
      <c r="C30" s="48"/>
      <c r="D30" s="48"/>
      <c r="E30" s="48"/>
      <c r="F30" s="48"/>
      <c r="G30" s="54"/>
    </row>
    <row r="31" spans="1:7" x14ac:dyDescent="0.15">
      <c r="A31" s="3" t="s">
        <v>358</v>
      </c>
      <c r="B31" s="16" t="s">
        <v>464</v>
      </c>
      <c r="C31" s="48"/>
      <c r="D31" s="48"/>
      <c r="E31" s="48"/>
      <c r="F31" s="48"/>
      <c r="G31" s="54"/>
    </row>
    <row r="32" spans="1:7" x14ac:dyDescent="0.15">
      <c r="A32" s="3" t="s">
        <v>783</v>
      </c>
      <c r="B32" s="16" t="s">
        <v>546</v>
      </c>
      <c r="C32" s="48"/>
      <c r="D32" s="48"/>
      <c r="E32" s="48"/>
      <c r="F32" s="48"/>
      <c r="G32" s="54"/>
    </row>
    <row r="33" spans="1:7" x14ac:dyDescent="0.15">
      <c r="A33" s="3" t="s">
        <v>358</v>
      </c>
      <c r="B33" s="16" t="s">
        <v>547</v>
      </c>
      <c r="C33" s="48"/>
      <c r="D33" s="48"/>
      <c r="E33" s="48"/>
      <c r="F33" s="48"/>
      <c r="G33" s="54"/>
    </row>
    <row r="34" spans="1:7" x14ac:dyDescent="0.15">
      <c r="A34" s="3" t="s">
        <v>358</v>
      </c>
      <c r="B34" s="16" t="s">
        <v>464</v>
      </c>
      <c r="C34" s="48"/>
      <c r="D34" s="48"/>
      <c r="E34" s="48"/>
      <c r="F34" s="48"/>
      <c r="G34" s="54"/>
    </row>
    <row r="35" spans="1:7" x14ac:dyDescent="0.15">
      <c r="A35" s="3" t="s">
        <v>784</v>
      </c>
      <c r="B35" s="16" t="s">
        <v>546</v>
      </c>
      <c r="C35" s="48"/>
      <c r="D35" s="48"/>
      <c r="E35" s="48"/>
      <c r="F35" s="48"/>
      <c r="G35" s="54"/>
    </row>
    <row r="36" spans="1:7" x14ac:dyDescent="0.15">
      <c r="A36" s="3" t="s">
        <v>358</v>
      </c>
      <c r="B36" s="16" t="s">
        <v>547</v>
      </c>
      <c r="C36" s="48"/>
      <c r="D36" s="48"/>
      <c r="E36" s="48"/>
      <c r="F36" s="48"/>
      <c r="G36" s="54"/>
    </row>
    <row r="37" spans="1:7" x14ac:dyDescent="0.15">
      <c r="A37" s="3" t="s">
        <v>358</v>
      </c>
      <c r="B37" s="16" t="s">
        <v>464</v>
      </c>
      <c r="C37" s="55"/>
      <c r="D37" s="55"/>
      <c r="E37" s="55"/>
      <c r="F37" s="55"/>
      <c r="G37" s="56"/>
    </row>
    <row r="39" spans="1:7" x14ac:dyDescent="0.15">
      <c r="A39" s="34" t="s">
        <v>410</v>
      </c>
      <c r="B39" s="34"/>
      <c r="C39" s="34"/>
      <c r="D39" s="34"/>
      <c r="E39" s="34"/>
      <c r="F39" s="34"/>
      <c r="G39" s="34"/>
    </row>
    <row r="40" spans="1:7" x14ac:dyDescent="0.15">
      <c r="A40" s="34" t="s">
        <v>474</v>
      </c>
      <c r="B40" s="34"/>
      <c r="C40" s="34"/>
      <c r="D40" s="34"/>
      <c r="E40" s="34"/>
      <c r="F40" s="34"/>
      <c r="G40" s="34"/>
    </row>
    <row r="41" spans="1:7" x14ac:dyDescent="0.15">
      <c r="A41" s="34" t="s">
        <v>475</v>
      </c>
      <c r="B41" s="34"/>
      <c r="C41" s="34"/>
      <c r="D41" s="34"/>
      <c r="E41" s="34"/>
      <c r="F41" s="34"/>
      <c r="G41" s="34"/>
    </row>
    <row r="42" spans="1:7" x14ac:dyDescent="0.15">
      <c r="A42" s="34" t="s">
        <v>476</v>
      </c>
      <c r="B42" s="34"/>
      <c r="C42" s="34"/>
      <c r="D42" s="34"/>
      <c r="E42" s="34"/>
      <c r="F42" s="34"/>
      <c r="G42" s="34"/>
    </row>
    <row r="43" spans="1:7" x14ac:dyDescent="0.15">
      <c r="A43" s="30" t="s">
        <v>413</v>
      </c>
    </row>
  </sheetData>
  <mergeCells count="7">
    <mergeCell ref="A42:G42"/>
    <mergeCell ref="A1:G1"/>
    <mergeCell ref="A2:G2"/>
    <mergeCell ref="A39:G39"/>
    <mergeCell ref="A40:G40"/>
    <mergeCell ref="A41:G41"/>
    <mergeCell ref="C8:G37"/>
  </mergeCells>
  <hyperlinks>
    <hyperlink ref="A43" location="'Table of Contents'!A1" display="Return to Table of Contents" xr:uid="{89E70DB9-81E5-44A3-A7B2-777A8D8DFD51}"/>
  </hyperlinks>
  <pageMargins left="0.05" right="0.05" top="0.5" bottom="0.5" header="0" footer="0"/>
  <pageSetup orientation="portrait" horizontalDpi="300" verticalDpi="300"/>
</worksheet>
</file>

<file path=xl/worksheets/sheet1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A00-000000000000}">
  <dimension ref="A1:G43"/>
  <sheetViews>
    <sheetView zoomScaleNormal="100" workbookViewId="0">
      <pane ySplit="4" topLeftCell="A32" activePane="bottomLeft" state="frozen"/>
      <selection activeCell="A33" sqref="A33"/>
      <selection pane="bottomLeft" activeCell="A43" sqref="A43"/>
    </sheetView>
  </sheetViews>
  <sheetFormatPr baseColWidth="10" defaultColWidth="10.83203125" defaultRowHeight="13" x14ac:dyDescent="0.15"/>
  <cols>
    <col min="1" max="1" width="114.83203125" bestFit="1" customWidth="1"/>
    <col min="2" max="2" width="23.83203125" bestFit="1" customWidth="1"/>
    <col min="3" max="3" width="7.5" bestFit="1" customWidth="1"/>
    <col min="4" max="4" width="10.5" bestFit="1" customWidth="1"/>
    <col min="5" max="5" width="7.5" bestFit="1" customWidth="1"/>
    <col min="6" max="7" width="6.5" bestFit="1" customWidth="1"/>
  </cols>
  <sheetData>
    <row r="1" spans="1:7" x14ac:dyDescent="0.15">
      <c r="A1" s="32" t="s">
        <v>791</v>
      </c>
      <c r="B1" s="33"/>
      <c r="C1" s="33"/>
      <c r="D1" s="33"/>
      <c r="E1" s="33"/>
      <c r="F1" s="33"/>
      <c r="G1" s="33"/>
    </row>
    <row r="2" spans="1:7" x14ac:dyDescent="0.15">
      <c r="A2" s="32" t="s">
        <v>445</v>
      </c>
      <c r="B2" s="33"/>
      <c r="C2" s="33"/>
      <c r="D2" s="33"/>
      <c r="E2" s="33"/>
      <c r="F2" s="33"/>
      <c r="G2" s="33"/>
    </row>
    <row r="4" spans="1:7" ht="42" x14ac:dyDescent="0.15">
      <c r="A4" s="1" t="s">
        <v>457</v>
      </c>
      <c r="B4" s="6" t="s">
        <v>545</v>
      </c>
      <c r="C4" s="2" t="s">
        <v>458</v>
      </c>
      <c r="D4" s="6" t="s">
        <v>459</v>
      </c>
      <c r="E4" s="6" t="s">
        <v>460</v>
      </c>
      <c r="F4" s="2" t="s">
        <v>461</v>
      </c>
      <c r="G4" s="2" t="s">
        <v>462</v>
      </c>
    </row>
    <row r="5" spans="1:7" x14ac:dyDescent="0.15">
      <c r="A5" s="3" t="s">
        <v>774</v>
      </c>
      <c r="B5" s="17" t="s">
        <v>549</v>
      </c>
      <c r="C5" s="8">
        <v>50</v>
      </c>
      <c r="D5" s="9">
        <v>32077.3515557276</v>
      </c>
      <c r="E5" s="4">
        <v>0.27511897692606002</v>
      </c>
      <c r="F5" s="4">
        <v>9.7841665303460001E-2</v>
      </c>
      <c r="G5" s="4">
        <v>0.45239628854865999</v>
      </c>
    </row>
    <row r="6" spans="1:7" x14ac:dyDescent="0.15">
      <c r="A6" s="3" t="s">
        <v>358</v>
      </c>
      <c r="B6" s="17" t="s">
        <v>550</v>
      </c>
      <c r="C6" s="8">
        <v>5216</v>
      </c>
      <c r="D6" s="9">
        <v>2282086.2395875398</v>
      </c>
      <c r="E6" s="4">
        <v>0.34433089425037</v>
      </c>
      <c r="F6" s="4">
        <v>0.32516458001444998</v>
      </c>
      <c r="G6" s="4">
        <v>0.36349720848629002</v>
      </c>
    </row>
    <row r="7" spans="1:7" x14ac:dyDescent="0.15">
      <c r="A7" s="3" t="s">
        <v>358</v>
      </c>
      <c r="B7" s="17" t="s">
        <v>464</v>
      </c>
      <c r="C7" s="8">
        <v>5266</v>
      </c>
      <c r="D7" s="9">
        <v>2314163.59114327</v>
      </c>
      <c r="E7" s="4">
        <v>0.34313434941912002</v>
      </c>
      <c r="F7" s="4">
        <v>0.32404488505425</v>
      </c>
      <c r="G7" s="4">
        <v>0.36222381378398999</v>
      </c>
    </row>
    <row r="8" spans="1:7" x14ac:dyDescent="0.15">
      <c r="A8" s="3" t="s">
        <v>775</v>
      </c>
      <c r="B8" s="17" t="s">
        <v>549</v>
      </c>
      <c r="C8" s="48" t="s">
        <v>642</v>
      </c>
      <c r="D8" s="48"/>
      <c r="E8" s="48"/>
      <c r="F8" s="48"/>
      <c r="G8" s="54"/>
    </row>
    <row r="9" spans="1:7" x14ac:dyDescent="0.15">
      <c r="A9" s="3" t="s">
        <v>358</v>
      </c>
      <c r="B9" s="17" t="s">
        <v>550</v>
      </c>
      <c r="C9" s="48"/>
      <c r="D9" s="48"/>
      <c r="E9" s="48"/>
      <c r="F9" s="48"/>
      <c r="G9" s="54"/>
    </row>
    <row r="10" spans="1:7" x14ac:dyDescent="0.15">
      <c r="A10" s="3" t="s">
        <v>358</v>
      </c>
      <c r="B10" s="17" t="s">
        <v>464</v>
      </c>
      <c r="C10" s="48"/>
      <c r="D10" s="48"/>
      <c r="E10" s="48"/>
      <c r="F10" s="48"/>
      <c r="G10" s="54"/>
    </row>
    <row r="11" spans="1:7" x14ac:dyDescent="0.15">
      <c r="A11" s="3" t="s">
        <v>776</v>
      </c>
      <c r="B11" s="17" t="s">
        <v>549</v>
      </c>
      <c r="C11" s="48"/>
      <c r="D11" s="48"/>
      <c r="E11" s="48"/>
      <c r="F11" s="48"/>
      <c r="G11" s="54"/>
    </row>
    <row r="12" spans="1:7" x14ac:dyDescent="0.15">
      <c r="A12" s="3" t="s">
        <v>358</v>
      </c>
      <c r="B12" s="17" t="s">
        <v>550</v>
      </c>
      <c r="C12" s="48"/>
      <c r="D12" s="48"/>
      <c r="E12" s="48"/>
      <c r="F12" s="48"/>
      <c r="G12" s="54"/>
    </row>
    <row r="13" spans="1:7" x14ac:dyDescent="0.15">
      <c r="A13" s="3" t="s">
        <v>358</v>
      </c>
      <c r="B13" s="17" t="s">
        <v>464</v>
      </c>
      <c r="C13" s="48"/>
      <c r="D13" s="48"/>
      <c r="E13" s="48"/>
      <c r="F13" s="48"/>
      <c r="G13" s="54"/>
    </row>
    <row r="14" spans="1:7" x14ac:dyDescent="0.15">
      <c r="A14" s="3" t="s">
        <v>777</v>
      </c>
      <c r="B14" s="17" t="s">
        <v>549</v>
      </c>
      <c r="C14" s="48"/>
      <c r="D14" s="48"/>
      <c r="E14" s="48"/>
      <c r="F14" s="48"/>
      <c r="G14" s="54"/>
    </row>
    <row r="15" spans="1:7" x14ac:dyDescent="0.15">
      <c r="A15" s="3" t="s">
        <v>358</v>
      </c>
      <c r="B15" s="17" t="s">
        <v>550</v>
      </c>
      <c r="C15" s="48"/>
      <c r="D15" s="48"/>
      <c r="E15" s="48"/>
      <c r="F15" s="48"/>
      <c r="G15" s="54"/>
    </row>
    <row r="16" spans="1:7" x14ac:dyDescent="0.15">
      <c r="A16" s="3" t="s">
        <v>358</v>
      </c>
      <c r="B16" s="17" t="s">
        <v>464</v>
      </c>
      <c r="C16" s="48"/>
      <c r="D16" s="48"/>
      <c r="E16" s="48"/>
      <c r="F16" s="48"/>
      <c r="G16" s="54"/>
    </row>
    <row r="17" spans="1:7" x14ac:dyDescent="0.15">
      <c r="A17" s="3" t="s">
        <v>778</v>
      </c>
      <c r="B17" s="17" t="s">
        <v>549</v>
      </c>
      <c r="C17" s="48"/>
      <c r="D17" s="48"/>
      <c r="E17" s="48"/>
      <c r="F17" s="48"/>
      <c r="G17" s="54"/>
    </row>
    <row r="18" spans="1:7" x14ac:dyDescent="0.15">
      <c r="A18" s="3" t="s">
        <v>358</v>
      </c>
      <c r="B18" s="17" t="s">
        <v>550</v>
      </c>
      <c r="C18" s="48"/>
      <c r="D18" s="48"/>
      <c r="E18" s="48"/>
      <c r="F18" s="48"/>
      <c r="G18" s="54"/>
    </row>
    <row r="19" spans="1:7" x14ac:dyDescent="0.15">
      <c r="A19" s="3" t="s">
        <v>358</v>
      </c>
      <c r="B19" s="17" t="s">
        <v>464</v>
      </c>
      <c r="C19" s="48"/>
      <c r="D19" s="48"/>
      <c r="E19" s="48"/>
      <c r="F19" s="48"/>
      <c r="G19" s="54"/>
    </row>
    <row r="20" spans="1:7" x14ac:dyDescent="0.15">
      <c r="A20" s="3" t="s">
        <v>779</v>
      </c>
      <c r="B20" s="17" t="s">
        <v>549</v>
      </c>
      <c r="C20" s="48"/>
      <c r="D20" s="48"/>
      <c r="E20" s="48"/>
      <c r="F20" s="48"/>
      <c r="G20" s="54"/>
    </row>
    <row r="21" spans="1:7" x14ac:dyDescent="0.15">
      <c r="A21" s="3" t="s">
        <v>358</v>
      </c>
      <c r="B21" s="17" t="s">
        <v>550</v>
      </c>
      <c r="C21" s="48"/>
      <c r="D21" s="48"/>
      <c r="E21" s="48"/>
      <c r="F21" s="48"/>
      <c r="G21" s="54"/>
    </row>
    <row r="22" spans="1:7" x14ac:dyDescent="0.15">
      <c r="A22" s="3" t="s">
        <v>358</v>
      </c>
      <c r="B22" s="17" t="s">
        <v>464</v>
      </c>
      <c r="C22" s="48"/>
      <c r="D22" s="48"/>
      <c r="E22" s="48"/>
      <c r="F22" s="48"/>
      <c r="G22" s="54"/>
    </row>
    <row r="23" spans="1:7" x14ac:dyDescent="0.15">
      <c r="A23" s="3" t="s">
        <v>780</v>
      </c>
      <c r="B23" s="17" t="s">
        <v>549</v>
      </c>
      <c r="C23" s="48"/>
      <c r="D23" s="48"/>
      <c r="E23" s="48"/>
      <c r="F23" s="48"/>
      <c r="G23" s="54"/>
    </row>
    <row r="24" spans="1:7" x14ac:dyDescent="0.15">
      <c r="A24" s="3" t="s">
        <v>358</v>
      </c>
      <c r="B24" s="17" t="s">
        <v>550</v>
      </c>
      <c r="C24" s="48"/>
      <c r="D24" s="48"/>
      <c r="E24" s="48"/>
      <c r="F24" s="48"/>
      <c r="G24" s="54"/>
    </row>
    <row r="25" spans="1:7" x14ac:dyDescent="0.15">
      <c r="A25" s="3" t="s">
        <v>358</v>
      </c>
      <c r="B25" s="17" t="s">
        <v>464</v>
      </c>
      <c r="C25" s="48"/>
      <c r="D25" s="48"/>
      <c r="E25" s="48"/>
      <c r="F25" s="48"/>
      <c r="G25" s="54"/>
    </row>
    <row r="26" spans="1:7" x14ac:dyDescent="0.15">
      <c r="A26" s="3" t="s">
        <v>781</v>
      </c>
      <c r="B26" s="17" t="s">
        <v>549</v>
      </c>
      <c r="C26" s="48"/>
      <c r="D26" s="48"/>
      <c r="E26" s="48"/>
      <c r="F26" s="48"/>
      <c r="G26" s="54"/>
    </row>
    <row r="27" spans="1:7" x14ac:dyDescent="0.15">
      <c r="A27" s="3" t="s">
        <v>358</v>
      </c>
      <c r="B27" s="17" t="s">
        <v>550</v>
      </c>
      <c r="C27" s="48"/>
      <c r="D27" s="48"/>
      <c r="E27" s="48"/>
      <c r="F27" s="48"/>
      <c r="G27" s="54"/>
    </row>
    <row r="28" spans="1:7" x14ac:dyDescent="0.15">
      <c r="A28" s="3" t="s">
        <v>358</v>
      </c>
      <c r="B28" s="17" t="s">
        <v>464</v>
      </c>
      <c r="C28" s="48"/>
      <c r="D28" s="48"/>
      <c r="E28" s="48"/>
      <c r="F28" s="48"/>
      <c r="G28" s="54"/>
    </row>
    <row r="29" spans="1:7" x14ac:dyDescent="0.15">
      <c r="A29" s="3" t="s">
        <v>782</v>
      </c>
      <c r="B29" s="17" t="s">
        <v>549</v>
      </c>
      <c r="C29" s="48"/>
      <c r="D29" s="48"/>
      <c r="E29" s="48"/>
      <c r="F29" s="48"/>
      <c r="G29" s="54"/>
    </row>
    <row r="30" spans="1:7" x14ac:dyDescent="0.15">
      <c r="A30" s="3" t="s">
        <v>358</v>
      </c>
      <c r="B30" s="17" t="s">
        <v>550</v>
      </c>
      <c r="C30" s="48"/>
      <c r="D30" s="48"/>
      <c r="E30" s="48"/>
      <c r="F30" s="48"/>
      <c r="G30" s="54"/>
    </row>
    <row r="31" spans="1:7" x14ac:dyDescent="0.15">
      <c r="A31" s="3" t="s">
        <v>358</v>
      </c>
      <c r="B31" s="17" t="s">
        <v>464</v>
      </c>
      <c r="C31" s="48"/>
      <c r="D31" s="48"/>
      <c r="E31" s="48"/>
      <c r="F31" s="48"/>
      <c r="G31" s="54"/>
    </row>
    <row r="32" spans="1:7" x14ac:dyDescent="0.15">
      <c r="A32" s="3" t="s">
        <v>783</v>
      </c>
      <c r="B32" s="17" t="s">
        <v>549</v>
      </c>
      <c r="C32" s="48"/>
      <c r="D32" s="48"/>
      <c r="E32" s="48"/>
      <c r="F32" s="48"/>
      <c r="G32" s="54"/>
    </row>
    <row r="33" spans="1:7" x14ac:dyDescent="0.15">
      <c r="A33" s="3" t="s">
        <v>358</v>
      </c>
      <c r="B33" s="17" t="s">
        <v>550</v>
      </c>
      <c r="C33" s="48"/>
      <c r="D33" s="48"/>
      <c r="E33" s="48"/>
      <c r="F33" s="48"/>
      <c r="G33" s="54"/>
    </row>
    <row r="34" spans="1:7" x14ac:dyDescent="0.15">
      <c r="A34" s="3" t="s">
        <v>358</v>
      </c>
      <c r="B34" s="17" t="s">
        <v>464</v>
      </c>
      <c r="C34" s="48"/>
      <c r="D34" s="48"/>
      <c r="E34" s="48"/>
      <c r="F34" s="48"/>
      <c r="G34" s="54"/>
    </row>
    <row r="35" spans="1:7" x14ac:dyDescent="0.15">
      <c r="A35" s="3" t="s">
        <v>784</v>
      </c>
      <c r="B35" s="17" t="s">
        <v>549</v>
      </c>
      <c r="C35" s="48"/>
      <c r="D35" s="48"/>
      <c r="E35" s="48"/>
      <c r="F35" s="48"/>
      <c r="G35" s="54"/>
    </row>
    <row r="36" spans="1:7" x14ac:dyDescent="0.15">
      <c r="A36" s="3" t="s">
        <v>358</v>
      </c>
      <c r="B36" s="17" t="s">
        <v>550</v>
      </c>
      <c r="C36" s="48"/>
      <c r="D36" s="48"/>
      <c r="E36" s="48"/>
      <c r="F36" s="48"/>
      <c r="G36" s="54"/>
    </row>
    <row r="37" spans="1:7" x14ac:dyDescent="0.15">
      <c r="A37" s="3" t="s">
        <v>358</v>
      </c>
      <c r="B37" s="17" t="s">
        <v>464</v>
      </c>
      <c r="C37" s="55"/>
      <c r="D37" s="55"/>
      <c r="E37" s="55"/>
      <c r="F37" s="55"/>
      <c r="G37" s="56"/>
    </row>
    <row r="39" spans="1:7" x14ac:dyDescent="0.15">
      <c r="A39" s="34" t="s">
        <v>410</v>
      </c>
      <c r="B39" s="34"/>
      <c r="C39" s="34"/>
      <c r="D39" s="34"/>
      <c r="E39" s="34"/>
      <c r="F39" s="34"/>
      <c r="G39" s="34"/>
    </row>
    <row r="40" spans="1:7" x14ac:dyDescent="0.15">
      <c r="A40" s="34" t="s">
        <v>474</v>
      </c>
      <c r="B40" s="34"/>
      <c r="C40" s="34"/>
      <c r="D40" s="34"/>
      <c r="E40" s="34"/>
      <c r="F40" s="34"/>
      <c r="G40" s="34"/>
    </row>
    <row r="41" spans="1:7" x14ac:dyDescent="0.15">
      <c r="A41" s="34" t="s">
        <v>475</v>
      </c>
      <c r="B41" s="34"/>
      <c r="C41" s="34"/>
      <c r="D41" s="34"/>
      <c r="E41" s="34"/>
      <c r="F41" s="34"/>
      <c r="G41" s="34"/>
    </row>
    <row r="42" spans="1:7" x14ac:dyDescent="0.15">
      <c r="A42" s="34" t="s">
        <v>476</v>
      </c>
      <c r="B42" s="34"/>
      <c r="C42" s="34"/>
      <c r="D42" s="34"/>
      <c r="E42" s="34"/>
      <c r="F42" s="34"/>
      <c r="G42" s="34"/>
    </row>
    <row r="43" spans="1:7" x14ac:dyDescent="0.15">
      <c r="A43" s="30" t="s">
        <v>413</v>
      </c>
    </row>
  </sheetData>
  <mergeCells count="7">
    <mergeCell ref="A42:G42"/>
    <mergeCell ref="A1:G1"/>
    <mergeCell ref="A2:G2"/>
    <mergeCell ref="A39:G39"/>
    <mergeCell ref="A40:G40"/>
    <mergeCell ref="A41:G41"/>
    <mergeCell ref="C8:G37"/>
  </mergeCells>
  <hyperlinks>
    <hyperlink ref="A43" location="'Table of Contents'!A1" display="Return to Table of Contents" xr:uid="{59A717FC-0295-4B9D-A7C6-00561CE64D11}"/>
  </hyperlinks>
  <pageMargins left="0.05" right="0.05" top="0.5" bottom="0.5" header="0" footer="0"/>
  <pageSetup orientation="portrait" horizontalDpi="300" verticalDpi="300"/>
</worksheet>
</file>

<file path=xl/worksheets/sheet1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B00-000000000000}">
  <dimension ref="A1:G54"/>
  <sheetViews>
    <sheetView zoomScaleNormal="100" workbookViewId="0">
      <pane ySplit="4" topLeftCell="A41" activePane="bottomLeft" state="frozen"/>
      <selection activeCell="A33" sqref="A33"/>
      <selection pane="bottomLeft" activeCell="A54" sqref="A54"/>
    </sheetView>
  </sheetViews>
  <sheetFormatPr baseColWidth="10" defaultColWidth="10.83203125" defaultRowHeight="13" x14ac:dyDescent="0.15"/>
  <cols>
    <col min="1" max="1" width="114.83203125" bestFit="1" customWidth="1"/>
    <col min="2" max="2" width="22.6640625" bestFit="1" customWidth="1"/>
    <col min="3" max="3" width="7.5" bestFit="1" customWidth="1"/>
    <col min="4" max="4" width="10.5" bestFit="1" customWidth="1"/>
    <col min="5" max="5" width="7.5" bestFit="1" customWidth="1"/>
    <col min="6" max="7" width="6.5" bestFit="1" customWidth="1"/>
  </cols>
  <sheetData>
    <row r="1" spans="1:7" x14ac:dyDescent="0.15">
      <c r="A1" s="32" t="s">
        <v>792</v>
      </c>
      <c r="B1" s="33"/>
      <c r="C1" s="33"/>
      <c r="D1" s="33"/>
      <c r="E1" s="33"/>
      <c r="F1" s="33"/>
      <c r="G1" s="33"/>
    </row>
    <row r="2" spans="1:7" x14ac:dyDescent="0.15">
      <c r="A2" s="32" t="s">
        <v>452</v>
      </c>
      <c r="B2" s="33"/>
      <c r="C2" s="33"/>
      <c r="D2" s="33"/>
      <c r="E2" s="33"/>
      <c r="F2" s="33"/>
      <c r="G2" s="33"/>
    </row>
    <row r="4" spans="1:7" ht="42" x14ac:dyDescent="0.15">
      <c r="A4" s="1" t="s">
        <v>457</v>
      </c>
      <c r="B4" s="6" t="s">
        <v>489</v>
      </c>
      <c r="C4" s="2" t="s">
        <v>458</v>
      </c>
      <c r="D4" s="6" t="s">
        <v>459</v>
      </c>
      <c r="E4" s="6" t="s">
        <v>460</v>
      </c>
      <c r="F4" s="2" t="s">
        <v>461</v>
      </c>
      <c r="G4" s="2" t="s">
        <v>462</v>
      </c>
    </row>
    <row r="5" spans="1:7" x14ac:dyDescent="0.15">
      <c r="A5" s="3" t="s">
        <v>774</v>
      </c>
      <c r="B5" s="15" t="s">
        <v>378</v>
      </c>
      <c r="C5" s="8">
        <v>1467</v>
      </c>
      <c r="D5" s="9">
        <v>661964.00172751897</v>
      </c>
      <c r="E5" s="4">
        <v>0.40155189545919001</v>
      </c>
      <c r="F5" s="4">
        <v>0.36415990565728001</v>
      </c>
      <c r="G5" s="4">
        <v>0.43894388526111</v>
      </c>
    </row>
    <row r="6" spans="1:7" x14ac:dyDescent="0.15">
      <c r="A6" s="3" t="s">
        <v>358</v>
      </c>
      <c r="B6" s="15" t="s">
        <v>379</v>
      </c>
      <c r="C6" s="8">
        <v>1500</v>
      </c>
      <c r="D6" s="9">
        <v>842993.75809516397</v>
      </c>
      <c r="E6" s="4">
        <v>0.52210033201320005</v>
      </c>
      <c r="F6" s="4">
        <v>0.48410548513793</v>
      </c>
      <c r="G6" s="4">
        <v>0.56009517888847005</v>
      </c>
    </row>
    <row r="7" spans="1:7" x14ac:dyDescent="0.15">
      <c r="A7" s="3" t="s">
        <v>358</v>
      </c>
      <c r="B7" s="15" t="s">
        <v>380</v>
      </c>
      <c r="C7" s="8">
        <v>2299</v>
      </c>
      <c r="D7" s="9">
        <v>809205.83132058696</v>
      </c>
      <c r="E7" s="4">
        <v>0.23245983368424</v>
      </c>
      <c r="F7" s="4">
        <v>0.20696894091116</v>
      </c>
      <c r="G7" s="4">
        <v>0.25795072645731998</v>
      </c>
    </row>
    <row r="8" spans="1:7" x14ac:dyDescent="0.15">
      <c r="A8" s="3" t="s">
        <v>358</v>
      </c>
      <c r="B8" s="15" t="s">
        <v>464</v>
      </c>
      <c r="C8" s="8">
        <v>5266</v>
      </c>
      <c r="D8" s="9">
        <v>2314163.59114327</v>
      </c>
      <c r="E8" s="4">
        <v>0.34313434941912002</v>
      </c>
      <c r="F8" s="4">
        <v>0.32404488505425</v>
      </c>
      <c r="G8" s="4">
        <v>0.36222381378398999</v>
      </c>
    </row>
    <row r="9" spans="1:7" x14ac:dyDescent="0.15">
      <c r="A9" s="3" t="s">
        <v>775</v>
      </c>
      <c r="B9" s="15" t="s">
        <v>378</v>
      </c>
      <c r="C9" s="8">
        <v>592</v>
      </c>
      <c r="D9" s="9">
        <v>136469.805365843</v>
      </c>
      <c r="E9" s="4">
        <v>0.20615895276737001</v>
      </c>
      <c r="F9" s="4">
        <v>0.15543978310458001</v>
      </c>
      <c r="G9" s="4">
        <v>0.25687812243016001</v>
      </c>
    </row>
    <row r="10" spans="1:7" x14ac:dyDescent="0.15">
      <c r="A10" s="3" t="s">
        <v>358</v>
      </c>
      <c r="B10" s="15" t="s">
        <v>379</v>
      </c>
      <c r="C10" s="8">
        <v>760</v>
      </c>
      <c r="D10" s="9">
        <v>144014.338882941</v>
      </c>
      <c r="E10" s="4">
        <v>0.17083677963210001</v>
      </c>
      <c r="F10" s="4">
        <v>0.13072825265720001</v>
      </c>
      <c r="G10" s="4">
        <v>0.210945306607</v>
      </c>
    </row>
    <row r="11" spans="1:7" x14ac:dyDescent="0.15">
      <c r="A11" s="3" t="s">
        <v>358</v>
      </c>
      <c r="B11" s="15" t="s">
        <v>380</v>
      </c>
      <c r="C11" s="8">
        <v>574</v>
      </c>
      <c r="D11" s="9">
        <v>134337.422024998</v>
      </c>
      <c r="E11" s="4">
        <v>0.16601143593560999</v>
      </c>
      <c r="F11" s="4">
        <v>0.11687108705309</v>
      </c>
      <c r="G11" s="4">
        <v>0.21515178481812999</v>
      </c>
    </row>
    <row r="12" spans="1:7" x14ac:dyDescent="0.15">
      <c r="A12" s="3" t="s">
        <v>358</v>
      </c>
      <c r="B12" s="15" t="s">
        <v>464</v>
      </c>
      <c r="C12" s="8">
        <v>1926</v>
      </c>
      <c r="D12" s="9">
        <v>414821.56627378101</v>
      </c>
      <c r="E12" s="4">
        <v>0.17925334572775001</v>
      </c>
      <c r="F12" s="4">
        <v>0.15235266377291001</v>
      </c>
      <c r="G12" s="4">
        <v>0.20615402768259</v>
      </c>
    </row>
    <row r="13" spans="1:7" x14ac:dyDescent="0.15">
      <c r="A13" s="3" t="s">
        <v>776</v>
      </c>
      <c r="B13" s="15" t="s">
        <v>378</v>
      </c>
      <c r="C13" s="8">
        <v>592</v>
      </c>
      <c r="D13" s="9">
        <v>10637.855041339901</v>
      </c>
      <c r="E13" s="4">
        <v>1.6070141297079999E-2</v>
      </c>
      <c r="F13" s="4">
        <v>1.90757354125E-3</v>
      </c>
      <c r="G13" s="4">
        <v>3.02327090529E-2</v>
      </c>
    </row>
    <row r="14" spans="1:7" x14ac:dyDescent="0.15">
      <c r="A14" s="3" t="s">
        <v>358</v>
      </c>
      <c r="B14" s="15" t="s">
        <v>379</v>
      </c>
      <c r="C14" s="8">
        <v>760</v>
      </c>
      <c r="D14" s="9">
        <v>1500.7104414599901</v>
      </c>
      <c r="E14" s="4">
        <v>1.7802153658299999E-3</v>
      </c>
      <c r="F14" s="4">
        <v>0</v>
      </c>
      <c r="G14" s="4">
        <v>4.4015358396600002E-3</v>
      </c>
    </row>
    <row r="15" spans="1:7" x14ac:dyDescent="0.15">
      <c r="A15" s="3" t="s">
        <v>358</v>
      </c>
      <c r="B15" s="15" t="s">
        <v>380</v>
      </c>
      <c r="C15" s="8">
        <v>574</v>
      </c>
      <c r="D15" s="9">
        <v>20866.881857116299</v>
      </c>
      <c r="E15" s="4">
        <v>2.5786865404889999E-2</v>
      </c>
      <c r="F15" s="4">
        <v>1.064412031897E-2</v>
      </c>
      <c r="G15" s="4">
        <v>4.0929610490810002E-2</v>
      </c>
    </row>
    <row r="16" spans="1:7" x14ac:dyDescent="0.15">
      <c r="A16" s="3" t="s">
        <v>358</v>
      </c>
      <c r="B16" s="15" t="s">
        <v>464</v>
      </c>
      <c r="C16" s="8">
        <v>1926</v>
      </c>
      <c r="D16" s="9">
        <v>33005.447339916202</v>
      </c>
      <c r="E16" s="4">
        <v>1.426236566258E-2</v>
      </c>
      <c r="F16" s="4">
        <v>7.51253154878E-3</v>
      </c>
      <c r="G16" s="4">
        <v>2.1012199776380001E-2</v>
      </c>
    </row>
    <row r="17" spans="1:7" x14ac:dyDescent="0.15">
      <c r="A17" s="3" t="s">
        <v>777</v>
      </c>
      <c r="B17" s="15" t="s">
        <v>378</v>
      </c>
      <c r="C17" s="8">
        <v>592</v>
      </c>
      <c r="D17" s="9">
        <v>206309.04522759901</v>
      </c>
      <c r="E17" s="4">
        <v>0.31166203100047002</v>
      </c>
      <c r="F17" s="4">
        <v>0.25714309621373999</v>
      </c>
      <c r="G17" s="4">
        <v>0.36618096578720999</v>
      </c>
    </row>
    <row r="18" spans="1:7" x14ac:dyDescent="0.15">
      <c r="A18" s="3" t="s">
        <v>358</v>
      </c>
      <c r="B18" s="15" t="s">
        <v>379</v>
      </c>
      <c r="C18" s="8">
        <v>760</v>
      </c>
      <c r="D18" s="9">
        <v>316071.15808057197</v>
      </c>
      <c r="E18" s="4">
        <v>0.37493890677764002</v>
      </c>
      <c r="F18" s="4">
        <v>0.32227229469334001</v>
      </c>
      <c r="G18" s="4">
        <v>0.42760551886192999</v>
      </c>
    </row>
    <row r="19" spans="1:7" x14ac:dyDescent="0.15">
      <c r="A19" s="3" t="s">
        <v>358</v>
      </c>
      <c r="B19" s="15" t="s">
        <v>380</v>
      </c>
      <c r="C19" s="8">
        <v>574</v>
      </c>
      <c r="D19" s="9">
        <v>58443.205504249097</v>
      </c>
      <c r="E19" s="4">
        <v>7.2222916892319994E-2</v>
      </c>
      <c r="F19" s="4">
        <v>3.93646824984E-2</v>
      </c>
      <c r="G19" s="4">
        <v>0.10508115128624</v>
      </c>
    </row>
    <row r="20" spans="1:7" x14ac:dyDescent="0.15">
      <c r="A20" s="3" t="s">
        <v>358</v>
      </c>
      <c r="B20" s="15" t="s">
        <v>464</v>
      </c>
      <c r="C20" s="8">
        <v>1926</v>
      </c>
      <c r="D20" s="9">
        <v>580823.40881241905</v>
      </c>
      <c r="E20" s="4">
        <v>0.25098632224417</v>
      </c>
      <c r="F20" s="4">
        <v>0.22241542239840001</v>
      </c>
      <c r="G20" s="4">
        <v>0.27955722208994999</v>
      </c>
    </row>
    <row r="21" spans="1:7" x14ac:dyDescent="0.15">
      <c r="A21" s="3" t="s">
        <v>778</v>
      </c>
      <c r="B21" s="15" t="s">
        <v>378</v>
      </c>
      <c r="C21" s="8">
        <v>592</v>
      </c>
      <c r="D21" s="9">
        <v>181344.605083601</v>
      </c>
      <c r="E21" s="4">
        <v>0.27394934559938</v>
      </c>
      <c r="F21" s="4">
        <v>0.21978336735510001</v>
      </c>
      <c r="G21" s="4">
        <v>0.32811532384365999</v>
      </c>
    </row>
    <row r="22" spans="1:7" x14ac:dyDescent="0.15">
      <c r="A22" s="3" t="s">
        <v>358</v>
      </c>
      <c r="B22" s="15" t="s">
        <v>379</v>
      </c>
      <c r="C22" s="8">
        <v>760</v>
      </c>
      <c r="D22" s="9">
        <v>218465.775601375</v>
      </c>
      <c r="E22" s="4">
        <v>0.25915467760404998</v>
      </c>
      <c r="F22" s="4">
        <v>0.21365567560345</v>
      </c>
      <c r="G22" s="4">
        <v>0.30465367960464002</v>
      </c>
    </row>
    <row r="23" spans="1:7" x14ac:dyDescent="0.15">
      <c r="A23" s="3" t="s">
        <v>358</v>
      </c>
      <c r="B23" s="15" t="s">
        <v>380</v>
      </c>
      <c r="C23" s="8">
        <v>574</v>
      </c>
      <c r="D23" s="9">
        <v>305960.14917931298</v>
      </c>
      <c r="E23" s="4">
        <v>0.37809928863216002</v>
      </c>
      <c r="F23" s="4">
        <v>0.31801999379759999</v>
      </c>
      <c r="G23" s="4">
        <v>0.43817858346673</v>
      </c>
    </row>
    <row r="24" spans="1:7" x14ac:dyDescent="0.15">
      <c r="A24" s="3" t="s">
        <v>358</v>
      </c>
      <c r="B24" s="15" t="s">
        <v>464</v>
      </c>
      <c r="C24" s="8">
        <v>1926</v>
      </c>
      <c r="D24" s="9">
        <v>705770.52986428805</v>
      </c>
      <c r="E24" s="4">
        <v>0.30497866813107</v>
      </c>
      <c r="F24" s="4">
        <v>0.27382987717049001</v>
      </c>
      <c r="G24" s="4">
        <v>0.33612745909164998</v>
      </c>
    </row>
    <row r="25" spans="1:7" x14ac:dyDescent="0.15">
      <c r="A25" s="3" t="s">
        <v>779</v>
      </c>
      <c r="B25" s="15" t="s">
        <v>378</v>
      </c>
      <c r="C25" s="8">
        <v>583</v>
      </c>
      <c r="D25" s="9">
        <v>282346.489679572</v>
      </c>
      <c r="E25" s="4">
        <v>0.4416065869361</v>
      </c>
      <c r="F25" s="4">
        <v>0.38037106973356999</v>
      </c>
      <c r="G25" s="4">
        <v>0.50284210413862995</v>
      </c>
    </row>
    <row r="26" spans="1:7" x14ac:dyDescent="0.15">
      <c r="A26" s="3" t="s">
        <v>358</v>
      </c>
      <c r="B26" s="15" t="s">
        <v>379</v>
      </c>
      <c r="C26" s="8">
        <v>758</v>
      </c>
      <c r="D26" s="9">
        <v>368499.91645767499</v>
      </c>
      <c r="E26" s="4">
        <v>0.43911721300043</v>
      </c>
      <c r="F26" s="4">
        <v>0.38385171068072999</v>
      </c>
      <c r="G26" s="4">
        <v>0.49438271532013001</v>
      </c>
    </row>
    <row r="27" spans="1:7" x14ac:dyDescent="0.15">
      <c r="A27" s="3" t="s">
        <v>358</v>
      </c>
      <c r="B27" s="15" t="s">
        <v>380</v>
      </c>
      <c r="C27" s="8">
        <v>535</v>
      </c>
      <c r="D27" s="9">
        <v>227217.90046485301</v>
      </c>
      <c r="E27" s="4">
        <v>0.30771717399517001</v>
      </c>
      <c r="F27" s="4">
        <v>0.24667894355796</v>
      </c>
      <c r="G27" s="4">
        <v>0.36875540443237997</v>
      </c>
    </row>
    <row r="28" spans="1:7" x14ac:dyDescent="0.15">
      <c r="A28" s="3" t="s">
        <v>358</v>
      </c>
      <c r="B28" s="15" t="s">
        <v>464</v>
      </c>
      <c r="C28" s="8">
        <v>1876</v>
      </c>
      <c r="D28" s="9">
        <v>878064.30660210003</v>
      </c>
      <c r="E28" s="4">
        <v>0.39606967586016001</v>
      </c>
      <c r="F28" s="4">
        <v>0.36140318883292</v>
      </c>
      <c r="G28" s="4">
        <v>0.43073616288741001</v>
      </c>
    </row>
    <row r="29" spans="1:7" x14ac:dyDescent="0.15">
      <c r="A29" s="3" t="s">
        <v>780</v>
      </c>
      <c r="B29" s="15" t="s">
        <v>378</v>
      </c>
      <c r="C29" s="8">
        <v>583</v>
      </c>
      <c r="D29" s="9">
        <v>4902.0985970084703</v>
      </c>
      <c r="E29" s="4">
        <v>7.66717175307E-3</v>
      </c>
      <c r="F29" s="4">
        <v>0</v>
      </c>
      <c r="G29" s="4">
        <v>1.5767107809149999E-2</v>
      </c>
    </row>
    <row r="30" spans="1:7" x14ac:dyDescent="0.15">
      <c r="A30" s="3" t="s">
        <v>358</v>
      </c>
      <c r="B30" s="15" t="s">
        <v>379</v>
      </c>
      <c r="C30" s="8">
        <v>758</v>
      </c>
      <c r="D30" s="9">
        <v>19738.7422760427</v>
      </c>
      <c r="E30" s="4">
        <v>2.3521366245370001E-2</v>
      </c>
      <c r="F30" s="4">
        <v>4.9535804261599996E-3</v>
      </c>
      <c r="G30" s="4">
        <v>4.2089152064579999E-2</v>
      </c>
    </row>
    <row r="31" spans="1:7" x14ac:dyDescent="0.15">
      <c r="A31" s="3" t="s">
        <v>358</v>
      </c>
      <c r="B31" s="15" t="s">
        <v>380</v>
      </c>
      <c r="C31" s="8">
        <v>535</v>
      </c>
      <c r="D31" s="9">
        <v>0</v>
      </c>
      <c r="E31" s="4">
        <v>0</v>
      </c>
      <c r="F31" s="4">
        <v>0</v>
      </c>
      <c r="G31" s="4">
        <v>0</v>
      </c>
    </row>
    <row r="32" spans="1:7" x14ac:dyDescent="0.15">
      <c r="A32" s="3" t="s">
        <v>358</v>
      </c>
      <c r="B32" s="15" t="s">
        <v>464</v>
      </c>
      <c r="C32" s="8">
        <v>1876</v>
      </c>
      <c r="D32" s="9">
        <v>24640.840873051198</v>
      </c>
      <c r="E32" s="4">
        <v>1.111477802267E-2</v>
      </c>
      <c r="F32" s="4">
        <v>3.6541077786500001E-3</v>
      </c>
      <c r="G32" s="4">
        <v>1.8575448266690001E-2</v>
      </c>
    </row>
    <row r="33" spans="1:7" x14ac:dyDescent="0.15">
      <c r="A33" s="3" t="s">
        <v>781</v>
      </c>
      <c r="B33" s="15" t="s">
        <v>378</v>
      </c>
      <c r="C33" s="8">
        <v>592</v>
      </c>
      <c r="D33" s="9">
        <v>51433.099120414503</v>
      </c>
      <c r="E33" s="4">
        <v>7.7697728254390003E-2</v>
      </c>
      <c r="F33" s="4">
        <v>4.2778625394079998E-2</v>
      </c>
      <c r="G33" s="4">
        <v>0.1126168311147</v>
      </c>
    </row>
    <row r="34" spans="1:7" x14ac:dyDescent="0.15">
      <c r="A34" s="3" t="s">
        <v>358</v>
      </c>
      <c r="B34" s="15" t="s">
        <v>379</v>
      </c>
      <c r="C34" s="8">
        <v>760</v>
      </c>
      <c r="D34" s="9">
        <v>41519.859088921599</v>
      </c>
      <c r="E34" s="4">
        <v>4.9252866572509997E-2</v>
      </c>
      <c r="F34" s="4">
        <v>2.783129269134E-2</v>
      </c>
      <c r="G34" s="4">
        <v>7.0674440453689993E-2</v>
      </c>
    </row>
    <row r="35" spans="1:7" x14ac:dyDescent="0.15">
      <c r="A35" s="3" t="s">
        <v>358</v>
      </c>
      <c r="B35" s="15" t="s">
        <v>380</v>
      </c>
      <c r="C35" s="8">
        <v>574</v>
      </c>
      <c r="D35" s="9">
        <v>57905.236839928402</v>
      </c>
      <c r="E35" s="4">
        <v>7.1558106230439997E-2</v>
      </c>
      <c r="F35" s="4">
        <v>3.6146386960139998E-2</v>
      </c>
      <c r="G35" s="4">
        <v>0.10696982550074</v>
      </c>
    </row>
    <row r="36" spans="1:7" x14ac:dyDescent="0.15">
      <c r="A36" s="3" t="s">
        <v>358</v>
      </c>
      <c r="B36" s="15" t="s">
        <v>464</v>
      </c>
      <c r="C36" s="8">
        <v>1926</v>
      </c>
      <c r="D36" s="9">
        <v>150858.195049264</v>
      </c>
      <c r="E36" s="4">
        <v>6.5189079815539994E-2</v>
      </c>
      <c r="F36" s="4">
        <v>4.7307756220439999E-2</v>
      </c>
      <c r="G36" s="4">
        <v>8.3070403410650001E-2</v>
      </c>
    </row>
    <row r="37" spans="1:7" x14ac:dyDescent="0.15">
      <c r="A37" s="3" t="s">
        <v>782</v>
      </c>
      <c r="B37" s="15" t="s">
        <v>378</v>
      </c>
      <c r="C37" s="8">
        <v>592</v>
      </c>
      <c r="D37" s="9">
        <v>11267.515350580399</v>
      </c>
      <c r="E37" s="4">
        <v>1.7021341524879999E-2</v>
      </c>
      <c r="F37" s="4">
        <v>4.63797882713E-3</v>
      </c>
      <c r="G37" s="4">
        <v>2.9404704222630001E-2</v>
      </c>
    </row>
    <row r="38" spans="1:7" x14ac:dyDescent="0.15">
      <c r="A38" s="3" t="s">
        <v>358</v>
      </c>
      <c r="B38" s="15" t="s">
        <v>379</v>
      </c>
      <c r="C38" s="8">
        <v>760</v>
      </c>
      <c r="D38" s="9">
        <v>39489.9149265183</v>
      </c>
      <c r="E38" s="4">
        <v>4.6844848549949997E-2</v>
      </c>
      <c r="F38" s="4">
        <v>2.220938871362E-2</v>
      </c>
      <c r="G38" s="4">
        <v>7.1480308386269995E-2</v>
      </c>
    </row>
    <row r="39" spans="1:7" x14ac:dyDescent="0.15">
      <c r="A39" s="3" t="s">
        <v>358</v>
      </c>
      <c r="B39" s="15" t="s">
        <v>380</v>
      </c>
      <c r="C39" s="8">
        <v>574</v>
      </c>
      <c r="D39" s="9">
        <v>12123.198473025301</v>
      </c>
      <c r="E39" s="4">
        <v>1.498160048259E-2</v>
      </c>
      <c r="F39" s="4">
        <v>1.1163652151500001E-3</v>
      </c>
      <c r="G39" s="4">
        <v>2.8846835750019999E-2</v>
      </c>
    </row>
    <row r="40" spans="1:7" x14ac:dyDescent="0.15">
      <c r="A40" s="3" t="s">
        <v>358</v>
      </c>
      <c r="B40" s="15" t="s">
        <v>464</v>
      </c>
      <c r="C40" s="8">
        <v>1926</v>
      </c>
      <c r="D40" s="9">
        <v>62880.628750124</v>
      </c>
      <c r="E40" s="4">
        <v>2.7172075902840001E-2</v>
      </c>
      <c r="F40" s="4">
        <v>1.627953964207E-2</v>
      </c>
      <c r="G40" s="4">
        <v>3.8064612163599999E-2</v>
      </c>
    </row>
    <row r="41" spans="1:7" x14ac:dyDescent="0.15">
      <c r="A41" s="3" t="s">
        <v>783</v>
      </c>
      <c r="B41" s="15" t="s">
        <v>378</v>
      </c>
      <c r="C41" s="8">
        <v>592</v>
      </c>
      <c r="D41" s="9">
        <v>162918.28500318399</v>
      </c>
      <c r="E41" s="4">
        <v>0.24611351157770001</v>
      </c>
      <c r="F41" s="4">
        <v>0.19501973425085001</v>
      </c>
      <c r="G41" s="4">
        <v>0.29720728890454001</v>
      </c>
    </row>
    <row r="42" spans="1:7" x14ac:dyDescent="0.15">
      <c r="A42" s="3" t="s">
        <v>358</v>
      </c>
      <c r="B42" s="15" t="s">
        <v>379</v>
      </c>
      <c r="C42" s="8">
        <v>760</v>
      </c>
      <c r="D42" s="9">
        <v>265636.37752399599</v>
      </c>
      <c r="E42" s="4">
        <v>0.31511072884363001</v>
      </c>
      <c r="F42" s="4">
        <v>0.26585361598937002</v>
      </c>
      <c r="G42" s="4">
        <v>0.36436784169788</v>
      </c>
    </row>
    <row r="43" spans="1:7" x14ac:dyDescent="0.15">
      <c r="A43" s="3" t="s">
        <v>358</v>
      </c>
      <c r="B43" s="15" t="s">
        <v>380</v>
      </c>
      <c r="C43" s="8">
        <v>574</v>
      </c>
      <c r="D43" s="9">
        <v>136682.19591989799</v>
      </c>
      <c r="E43" s="4">
        <v>0.16890905951189</v>
      </c>
      <c r="F43" s="4">
        <v>0.12404557601452</v>
      </c>
      <c r="G43" s="4">
        <v>0.21377254300927001</v>
      </c>
    </row>
    <row r="44" spans="1:7" x14ac:dyDescent="0.15">
      <c r="A44" s="3" t="s">
        <v>358</v>
      </c>
      <c r="B44" s="15" t="s">
        <v>464</v>
      </c>
      <c r="C44" s="8">
        <v>1926</v>
      </c>
      <c r="D44" s="9">
        <v>565236.85844707896</v>
      </c>
      <c r="E44" s="4">
        <v>0.24425103765799</v>
      </c>
      <c r="F44" s="4">
        <v>0.21594871584771999</v>
      </c>
      <c r="G44" s="4">
        <v>0.27255335946825998</v>
      </c>
    </row>
    <row r="45" spans="1:7" x14ac:dyDescent="0.15">
      <c r="A45" s="3" t="s">
        <v>784</v>
      </c>
      <c r="B45" s="15" t="s">
        <v>378</v>
      </c>
      <c r="C45" s="8">
        <v>592</v>
      </c>
      <c r="D45" s="9">
        <v>3663.4226724630198</v>
      </c>
      <c r="E45" s="4">
        <v>5.5341720439500003E-3</v>
      </c>
      <c r="F45" s="4">
        <v>0</v>
      </c>
      <c r="G45" s="4">
        <v>1.1551962523729999E-2</v>
      </c>
    </row>
    <row r="46" spans="1:7" x14ac:dyDescent="0.15">
      <c r="A46" s="3" t="s">
        <v>358</v>
      </c>
      <c r="B46" s="15" t="s">
        <v>379</v>
      </c>
      <c r="C46" s="8">
        <v>760</v>
      </c>
      <c r="D46" s="9">
        <v>17026.234928989401</v>
      </c>
      <c r="E46" s="4">
        <v>2.0197344008169998E-2</v>
      </c>
      <c r="F46" s="4">
        <v>7.7248040313499999E-3</v>
      </c>
      <c r="G46" s="4">
        <v>3.2669883984990003E-2</v>
      </c>
    </row>
    <row r="47" spans="1:7" x14ac:dyDescent="0.15">
      <c r="A47" s="3" t="s">
        <v>358</v>
      </c>
      <c r="B47" s="15" t="s">
        <v>380</v>
      </c>
      <c r="C47" s="8">
        <v>574</v>
      </c>
      <c r="D47" s="9">
        <v>19950.6087817363</v>
      </c>
      <c r="E47" s="4">
        <v>2.4654553896599998E-2</v>
      </c>
      <c r="F47" s="4">
        <v>3.38302734394E-3</v>
      </c>
      <c r="G47" s="4">
        <v>4.5926080449249999E-2</v>
      </c>
    </row>
    <row r="48" spans="1:7" x14ac:dyDescent="0.15">
      <c r="A48" s="3" t="s">
        <v>358</v>
      </c>
      <c r="B48" s="15" t="s">
        <v>464</v>
      </c>
      <c r="C48" s="8">
        <v>1926</v>
      </c>
      <c r="D48" s="9">
        <v>40640.266383188697</v>
      </c>
      <c r="E48" s="4">
        <v>1.7561535640230001E-2</v>
      </c>
      <c r="F48" s="4">
        <v>8.6603711470500007E-3</v>
      </c>
      <c r="G48" s="4">
        <v>2.6462700133410001E-2</v>
      </c>
    </row>
    <row r="50" spans="1:7" x14ac:dyDescent="0.15">
      <c r="A50" s="34" t="s">
        <v>410</v>
      </c>
      <c r="B50" s="34"/>
      <c r="C50" s="34"/>
      <c r="D50" s="34"/>
      <c r="E50" s="34"/>
      <c r="F50" s="34"/>
      <c r="G50" s="34"/>
    </row>
    <row r="51" spans="1:7" x14ac:dyDescent="0.15">
      <c r="A51" s="34" t="s">
        <v>474</v>
      </c>
      <c r="B51" s="34"/>
      <c r="C51" s="34"/>
      <c r="D51" s="34"/>
      <c r="E51" s="34"/>
      <c r="F51" s="34"/>
      <c r="G51" s="34"/>
    </row>
    <row r="52" spans="1:7" x14ac:dyDescent="0.15">
      <c r="A52" s="34" t="s">
        <v>475</v>
      </c>
      <c r="B52" s="34"/>
      <c r="C52" s="34"/>
      <c r="D52" s="34"/>
      <c r="E52" s="34"/>
      <c r="F52" s="34"/>
      <c r="G52" s="34"/>
    </row>
    <row r="53" spans="1:7" x14ac:dyDescent="0.15">
      <c r="A53" s="34" t="s">
        <v>476</v>
      </c>
      <c r="B53" s="34"/>
      <c r="C53" s="34"/>
      <c r="D53" s="34"/>
      <c r="E53" s="34"/>
      <c r="F53" s="34"/>
      <c r="G53" s="34"/>
    </row>
    <row r="54" spans="1:7" x14ac:dyDescent="0.15">
      <c r="A54" s="30" t="s">
        <v>413</v>
      </c>
    </row>
  </sheetData>
  <mergeCells count="6">
    <mergeCell ref="A53:G53"/>
    <mergeCell ref="A1:G1"/>
    <mergeCell ref="A2:G2"/>
    <mergeCell ref="A50:G50"/>
    <mergeCell ref="A51:G51"/>
    <mergeCell ref="A52:G52"/>
  </mergeCells>
  <hyperlinks>
    <hyperlink ref="A54" location="'Table of Contents'!A1" display="Return to Table of Contents" xr:uid="{DDE7D41E-5794-4BA7-86AF-D6C4EB667313}"/>
  </hyperlinks>
  <pageMargins left="0.05" right="0.05" top="0.5" bottom="0.5" header="0" footer="0"/>
  <pageSetup orientation="portrait" horizontalDpi="300" verticalDpi="300"/>
</worksheet>
</file>

<file path=xl/worksheets/sheet1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C00-000000000000}">
  <dimension ref="A1:G51"/>
  <sheetViews>
    <sheetView zoomScaleNormal="100" workbookViewId="0">
      <pane ySplit="4" topLeftCell="A5" activePane="bottomLeft" state="frozen"/>
      <selection activeCell="A33" sqref="A33"/>
      <selection pane="bottomLeft" sqref="A1:G1"/>
    </sheetView>
  </sheetViews>
  <sheetFormatPr baseColWidth="10" defaultColWidth="10.83203125" defaultRowHeight="13" x14ac:dyDescent="0.15"/>
  <cols>
    <col min="1" max="1" width="114" bestFit="1" customWidth="1"/>
    <col min="2" max="2" width="23.5" bestFit="1" customWidth="1"/>
    <col min="3" max="3" width="7.5" bestFit="1" customWidth="1"/>
    <col min="4" max="4" width="10.5" bestFit="1" customWidth="1"/>
    <col min="5" max="5" width="7.5" bestFit="1" customWidth="1"/>
    <col min="6" max="7" width="6.5" bestFit="1" customWidth="1"/>
  </cols>
  <sheetData>
    <row r="1" spans="1:7" x14ac:dyDescent="0.15">
      <c r="A1" s="32" t="s">
        <v>793</v>
      </c>
      <c r="B1" s="33"/>
      <c r="C1" s="33"/>
      <c r="D1" s="33"/>
      <c r="E1" s="33"/>
      <c r="F1" s="33"/>
      <c r="G1" s="33"/>
    </row>
    <row r="2" spans="1:7" x14ac:dyDescent="0.15">
      <c r="A2" s="32" t="s">
        <v>351</v>
      </c>
      <c r="B2" s="33"/>
      <c r="C2" s="33"/>
      <c r="D2" s="33"/>
      <c r="E2" s="33"/>
      <c r="F2" s="33"/>
      <c r="G2" s="33"/>
    </row>
    <row r="4" spans="1:7" ht="42" x14ac:dyDescent="0.15">
      <c r="A4" s="1" t="s">
        <v>457</v>
      </c>
      <c r="B4" s="6" t="s">
        <v>356</v>
      </c>
      <c r="C4" s="2" t="s">
        <v>458</v>
      </c>
      <c r="D4" s="6" t="s">
        <v>459</v>
      </c>
      <c r="E4" s="6" t="s">
        <v>460</v>
      </c>
      <c r="F4" s="2" t="s">
        <v>461</v>
      </c>
      <c r="G4" s="2" t="s">
        <v>462</v>
      </c>
    </row>
    <row r="5" spans="1:7" x14ac:dyDescent="0.15">
      <c r="A5" s="3" t="s">
        <v>794</v>
      </c>
      <c r="B5" s="7" t="s">
        <v>357</v>
      </c>
      <c r="C5" s="8">
        <v>488</v>
      </c>
      <c r="D5" s="9">
        <v>727009.77854632703</v>
      </c>
      <c r="E5" s="4">
        <v>0.71609297434629005</v>
      </c>
      <c r="F5" s="4">
        <v>0.66490001597315995</v>
      </c>
      <c r="G5" s="4">
        <v>0.76728593271943002</v>
      </c>
    </row>
    <row r="6" spans="1:7" x14ac:dyDescent="0.15">
      <c r="A6" s="3" t="s">
        <v>358</v>
      </c>
      <c r="B6" s="7" t="s">
        <v>359</v>
      </c>
      <c r="C6" s="8">
        <v>1743</v>
      </c>
      <c r="D6" s="9">
        <v>1485093.4297220299</v>
      </c>
      <c r="E6" s="4">
        <v>0.65833881110021997</v>
      </c>
      <c r="F6" s="4">
        <v>0.62491798579256996</v>
      </c>
      <c r="G6" s="4">
        <v>0.69175963640785998</v>
      </c>
    </row>
    <row r="7" spans="1:7" x14ac:dyDescent="0.15">
      <c r="A7" s="3" t="s">
        <v>358</v>
      </c>
      <c r="B7" s="7" t="s">
        <v>360</v>
      </c>
      <c r="C7" s="8">
        <v>929</v>
      </c>
      <c r="D7" s="9">
        <v>555992.68509860395</v>
      </c>
      <c r="E7" s="4">
        <v>0.66854935678092997</v>
      </c>
      <c r="F7" s="4">
        <v>0.62622445823109996</v>
      </c>
      <c r="G7" s="4">
        <v>0.71087425533076998</v>
      </c>
    </row>
    <row r="8" spans="1:7" x14ac:dyDescent="0.15">
      <c r="A8" s="3" t="s">
        <v>358</v>
      </c>
      <c r="B8" s="7" t="s">
        <v>464</v>
      </c>
      <c r="C8" s="8">
        <v>3160</v>
      </c>
      <c r="D8" s="9">
        <v>2768095.8933669599</v>
      </c>
      <c r="E8" s="4">
        <v>0.67470024328445</v>
      </c>
      <c r="F8" s="4">
        <v>0.65082302837881001</v>
      </c>
      <c r="G8" s="4">
        <v>0.69857745819007999</v>
      </c>
    </row>
    <row r="9" spans="1:7" x14ac:dyDescent="0.15">
      <c r="A9" s="3" t="s">
        <v>795</v>
      </c>
      <c r="B9" s="7" t="s">
        <v>357</v>
      </c>
      <c r="C9" s="8">
        <v>228</v>
      </c>
      <c r="D9" s="9">
        <v>0</v>
      </c>
      <c r="E9" s="4">
        <v>0</v>
      </c>
      <c r="F9" s="4">
        <v>0</v>
      </c>
      <c r="G9" s="4">
        <v>0</v>
      </c>
    </row>
    <row r="10" spans="1:7" x14ac:dyDescent="0.15">
      <c r="A10" s="3" t="s">
        <v>358</v>
      </c>
      <c r="B10" s="7" t="s">
        <v>359</v>
      </c>
      <c r="C10" s="8">
        <v>810</v>
      </c>
      <c r="D10" s="9">
        <v>33602.6667504418</v>
      </c>
      <c r="E10" s="4">
        <v>3.298055914221E-2</v>
      </c>
      <c r="F10" s="4">
        <v>9.8595314976299992E-3</v>
      </c>
      <c r="G10" s="4">
        <v>5.6101586786790003E-2</v>
      </c>
    </row>
    <row r="11" spans="1:7" x14ac:dyDescent="0.15">
      <c r="A11" s="3" t="s">
        <v>358</v>
      </c>
      <c r="B11" s="7" t="s">
        <v>360</v>
      </c>
      <c r="C11" s="8">
        <v>507</v>
      </c>
      <c r="D11" s="9">
        <v>0</v>
      </c>
      <c r="E11" s="4">
        <v>0</v>
      </c>
      <c r="F11" s="4">
        <v>0</v>
      </c>
      <c r="G11" s="4">
        <v>0</v>
      </c>
    </row>
    <row r="12" spans="1:7" x14ac:dyDescent="0.15">
      <c r="A12" s="3" t="s">
        <v>358</v>
      </c>
      <c r="B12" s="7" t="s">
        <v>464</v>
      </c>
      <c r="C12" s="8">
        <v>1545</v>
      </c>
      <c r="D12" s="9">
        <v>33602.6667504418</v>
      </c>
      <c r="E12" s="4">
        <v>1.7197713442080001E-2</v>
      </c>
      <c r="F12" s="4">
        <v>5.0090202606199999E-3</v>
      </c>
      <c r="G12" s="4">
        <v>2.9386406623529999E-2</v>
      </c>
    </row>
    <row r="13" spans="1:7" x14ac:dyDescent="0.15">
      <c r="A13" s="3" t="s">
        <v>796</v>
      </c>
      <c r="B13" s="7" t="s">
        <v>357</v>
      </c>
      <c r="C13" s="8">
        <v>488</v>
      </c>
      <c r="D13" s="9">
        <v>49147.900766947503</v>
      </c>
      <c r="E13" s="4">
        <v>4.8409894174259997E-2</v>
      </c>
      <c r="F13" s="4">
        <v>2.683135931603E-2</v>
      </c>
      <c r="G13" s="4">
        <v>6.9988429032490002E-2</v>
      </c>
    </row>
    <row r="14" spans="1:7" x14ac:dyDescent="0.15">
      <c r="A14" s="3" t="s">
        <v>358</v>
      </c>
      <c r="B14" s="7" t="s">
        <v>359</v>
      </c>
      <c r="C14" s="8">
        <v>1743</v>
      </c>
      <c r="D14" s="9">
        <v>258693.905233511</v>
      </c>
      <c r="E14" s="4">
        <v>0.11467846709293</v>
      </c>
      <c r="F14" s="4">
        <v>9.3563706494640006E-2</v>
      </c>
      <c r="G14" s="4">
        <v>0.13579322769121999</v>
      </c>
    </row>
    <row r="15" spans="1:7" x14ac:dyDescent="0.15">
      <c r="A15" s="3" t="s">
        <v>358</v>
      </c>
      <c r="B15" s="7" t="s">
        <v>360</v>
      </c>
      <c r="C15" s="8">
        <v>929</v>
      </c>
      <c r="D15" s="9">
        <v>225267.19265578201</v>
      </c>
      <c r="E15" s="4">
        <v>0.27087089594921998</v>
      </c>
      <c r="F15" s="4">
        <v>0.23154587521538</v>
      </c>
      <c r="G15" s="4">
        <v>0.31019591668305002</v>
      </c>
    </row>
    <row r="16" spans="1:7" x14ac:dyDescent="0.15">
      <c r="A16" s="3" t="s">
        <v>358</v>
      </c>
      <c r="B16" s="7" t="s">
        <v>464</v>
      </c>
      <c r="C16" s="8">
        <v>3160</v>
      </c>
      <c r="D16" s="9">
        <v>533108.99865623994</v>
      </c>
      <c r="E16" s="4">
        <v>0.12994086366459001</v>
      </c>
      <c r="F16" s="4">
        <v>0.11455933431246999</v>
      </c>
      <c r="G16" s="4">
        <v>0.1453223930167</v>
      </c>
    </row>
    <row r="17" spans="1:7" x14ac:dyDescent="0.15">
      <c r="A17" s="3" t="s">
        <v>797</v>
      </c>
      <c r="B17" s="7" t="s">
        <v>357</v>
      </c>
      <c r="C17" s="8">
        <v>488</v>
      </c>
      <c r="D17" s="9">
        <v>241925.66197541499</v>
      </c>
      <c r="E17" s="4">
        <v>0.23829289779439999</v>
      </c>
      <c r="F17" s="4">
        <v>0.18978111394794001</v>
      </c>
      <c r="G17" s="4">
        <v>0.28680468164085998</v>
      </c>
    </row>
    <row r="18" spans="1:7" x14ac:dyDescent="0.15">
      <c r="A18" s="3" t="s">
        <v>358</v>
      </c>
      <c r="B18" s="7" t="s">
        <v>359</v>
      </c>
      <c r="C18" s="8">
        <v>1743</v>
      </c>
      <c r="D18" s="9">
        <v>376416.73859055701</v>
      </c>
      <c r="E18" s="4">
        <v>0.16686475288514999</v>
      </c>
      <c r="F18" s="4">
        <v>0.14037716543271</v>
      </c>
      <c r="G18" s="4">
        <v>0.19335234033759</v>
      </c>
    </row>
    <row r="19" spans="1:7" x14ac:dyDescent="0.15">
      <c r="A19" s="3" t="s">
        <v>358</v>
      </c>
      <c r="B19" s="7" t="s">
        <v>360</v>
      </c>
      <c r="C19" s="8">
        <v>929</v>
      </c>
      <c r="D19" s="9">
        <v>155903.47041538099</v>
      </c>
      <c r="E19" s="4">
        <v>0.18746499308284001</v>
      </c>
      <c r="F19" s="4">
        <v>0.15358443200364999</v>
      </c>
      <c r="G19" s="4">
        <v>0.22134555416203</v>
      </c>
    </row>
    <row r="20" spans="1:7" x14ac:dyDescent="0.15">
      <c r="A20" s="3" t="s">
        <v>358</v>
      </c>
      <c r="B20" s="7" t="s">
        <v>464</v>
      </c>
      <c r="C20" s="8">
        <v>3160</v>
      </c>
      <c r="D20" s="9">
        <v>774245.87098135205</v>
      </c>
      <c r="E20" s="4">
        <v>0.18871596130931001</v>
      </c>
      <c r="F20" s="4">
        <v>0.16859388459354999</v>
      </c>
      <c r="G20" s="4">
        <v>0.20883803802507001</v>
      </c>
    </row>
    <row r="21" spans="1:7" x14ac:dyDescent="0.15">
      <c r="A21" s="3" t="s">
        <v>798</v>
      </c>
      <c r="B21" s="7" t="s">
        <v>357</v>
      </c>
      <c r="C21" s="8">
        <v>372</v>
      </c>
      <c r="D21" s="9">
        <v>21899.8433888277</v>
      </c>
      <c r="E21" s="4">
        <v>2.8902662348699999E-2</v>
      </c>
      <c r="F21" s="4">
        <v>1.0715173180610001E-2</v>
      </c>
      <c r="G21" s="4">
        <v>4.7090151516800002E-2</v>
      </c>
    </row>
    <row r="22" spans="1:7" x14ac:dyDescent="0.15">
      <c r="A22" s="3" t="s">
        <v>358</v>
      </c>
      <c r="B22" s="7" t="s">
        <v>359</v>
      </c>
      <c r="C22" s="8">
        <v>1740</v>
      </c>
      <c r="D22" s="9">
        <v>49604.245655790997</v>
      </c>
      <c r="E22" s="4">
        <v>2.208997945064E-2</v>
      </c>
      <c r="F22" s="4">
        <v>1.274659735974E-2</v>
      </c>
      <c r="G22" s="4">
        <v>3.1433361541530001E-2</v>
      </c>
    </row>
    <row r="23" spans="1:7" x14ac:dyDescent="0.15">
      <c r="A23" s="3" t="s">
        <v>358</v>
      </c>
      <c r="B23" s="7" t="s">
        <v>360</v>
      </c>
      <c r="C23" s="8">
        <v>926</v>
      </c>
      <c r="D23" s="9">
        <v>6612.8848060570999</v>
      </c>
      <c r="E23" s="4">
        <v>7.9631877749899993E-3</v>
      </c>
      <c r="F23" s="4">
        <v>1.8624459307200001E-3</v>
      </c>
      <c r="G23" s="4">
        <v>1.4063929619269999E-2</v>
      </c>
    </row>
    <row r="24" spans="1:7" x14ac:dyDescent="0.15">
      <c r="A24" s="3" t="s">
        <v>358</v>
      </c>
      <c r="B24" s="7" t="s">
        <v>464</v>
      </c>
      <c r="C24" s="8">
        <v>3038</v>
      </c>
      <c r="D24" s="9">
        <v>78116.973850675698</v>
      </c>
      <c r="E24" s="4">
        <v>2.0376411728519998E-2</v>
      </c>
      <c r="F24" s="4">
        <v>1.3696632492829999E-2</v>
      </c>
      <c r="G24" s="4">
        <v>2.705619096422E-2</v>
      </c>
    </row>
    <row r="25" spans="1:7" x14ac:dyDescent="0.15">
      <c r="A25" s="3" t="s">
        <v>799</v>
      </c>
      <c r="B25" s="7" t="s">
        <v>357</v>
      </c>
      <c r="C25" s="8">
        <v>372</v>
      </c>
      <c r="D25" s="9">
        <v>0</v>
      </c>
      <c r="E25" s="4">
        <v>0</v>
      </c>
      <c r="F25" s="4">
        <v>0</v>
      </c>
      <c r="G25" s="4">
        <v>0</v>
      </c>
    </row>
    <row r="26" spans="1:7" x14ac:dyDescent="0.15">
      <c r="A26" s="3" t="s">
        <v>358</v>
      </c>
      <c r="B26" s="7" t="s">
        <v>359</v>
      </c>
      <c r="C26" s="8">
        <v>1740</v>
      </c>
      <c r="D26" s="9">
        <v>4807.0486197110904</v>
      </c>
      <c r="E26" s="4">
        <v>2.1406958985800001E-3</v>
      </c>
      <c r="F26" s="4">
        <v>4.0897731998E-4</v>
      </c>
      <c r="G26" s="4">
        <v>3.8724144771800002E-3</v>
      </c>
    </row>
    <row r="27" spans="1:7" x14ac:dyDescent="0.15">
      <c r="A27" s="3" t="s">
        <v>358</v>
      </c>
      <c r="B27" s="7" t="s">
        <v>360</v>
      </c>
      <c r="C27" s="8">
        <v>926</v>
      </c>
      <c r="D27" s="9">
        <v>816.42546023927605</v>
      </c>
      <c r="E27" s="4">
        <v>9.8313359976000009E-4</v>
      </c>
      <c r="F27" s="4">
        <v>0</v>
      </c>
      <c r="G27" s="4">
        <v>2.3490174874100001E-3</v>
      </c>
    </row>
    <row r="28" spans="1:7" x14ac:dyDescent="0.15">
      <c r="A28" s="3" t="s">
        <v>358</v>
      </c>
      <c r="B28" s="7" t="s">
        <v>464</v>
      </c>
      <c r="C28" s="8">
        <v>3038</v>
      </c>
      <c r="D28" s="9">
        <v>5623.4740799503597</v>
      </c>
      <c r="E28" s="4">
        <v>1.46685435379E-3</v>
      </c>
      <c r="F28" s="4">
        <v>4.1041485464E-4</v>
      </c>
      <c r="G28" s="4">
        <v>2.5232938529400001E-3</v>
      </c>
    </row>
    <row r="29" spans="1:7" x14ac:dyDescent="0.15">
      <c r="A29" s="3" t="s">
        <v>800</v>
      </c>
      <c r="B29" s="7" t="s">
        <v>357</v>
      </c>
      <c r="C29" s="8">
        <v>488</v>
      </c>
      <c r="D29" s="9">
        <v>235498.16055184801</v>
      </c>
      <c r="E29" s="4">
        <v>0.23196191195647001</v>
      </c>
      <c r="F29" s="4">
        <v>0.18329588188552001</v>
      </c>
      <c r="G29" s="4">
        <v>0.28062794202740998</v>
      </c>
    </row>
    <row r="30" spans="1:7" x14ac:dyDescent="0.15">
      <c r="A30" s="3" t="s">
        <v>358</v>
      </c>
      <c r="B30" s="7" t="s">
        <v>359</v>
      </c>
      <c r="C30" s="8">
        <v>1743</v>
      </c>
      <c r="D30" s="9">
        <v>602834.507394774</v>
      </c>
      <c r="E30" s="4">
        <v>0.26723527620935</v>
      </c>
      <c r="F30" s="4">
        <v>0.23646626073169</v>
      </c>
      <c r="G30" s="4">
        <v>0.29800429168701997</v>
      </c>
    </row>
    <row r="31" spans="1:7" x14ac:dyDescent="0.15">
      <c r="A31" s="3" t="s">
        <v>358</v>
      </c>
      <c r="B31" s="7" t="s">
        <v>360</v>
      </c>
      <c r="C31" s="8">
        <v>929</v>
      </c>
      <c r="D31" s="9">
        <v>209303.45478783199</v>
      </c>
      <c r="E31" s="4">
        <v>0.25167541555986001</v>
      </c>
      <c r="F31" s="4">
        <v>0.21533095715045</v>
      </c>
      <c r="G31" s="4">
        <v>0.28801987396926998</v>
      </c>
    </row>
    <row r="32" spans="1:7" x14ac:dyDescent="0.15">
      <c r="A32" s="3" t="s">
        <v>358</v>
      </c>
      <c r="B32" s="7" t="s">
        <v>464</v>
      </c>
      <c r="C32" s="8">
        <v>3160</v>
      </c>
      <c r="D32" s="9">
        <v>1047636.12273445</v>
      </c>
      <c r="E32" s="4">
        <v>0.25535255067437002</v>
      </c>
      <c r="F32" s="4">
        <v>0.23338305508324</v>
      </c>
      <c r="G32" s="4">
        <v>0.27732204626550999</v>
      </c>
    </row>
    <row r="33" spans="1:7" x14ac:dyDescent="0.15">
      <c r="A33" s="3" t="s">
        <v>801</v>
      </c>
      <c r="B33" s="7" t="s">
        <v>357</v>
      </c>
      <c r="C33" s="8">
        <v>488</v>
      </c>
      <c r="D33" s="9">
        <v>25466.412307824699</v>
      </c>
      <c r="E33" s="4">
        <v>2.5084007772090001E-2</v>
      </c>
      <c r="F33" s="4">
        <v>6.0726929004299999E-3</v>
      </c>
      <c r="G33" s="4">
        <v>4.4095322643749997E-2</v>
      </c>
    </row>
    <row r="34" spans="1:7" x14ac:dyDescent="0.15">
      <c r="A34" s="3" t="s">
        <v>358</v>
      </c>
      <c r="B34" s="7" t="s">
        <v>359</v>
      </c>
      <c r="C34" s="8">
        <v>1743</v>
      </c>
      <c r="D34" s="9">
        <v>85401.909912113901</v>
      </c>
      <c r="E34" s="4">
        <v>3.785848803314E-2</v>
      </c>
      <c r="F34" s="4">
        <v>2.5317213794870001E-2</v>
      </c>
      <c r="G34" s="4">
        <v>5.0399762271409999E-2</v>
      </c>
    </row>
    <row r="35" spans="1:7" x14ac:dyDescent="0.15">
      <c r="A35" s="3" t="s">
        <v>358</v>
      </c>
      <c r="B35" s="7" t="s">
        <v>360</v>
      </c>
      <c r="C35" s="8">
        <v>929</v>
      </c>
      <c r="D35" s="9">
        <v>42052.835173145701</v>
      </c>
      <c r="E35" s="4">
        <v>5.0566125525259999E-2</v>
      </c>
      <c r="F35" s="4">
        <v>3.1510406913960003E-2</v>
      </c>
      <c r="G35" s="4">
        <v>6.9621844136560002E-2</v>
      </c>
    </row>
    <row r="36" spans="1:7" x14ac:dyDescent="0.15">
      <c r="A36" s="3" t="s">
        <v>358</v>
      </c>
      <c r="B36" s="7" t="s">
        <v>464</v>
      </c>
      <c r="C36" s="8">
        <v>3160</v>
      </c>
      <c r="D36" s="9">
        <v>152921.15739308399</v>
      </c>
      <c r="E36" s="4">
        <v>3.7273254276950003E-2</v>
      </c>
      <c r="F36" s="4">
        <v>2.8067424440889999E-2</v>
      </c>
      <c r="G36" s="4">
        <v>4.6479084113010001E-2</v>
      </c>
    </row>
    <row r="37" spans="1:7" x14ac:dyDescent="0.15">
      <c r="A37" s="3" t="s">
        <v>802</v>
      </c>
      <c r="B37" s="7" t="s">
        <v>357</v>
      </c>
      <c r="C37" s="8">
        <v>488</v>
      </c>
      <c r="D37" s="9">
        <v>69290.465285136903</v>
      </c>
      <c r="E37" s="4">
        <v>6.8249997240869997E-2</v>
      </c>
      <c r="F37" s="4">
        <v>4.2456031215780003E-2</v>
      </c>
      <c r="G37" s="4">
        <v>9.4043963265959998E-2</v>
      </c>
    </row>
    <row r="38" spans="1:7" x14ac:dyDescent="0.15">
      <c r="A38" s="3" t="s">
        <v>358</v>
      </c>
      <c r="B38" s="7" t="s">
        <v>359</v>
      </c>
      <c r="C38" s="8">
        <v>1743</v>
      </c>
      <c r="D38" s="9">
        <v>400116.12367465702</v>
      </c>
      <c r="E38" s="4">
        <v>0.17737064072212</v>
      </c>
      <c r="F38" s="4">
        <v>0.14967073190572999</v>
      </c>
      <c r="G38" s="4">
        <v>0.20507054953850001</v>
      </c>
    </row>
    <row r="39" spans="1:7" x14ac:dyDescent="0.15">
      <c r="A39" s="3" t="s">
        <v>358</v>
      </c>
      <c r="B39" s="7" t="s">
        <v>360</v>
      </c>
      <c r="C39" s="8">
        <v>929</v>
      </c>
      <c r="D39" s="9">
        <v>222628.45155025399</v>
      </c>
      <c r="E39" s="4">
        <v>0.26769796091591003</v>
      </c>
      <c r="F39" s="4">
        <v>0.22741590143082999</v>
      </c>
      <c r="G39" s="4">
        <v>0.30798002040098998</v>
      </c>
    </row>
    <row r="40" spans="1:7" x14ac:dyDescent="0.15">
      <c r="A40" s="3" t="s">
        <v>358</v>
      </c>
      <c r="B40" s="7" t="s">
        <v>464</v>
      </c>
      <c r="C40" s="8">
        <v>3160</v>
      </c>
      <c r="D40" s="9">
        <v>692035.04051004699</v>
      </c>
      <c r="E40" s="4">
        <v>0.16867775835091001</v>
      </c>
      <c r="F40" s="4">
        <v>0.14994651592434999</v>
      </c>
      <c r="G40" s="4">
        <v>0.18740900077746001</v>
      </c>
    </row>
    <row r="41" spans="1:7" x14ac:dyDescent="0.15">
      <c r="A41" s="3" t="s">
        <v>803</v>
      </c>
      <c r="B41" s="7" t="s">
        <v>357</v>
      </c>
      <c r="C41" s="8">
        <v>488</v>
      </c>
      <c r="D41" s="9">
        <v>1505.41195006462</v>
      </c>
      <c r="E41" s="4">
        <v>1.4828066317E-3</v>
      </c>
      <c r="F41" s="4">
        <v>0</v>
      </c>
      <c r="G41" s="4">
        <v>4.3909448706E-3</v>
      </c>
    </row>
    <row r="42" spans="1:7" x14ac:dyDescent="0.15">
      <c r="A42" s="3" t="s">
        <v>358</v>
      </c>
      <c r="B42" s="7" t="s">
        <v>359</v>
      </c>
      <c r="C42" s="8">
        <v>1743</v>
      </c>
      <c r="D42" s="9">
        <v>16521.484743871999</v>
      </c>
      <c r="E42" s="4">
        <v>7.3239396298000001E-3</v>
      </c>
      <c r="F42" s="4">
        <v>2.9346718473100002E-3</v>
      </c>
      <c r="G42" s="4">
        <v>1.171320741228E-2</v>
      </c>
    </row>
    <row r="43" spans="1:7" x14ac:dyDescent="0.15">
      <c r="A43" s="3" t="s">
        <v>358</v>
      </c>
      <c r="B43" s="7" t="s">
        <v>360</v>
      </c>
      <c r="C43" s="8">
        <v>929</v>
      </c>
      <c r="D43" s="9">
        <v>5944.24187878681</v>
      </c>
      <c r="E43" s="4">
        <v>7.1476103753200003E-3</v>
      </c>
      <c r="F43" s="4">
        <v>7.1652178299000001E-4</v>
      </c>
      <c r="G43" s="4">
        <v>1.357869896765E-2</v>
      </c>
    </row>
    <row r="44" spans="1:7" x14ac:dyDescent="0.15">
      <c r="A44" s="3" t="s">
        <v>358</v>
      </c>
      <c r="B44" s="7" t="s">
        <v>464</v>
      </c>
      <c r="C44" s="8">
        <v>3160</v>
      </c>
      <c r="D44" s="9">
        <v>23971.138572723499</v>
      </c>
      <c r="E44" s="4">
        <v>5.8427647198100001E-3</v>
      </c>
      <c r="F44" s="4">
        <v>3.00445264525E-3</v>
      </c>
      <c r="G44" s="4">
        <v>8.6810767943699997E-3</v>
      </c>
    </row>
    <row r="46" spans="1:7" x14ac:dyDescent="0.15">
      <c r="A46" s="34" t="s">
        <v>410</v>
      </c>
      <c r="B46" s="34"/>
      <c r="C46" s="34"/>
      <c r="D46" s="34"/>
      <c r="E46" s="34"/>
      <c r="F46" s="34"/>
      <c r="G46" s="34"/>
    </row>
    <row r="47" spans="1:7" x14ac:dyDescent="0.15">
      <c r="A47" s="34" t="s">
        <v>474</v>
      </c>
      <c r="B47" s="34"/>
      <c r="C47" s="34"/>
      <c r="D47" s="34"/>
      <c r="E47" s="34"/>
      <c r="F47" s="34"/>
      <c r="G47" s="34"/>
    </row>
    <row r="48" spans="1:7" x14ac:dyDescent="0.15">
      <c r="A48" s="34" t="s">
        <v>475</v>
      </c>
      <c r="B48" s="34"/>
      <c r="C48" s="34"/>
      <c r="D48" s="34"/>
      <c r="E48" s="34"/>
      <c r="F48" s="34"/>
      <c r="G48" s="34"/>
    </row>
    <row r="49" spans="1:7" x14ac:dyDescent="0.15">
      <c r="A49" s="34" t="s">
        <v>476</v>
      </c>
      <c r="B49" s="34"/>
      <c r="C49" s="34"/>
      <c r="D49" s="34"/>
      <c r="E49" s="34"/>
      <c r="F49" s="34"/>
      <c r="G49" s="34"/>
    </row>
    <row r="50" spans="1:7" x14ac:dyDescent="0.15">
      <c r="A50" s="34" t="s">
        <v>477</v>
      </c>
      <c r="B50" s="34"/>
      <c r="C50" s="34"/>
      <c r="D50" s="34"/>
      <c r="E50" s="34"/>
      <c r="F50" s="34"/>
      <c r="G50" s="34"/>
    </row>
    <row r="51" spans="1:7" x14ac:dyDescent="0.15">
      <c r="A51" s="30" t="s">
        <v>413</v>
      </c>
    </row>
  </sheetData>
  <mergeCells count="7">
    <mergeCell ref="A49:G49"/>
    <mergeCell ref="A50:G50"/>
    <mergeCell ref="A1:G1"/>
    <mergeCell ref="A2:G2"/>
    <mergeCell ref="A46:G46"/>
    <mergeCell ref="A47:G47"/>
    <mergeCell ref="A48:G48"/>
  </mergeCells>
  <hyperlinks>
    <hyperlink ref="A51" location="'Table of Contents'!A1" display="Return to Table of Contents" xr:uid="{4C27B8F9-17BD-4F94-A826-4A8BD84D2CC6}"/>
  </hyperlinks>
  <pageMargins left="0.05" right="0.05" top="0.5" bottom="0.5" header="0" footer="0"/>
  <pageSetup orientation="portrait" horizontalDpi="300" verticalDpi="30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60"/>
  <sheetViews>
    <sheetView zoomScaleNormal="100" workbookViewId="0">
      <pane ySplit="4" topLeftCell="A49" activePane="bottomLeft" state="frozen"/>
      <selection activeCell="A33" sqref="A33"/>
      <selection pane="bottomLeft" activeCell="A60" sqref="A60"/>
    </sheetView>
  </sheetViews>
  <sheetFormatPr baseColWidth="10" defaultColWidth="10.83203125" defaultRowHeight="13" x14ac:dyDescent="0.15"/>
  <cols>
    <col min="1" max="1" width="86" bestFit="1" customWidth="1"/>
    <col min="2" max="2" width="29" bestFit="1" customWidth="1"/>
    <col min="3" max="3" width="7.5" bestFit="1" customWidth="1"/>
    <col min="4" max="4" width="10.5" bestFit="1" customWidth="1"/>
    <col min="5" max="5" width="7.5" bestFit="1" customWidth="1"/>
    <col min="6" max="6" width="6.5" bestFit="1" customWidth="1"/>
    <col min="7" max="7" width="6.83203125" bestFit="1" customWidth="1"/>
  </cols>
  <sheetData>
    <row r="1" spans="1:7" x14ac:dyDescent="0.15">
      <c r="A1" s="32" t="s">
        <v>485</v>
      </c>
      <c r="B1" s="33"/>
      <c r="C1" s="33"/>
      <c r="D1" s="33"/>
      <c r="E1" s="33"/>
      <c r="F1" s="33"/>
      <c r="G1" s="33"/>
    </row>
    <row r="2" spans="1:7" x14ac:dyDescent="0.15">
      <c r="A2" s="32" t="s">
        <v>429</v>
      </c>
      <c r="B2" s="33"/>
      <c r="C2" s="33"/>
      <c r="D2" s="33"/>
      <c r="E2" s="33"/>
      <c r="F2" s="33"/>
      <c r="G2" s="33"/>
    </row>
    <row r="4" spans="1:7" ht="42" x14ac:dyDescent="0.15">
      <c r="A4" s="1" t="s">
        <v>457</v>
      </c>
      <c r="B4" s="6" t="s">
        <v>486</v>
      </c>
      <c r="C4" s="2" t="s">
        <v>458</v>
      </c>
      <c r="D4" s="6" t="s">
        <v>459</v>
      </c>
      <c r="E4" s="6" t="s">
        <v>460</v>
      </c>
      <c r="F4" s="2" t="s">
        <v>461</v>
      </c>
      <c r="G4" s="2" t="s">
        <v>462</v>
      </c>
    </row>
    <row r="5" spans="1:7" x14ac:dyDescent="0.15">
      <c r="A5" s="3" t="s">
        <v>463</v>
      </c>
      <c r="B5" s="13" t="s">
        <v>395</v>
      </c>
      <c r="C5" s="8">
        <v>765</v>
      </c>
      <c r="D5" s="9">
        <v>1367203.44404998</v>
      </c>
      <c r="E5" s="4">
        <v>0.96691262977164005</v>
      </c>
      <c r="F5" s="4">
        <v>0.94745061590262003</v>
      </c>
      <c r="G5" s="4">
        <v>0.98637464364064997</v>
      </c>
    </row>
    <row r="6" spans="1:7" x14ac:dyDescent="0.15">
      <c r="A6" s="3" t="s">
        <v>358</v>
      </c>
      <c r="B6" s="13" t="s">
        <v>396</v>
      </c>
      <c r="C6" s="8">
        <v>702</v>
      </c>
      <c r="D6" s="9">
        <v>953507.81134573696</v>
      </c>
      <c r="E6" s="4">
        <v>0.96799576828571998</v>
      </c>
      <c r="F6" s="4">
        <v>0.94594197411462</v>
      </c>
      <c r="G6" s="4">
        <v>0.99004956245681996</v>
      </c>
    </row>
    <row r="7" spans="1:7" x14ac:dyDescent="0.15">
      <c r="A7" s="3" t="s">
        <v>358</v>
      </c>
      <c r="B7" s="13" t="s">
        <v>397</v>
      </c>
      <c r="C7" s="8">
        <v>462</v>
      </c>
      <c r="D7" s="9">
        <v>632782.80913922505</v>
      </c>
      <c r="E7" s="4">
        <v>0.98539485089484002</v>
      </c>
      <c r="F7" s="4">
        <v>0.96388546624809002</v>
      </c>
      <c r="G7" s="4">
        <v>1</v>
      </c>
    </row>
    <row r="8" spans="1:7" x14ac:dyDescent="0.15">
      <c r="A8" s="3" t="s">
        <v>358</v>
      </c>
      <c r="B8" s="13" t="s">
        <v>398</v>
      </c>
      <c r="C8" s="8">
        <v>3337</v>
      </c>
      <c r="D8" s="9">
        <v>3674102.4645414902</v>
      </c>
      <c r="E8" s="4">
        <v>0.99219412535631002</v>
      </c>
      <c r="F8" s="4">
        <v>0.98622600308328001</v>
      </c>
      <c r="G8" s="4">
        <v>0.99816224762934003</v>
      </c>
    </row>
    <row r="9" spans="1:7" x14ac:dyDescent="0.15">
      <c r="A9" s="3" t="s">
        <v>358</v>
      </c>
      <c r="B9" s="13" t="s">
        <v>464</v>
      </c>
      <c r="C9" s="8">
        <v>5266</v>
      </c>
      <c r="D9" s="9">
        <v>6627596.52907643</v>
      </c>
      <c r="E9" s="4">
        <v>0.98271186700917001</v>
      </c>
      <c r="F9" s="4">
        <v>0.97621002996133999</v>
      </c>
      <c r="G9" s="4">
        <v>0.98921370405699005</v>
      </c>
    </row>
    <row r="10" spans="1:7" x14ac:dyDescent="0.15">
      <c r="A10" s="3" t="s">
        <v>465</v>
      </c>
      <c r="B10" s="13" t="s">
        <v>395</v>
      </c>
      <c r="C10" s="8">
        <v>765</v>
      </c>
      <c r="D10" s="9">
        <v>1391251.5086198</v>
      </c>
      <c r="E10" s="4">
        <v>0.9839198845846</v>
      </c>
      <c r="F10" s="4">
        <v>0.96964774012031996</v>
      </c>
      <c r="G10" s="4">
        <v>0.99819202904888005</v>
      </c>
    </row>
    <row r="11" spans="1:7" x14ac:dyDescent="0.15">
      <c r="A11" s="3" t="s">
        <v>358</v>
      </c>
      <c r="B11" s="13" t="s">
        <v>396</v>
      </c>
      <c r="C11" s="8">
        <v>702</v>
      </c>
      <c r="D11" s="9">
        <v>971400.79841350496</v>
      </c>
      <c r="E11" s="4">
        <v>0.98616062814056005</v>
      </c>
      <c r="F11" s="4">
        <v>0.97223525695952995</v>
      </c>
      <c r="G11" s="4">
        <v>1</v>
      </c>
    </row>
    <row r="12" spans="1:7" x14ac:dyDescent="0.15">
      <c r="A12" s="3" t="s">
        <v>358</v>
      </c>
      <c r="B12" s="13" t="s">
        <v>397</v>
      </c>
      <c r="C12" s="8">
        <v>462</v>
      </c>
      <c r="D12" s="9">
        <v>635306.36105528101</v>
      </c>
      <c r="E12" s="4">
        <v>0.98932462747557004</v>
      </c>
      <c r="F12" s="4">
        <v>0.96856036715384997</v>
      </c>
      <c r="G12" s="4">
        <v>1</v>
      </c>
    </row>
    <row r="13" spans="1:7" x14ac:dyDescent="0.15">
      <c r="A13" s="3" t="s">
        <v>358</v>
      </c>
      <c r="B13" s="13" t="s">
        <v>398</v>
      </c>
      <c r="C13" s="8">
        <v>3337</v>
      </c>
      <c r="D13" s="9">
        <v>3681109.56357917</v>
      </c>
      <c r="E13" s="4">
        <v>0.99408639770528995</v>
      </c>
      <c r="F13" s="4">
        <v>0.98843455723932006</v>
      </c>
      <c r="G13" s="4">
        <v>0.99973823817125995</v>
      </c>
    </row>
    <row r="14" spans="1:7" x14ac:dyDescent="0.15">
      <c r="A14" s="3" t="s">
        <v>358</v>
      </c>
      <c r="B14" s="13" t="s">
        <v>464</v>
      </c>
      <c r="C14" s="8">
        <v>5266</v>
      </c>
      <c r="D14" s="9">
        <v>6679068.2316677598</v>
      </c>
      <c r="E14" s="4">
        <v>0.99034387247748001</v>
      </c>
      <c r="F14" s="4">
        <v>0.98518263786417004</v>
      </c>
      <c r="G14" s="4">
        <v>0.99550510709078999</v>
      </c>
    </row>
    <row r="15" spans="1:7" x14ac:dyDescent="0.15">
      <c r="A15" s="3" t="s">
        <v>466</v>
      </c>
      <c r="B15" s="13" t="s">
        <v>395</v>
      </c>
      <c r="C15" s="8">
        <v>765</v>
      </c>
      <c r="D15" s="9">
        <v>40476.063477885298</v>
      </c>
      <c r="E15" s="4">
        <v>2.8625452305969998E-2</v>
      </c>
      <c r="F15" s="4">
        <v>1.0889649241460001E-2</v>
      </c>
      <c r="G15" s="4">
        <v>4.6361255370469999E-2</v>
      </c>
    </row>
    <row r="16" spans="1:7" x14ac:dyDescent="0.15">
      <c r="A16" s="3" t="s">
        <v>358</v>
      </c>
      <c r="B16" s="13" t="s">
        <v>396</v>
      </c>
      <c r="C16" s="8">
        <v>702</v>
      </c>
      <c r="D16" s="9">
        <v>31863.4425006979</v>
      </c>
      <c r="E16" s="4">
        <v>3.2347587651279999E-2</v>
      </c>
      <c r="F16" s="4">
        <v>1.0741807873659999E-2</v>
      </c>
      <c r="G16" s="4">
        <v>5.395336742891E-2</v>
      </c>
    </row>
    <row r="17" spans="1:7" x14ac:dyDescent="0.15">
      <c r="A17" s="3" t="s">
        <v>358</v>
      </c>
      <c r="B17" s="13" t="s">
        <v>397</v>
      </c>
      <c r="C17" s="8">
        <v>462</v>
      </c>
      <c r="D17" s="9">
        <v>7411.2000545989604</v>
      </c>
      <c r="E17" s="4">
        <v>1.154101892036E-2</v>
      </c>
      <c r="F17" s="4">
        <v>0</v>
      </c>
      <c r="G17" s="4">
        <v>3.2363999289120003E-2</v>
      </c>
    </row>
    <row r="18" spans="1:7" x14ac:dyDescent="0.15">
      <c r="A18" s="3" t="s">
        <v>358</v>
      </c>
      <c r="B18" s="13" t="s">
        <v>398</v>
      </c>
      <c r="C18" s="8">
        <v>3337</v>
      </c>
      <c r="D18" s="9">
        <v>27847.735910312698</v>
      </c>
      <c r="E18" s="4">
        <v>7.5203019625499998E-3</v>
      </c>
      <c r="F18" s="4">
        <v>1.5943052158799999E-3</v>
      </c>
      <c r="G18" s="4">
        <v>1.344629870921E-2</v>
      </c>
    </row>
    <row r="19" spans="1:7" x14ac:dyDescent="0.15">
      <c r="A19" s="3" t="s">
        <v>358</v>
      </c>
      <c r="B19" s="13" t="s">
        <v>464</v>
      </c>
      <c r="C19" s="8">
        <v>5266</v>
      </c>
      <c r="D19" s="9">
        <v>107598.441943495</v>
      </c>
      <c r="E19" s="4">
        <v>1.5954240018340001E-2</v>
      </c>
      <c r="F19" s="4">
        <v>9.75951786519E-3</v>
      </c>
      <c r="G19" s="4">
        <v>2.2148962171480002E-2</v>
      </c>
    </row>
    <row r="20" spans="1:7" x14ac:dyDescent="0.15">
      <c r="A20" s="3" t="s">
        <v>467</v>
      </c>
      <c r="B20" s="13" t="s">
        <v>395</v>
      </c>
      <c r="C20" s="8">
        <v>765</v>
      </c>
      <c r="D20" s="9">
        <v>1373512.54516495</v>
      </c>
      <c r="E20" s="4">
        <v>0.97137454769402998</v>
      </c>
      <c r="F20" s="4">
        <v>0.95363874462953002</v>
      </c>
      <c r="G20" s="4">
        <v>0.98911035075854004</v>
      </c>
    </row>
    <row r="21" spans="1:7" x14ac:dyDescent="0.15">
      <c r="A21" s="3" t="s">
        <v>358</v>
      </c>
      <c r="B21" s="13" t="s">
        <v>396</v>
      </c>
      <c r="C21" s="8">
        <v>702</v>
      </c>
      <c r="D21" s="9">
        <v>953169.59440437402</v>
      </c>
      <c r="E21" s="4">
        <v>0.96765241234872001</v>
      </c>
      <c r="F21" s="4">
        <v>0.94604663257109001</v>
      </c>
      <c r="G21" s="4">
        <v>0.98925819212634003</v>
      </c>
    </row>
    <row r="22" spans="1:7" x14ac:dyDescent="0.15">
      <c r="A22" s="3" t="s">
        <v>358</v>
      </c>
      <c r="B22" s="13" t="s">
        <v>397</v>
      </c>
      <c r="C22" s="8">
        <v>462</v>
      </c>
      <c r="D22" s="9">
        <v>634750.47611470101</v>
      </c>
      <c r="E22" s="4">
        <v>0.98845898107964003</v>
      </c>
      <c r="F22" s="4">
        <v>0.96763600071087996</v>
      </c>
      <c r="G22" s="4">
        <v>1</v>
      </c>
    </row>
    <row r="23" spans="1:7" x14ac:dyDescent="0.15">
      <c r="A23" s="3" t="s">
        <v>358</v>
      </c>
      <c r="B23" s="13" t="s">
        <v>398</v>
      </c>
      <c r="C23" s="8">
        <v>3337</v>
      </c>
      <c r="D23" s="9">
        <v>3675159.9423724902</v>
      </c>
      <c r="E23" s="4">
        <v>0.99247969803744995</v>
      </c>
      <c r="F23" s="4">
        <v>0.98655370129079001</v>
      </c>
      <c r="G23" s="4">
        <v>0.99840569478412</v>
      </c>
    </row>
    <row r="24" spans="1:7" x14ac:dyDescent="0.15">
      <c r="A24" s="3" t="s">
        <v>358</v>
      </c>
      <c r="B24" s="13" t="s">
        <v>464</v>
      </c>
      <c r="C24" s="8">
        <v>5266</v>
      </c>
      <c r="D24" s="9">
        <v>6636592.5580565101</v>
      </c>
      <c r="E24" s="4">
        <v>0.98404575998166</v>
      </c>
      <c r="F24" s="4">
        <v>0.97785103782852001</v>
      </c>
      <c r="G24" s="4">
        <v>0.99024048213480997</v>
      </c>
    </row>
    <row r="25" spans="1:7" x14ac:dyDescent="0.15">
      <c r="A25" s="3" t="s">
        <v>468</v>
      </c>
      <c r="B25" s="13" t="s">
        <v>395</v>
      </c>
      <c r="C25" s="8">
        <v>765</v>
      </c>
      <c r="D25" s="9">
        <v>1305113.9780866499</v>
      </c>
      <c r="E25" s="4">
        <v>0.92300176260918998</v>
      </c>
      <c r="F25" s="4">
        <v>0.89542382230048001</v>
      </c>
      <c r="G25" s="4">
        <v>0.95057970291789995</v>
      </c>
    </row>
    <row r="26" spans="1:7" x14ac:dyDescent="0.15">
      <c r="A26" s="3" t="s">
        <v>358</v>
      </c>
      <c r="B26" s="13" t="s">
        <v>396</v>
      </c>
      <c r="C26" s="8">
        <v>702</v>
      </c>
      <c r="D26" s="9">
        <v>926804.41586866498</v>
      </c>
      <c r="E26" s="4">
        <v>0.94088663135669004</v>
      </c>
      <c r="F26" s="4">
        <v>0.91254001308943</v>
      </c>
      <c r="G26" s="4">
        <v>0.96923324962394997</v>
      </c>
    </row>
    <row r="27" spans="1:7" x14ac:dyDescent="0.15">
      <c r="A27" s="3" t="s">
        <v>358</v>
      </c>
      <c r="B27" s="13" t="s">
        <v>397</v>
      </c>
      <c r="C27" s="8">
        <v>462</v>
      </c>
      <c r="D27" s="9">
        <v>625198.48881108395</v>
      </c>
      <c r="E27" s="4">
        <v>0.97358424211889005</v>
      </c>
      <c r="F27" s="4">
        <v>0.94734967578183005</v>
      </c>
      <c r="G27" s="4">
        <v>0.99981880845594995</v>
      </c>
    </row>
    <row r="28" spans="1:7" x14ac:dyDescent="0.15">
      <c r="A28" s="3" t="s">
        <v>358</v>
      </c>
      <c r="B28" s="13" t="s">
        <v>398</v>
      </c>
      <c r="C28" s="8">
        <v>3337</v>
      </c>
      <c r="D28" s="9">
        <v>3641930.6490688901</v>
      </c>
      <c r="E28" s="4">
        <v>0.98350610246581005</v>
      </c>
      <c r="F28" s="4">
        <v>0.97623149406890997</v>
      </c>
      <c r="G28" s="4">
        <v>0.99078071086272002</v>
      </c>
    </row>
    <row r="29" spans="1:7" x14ac:dyDescent="0.15">
      <c r="A29" s="3" t="s">
        <v>358</v>
      </c>
      <c r="B29" s="13" t="s">
        <v>464</v>
      </c>
      <c r="C29" s="8">
        <v>5266</v>
      </c>
      <c r="D29" s="9">
        <v>6499047.5318352897</v>
      </c>
      <c r="E29" s="4">
        <v>0.96365116762489</v>
      </c>
      <c r="F29" s="4">
        <v>0.9550562213746</v>
      </c>
      <c r="G29" s="4">
        <v>0.97224611387519</v>
      </c>
    </row>
    <row r="30" spans="1:7" x14ac:dyDescent="0.15">
      <c r="A30" s="3" t="s">
        <v>469</v>
      </c>
      <c r="B30" s="13" t="s">
        <v>395</v>
      </c>
      <c r="C30" s="8">
        <v>765</v>
      </c>
      <c r="D30" s="9">
        <v>62089.465963328497</v>
      </c>
      <c r="E30" s="4">
        <v>4.3910867162449997E-2</v>
      </c>
      <c r="F30" s="4">
        <v>2.3515909208049999E-2</v>
      </c>
      <c r="G30" s="4">
        <v>6.4305825116840007E-2</v>
      </c>
    </row>
    <row r="31" spans="1:7" x14ac:dyDescent="0.15">
      <c r="A31" s="3" t="s">
        <v>358</v>
      </c>
      <c r="B31" s="13" t="s">
        <v>396</v>
      </c>
      <c r="C31" s="8">
        <v>702</v>
      </c>
      <c r="D31" s="9">
        <v>26703.3954770727</v>
      </c>
      <c r="E31" s="4">
        <v>2.7109136929019999E-2</v>
      </c>
      <c r="F31" s="4">
        <v>8.4725966105399994E-3</v>
      </c>
      <c r="G31" s="4">
        <v>4.5745677247509997E-2</v>
      </c>
    </row>
    <row r="32" spans="1:7" x14ac:dyDescent="0.15">
      <c r="A32" s="3" t="s">
        <v>358</v>
      </c>
      <c r="B32" s="13" t="s">
        <v>397</v>
      </c>
      <c r="C32" s="8">
        <v>462</v>
      </c>
      <c r="D32" s="9">
        <v>7584.3203281408796</v>
      </c>
      <c r="E32" s="4">
        <v>1.1810608775950001E-2</v>
      </c>
      <c r="F32" s="4">
        <v>0</v>
      </c>
      <c r="G32" s="4">
        <v>2.7207175817629999E-2</v>
      </c>
    </row>
    <row r="33" spans="1:7" x14ac:dyDescent="0.15">
      <c r="A33" s="3" t="s">
        <v>358</v>
      </c>
      <c r="B33" s="13" t="s">
        <v>398</v>
      </c>
      <c r="C33" s="8">
        <v>3337</v>
      </c>
      <c r="D33" s="9">
        <v>32171.815472604801</v>
      </c>
      <c r="E33" s="4">
        <v>8.6880228905000002E-3</v>
      </c>
      <c r="F33" s="4">
        <v>4.4630721771600004E-3</v>
      </c>
      <c r="G33" s="4">
        <v>1.2912973603829999E-2</v>
      </c>
    </row>
    <row r="34" spans="1:7" x14ac:dyDescent="0.15">
      <c r="A34" s="3" t="s">
        <v>358</v>
      </c>
      <c r="B34" s="13" t="s">
        <v>464</v>
      </c>
      <c r="C34" s="8">
        <v>5266</v>
      </c>
      <c r="D34" s="9">
        <v>128548.99724114699</v>
      </c>
      <c r="E34" s="4">
        <v>1.9060699384280001E-2</v>
      </c>
      <c r="F34" s="4">
        <v>1.326407487181E-2</v>
      </c>
      <c r="G34" s="4">
        <v>2.4857323896739999E-2</v>
      </c>
    </row>
    <row r="35" spans="1:7" x14ac:dyDescent="0.15">
      <c r="A35" s="3" t="s">
        <v>470</v>
      </c>
      <c r="B35" s="13" t="s">
        <v>395</v>
      </c>
      <c r="C35" s="8">
        <v>765</v>
      </c>
      <c r="D35" s="9">
        <v>1280964.4397151801</v>
      </c>
      <c r="E35" s="4">
        <v>0.90592274356769997</v>
      </c>
      <c r="F35" s="4">
        <v>0.87638532611572995</v>
      </c>
      <c r="G35" s="4">
        <v>0.93546016101966001</v>
      </c>
    </row>
    <row r="36" spans="1:7" x14ac:dyDescent="0.15">
      <c r="A36" s="3" t="s">
        <v>358</v>
      </c>
      <c r="B36" s="13" t="s">
        <v>396</v>
      </c>
      <c r="C36" s="8">
        <v>702</v>
      </c>
      <c r="D36" s="9">
        <v>908355.26195764705</v>
      </c>
      <c r="E36" s="4">
        <v>0.92215715405003995</v>
      </c>
      <c r="F36" s="4">
        <v>0.88814406866980999</v>
      </c>
      <c r="G36" s="4">
        <v>0.95617023943027002</v>
      </c>
    </row>
    <row r="37" spans="1:7" x14ac:dyDescent="0.15">
      <c r="A37" s="3" t="s">
        <v>358</v>
      </c>
      <c r="B37" s="13" t="s">
        <v>397</v>
      </c>
      <c r="C37" s="8">
        <v>462</v>
      </c>
      <c r="D37" s="9">
        <v>620377.40002926404</v>
      </c>
      <c r="E37" s="4">
        <v>0.96607664868762</v>
      </c>
      <c r="F37" s="4">
        <v>0.93863978121881997</v>
      </c>
      <c r="G37" s="4">
        <v>0.99351351615643002</v>
      </c>
    </row>
    <row r="38" spans="1:7" x14ac:dyDescent="0.15">
      <c r="A38" s="3" t="s">
        <v>358</v>
      </c>
      <c r="B38" s="13" t="s">
        <v>398</v>
      </c>
      <c r="C38" s="8">
        <v>3337</v>
      </c>
      <c r="D38" s="9">
        <v>3620454.3287215801</v>
      </c>
      <c r="E38" s="4">
        <v>0.97770640605327996</v>
      </c>
      <c r="F38" s="4">
        <v>0.96920519854594001</v>
      </c>
      <c r="G38" s="4">
        <v>0.98620761356062003</v>
      </c>
    </row>
    <row r="39" spans="1:7" x14ac:dyDescent="0.15">
      <c r="A39" s="3" t="s">
        <v>358</v>
      </c>
      <c r="B39" s="13" t="s">
        <v>464</v>
      </c>
      <c r="C39" s="8">
        <v>5266</v>
      </c>
      <c r="D39" s="9">
        <v>6430151.4304236798</v>
      </c>
      <c r="E39" s="4">
        <v>0.95343554629809002</v>
      </c>
      <c r="F39" s="4">
        <v>0.94379711885651996</v>
      </c>
      <c r="G39" s="4">
        <v>0.96307397373965997</v>
      </c>
    </row>
    <row r="40" spans="1:7" x14ac:dyDescent="0.15">
      <c r="A40" s="3" t="s">
        <v>471</v>
      </c>
      <c r="B40" s="13" t="s">
        <v>395</v>
      </c>
      <c r="C40" s="8">
        <v>765</v>
      </c>
      <c r="D40" s="9">
        <v>1162018.17564219</v>
      </c>
      <c r="E40" s="4">
        <v>0.82180165281354001</v>
      </c>
      <c r="F40" s="4">
        <v>0.78157535479955997</v>
      </c>
      <c r="G40" s="4">
        <v>0.86202795082752004</v>
      </c>
    </row>
    <row r="41" spans="1:7" x14ac:dyDescent="0.15">
      <c r="A41" s="3" t="s">
        <v>358</v>
      </c>
      <c r="B41" s="13" t="s">
        <v>396</v>
      </c>
      <c r="C41" s="8">
        <v>702</v>
      </c>
      <c r="D41" s="9">
        <v>867593.963138427</v>
      </c>
      <c r="E41" s="4">
        <v>0.88077651269887003</v>
      </c>
      <c r="F41" s="4">
        <v>0.84106028954996004</v>
      </c>
      <c r="G41" s="4">
        <v>0.92049273584778002</v>
      </c>
    </row>
    <row r="42" spans="1:7" x14ac:dyDescent="0.15">
      <c r="A42" s="3" t="s">
        <v>358</v>
      </c>
      <c r="B42" s="13" t="s">
        <v>397</v>
      </c>
      <c r="C42" s="8">
        <v>462</v>
      </c>
      <c r="D42" s="9">
        <v>603860.44251406705</v>
      </c>
      <c r="E42" s="4">
        <v>0.94035577787246005</v>
      </c>
      <c r="F42" s="4">
        <v>0.90656929881986004</v>
      </c>
      <c r="G42" s="4">
        <v>0.97414225692506995</v>
      </c>
    </row>
    <row r="43" spans="1:7" x14ac:dyDescent="0.15">
      <c r="A43" s="3" t="s">
        <v>358</v>
      </c>
      <c r="B43" s="13" t="s">
        <v>398</v>
      </c>
      <c r="C43" s="8">
        <v>3337</v>
      </c>
      <c r="D43" s="9">
        <v>3552137.50096749</v>
      </c>
      <c r="E43" s="4">
        <v>0.95925739549499001</v>
      </c>
      <c r="F43" s="4">
        <v>0.94841495883069005</v>
      </c>
      <c r="G43" s="4">
        <v>0.97009983215928997</v>
      </c>
    </row>
    <row r="44" spans="1:7" x14ac:dyDescent="0.15">
      <c r="A44" s="3" t="s">
        <v>358</v>
      </c>
      <c r="B44" s="13" t="s">
        <v>464</v>
      </c>
      <c r="C44" s="8">
        <v>5266</v>
      </c>
      <c r="D44" s="9">
        <v>6185610.0822621798</v>
      </c>
      <c r="E44" s="4">
        <v>0.91717599371995995</v>
      </c>
      <c r="F44" s="4">
        <v>0.90466304689707</v>
      </c>
      <c r="G44" s="4">
        <v>0.92968894054285001</v>
      </c>
    </row>
    <row r="45" spans="1:7" x14ac:dyDescent="0.15">
      <c r="A45" s="3" t="s">
        <v>472</v>
      </c>
      <c r="B45" s="13" t="s">
        <v>395</v>
      </c>
      <c r="C45" s="8">
        <v>765</v>
      </c>
      <c r="D45" s="9">
        <v>237137.99508133301</v>
      </c>
      <c r="E45" s="4">
        <v>0.16770856118065999</v>
      </c>
      <c r="F45" s="4">
        <v>0.13048193289799001</v>
      </c>
      <c r="G45" s="4">
        <v>0.20493518946333</v>
      </c>
    </row>
    <row r="46" spans="1:7" x14ac:dyDescent="0.15">
      <c r="A46" s="3" t="s">
        <v>358</v>
      </c>
      <c r="B46" s="13" t="s">
        <v>396</v>
      </c>
      <c r="C46" s="8">
        <v>702</v>
      </c>
      <c r="D46" s="9">
        <v>77337.188141948704</v>
      </c>
      <c r="E46" s="4">
        <v>7.8512278517009995E-2</v>
      </c>
      <c r="F46" s="4">
        <v>5.2807212578770003E-2</v>
      </c>
      <c r="G46" s="4">
        <v>0.10421734445524999</v>
      </c>
    </row>
    <row r="47" spans="1:7" x14ac:dyDescent="0.15">
      <c r="A47" s="3" t="s">
        <v>358</v>
      </c>
      <c r="B47" s="13" t="s">
        <v>397</v>
      </c>
      <c r="C47" s="8">
        <v>462</v>
      </c>
      <c r="D47" s="9">
        <v>49794.446801613703</v>
      </c>
      <c r="E47" s="4">
        <v>7.7541916077359996E-2</v>
      </c>
      <c r="F47" s="4">
        <v>4.3885752735389999E-2</v>
      </c>
      <c r="G47" s="4">
        <v>0.11119807941933001</v>
      </c>
    </row>
    <row r="48" spans="1:7" x14ac:dyDescent="0.15">
      <c r="A48" s="3" t="s">
        <v>358</v>
      </c>
      <c r="B48" s="13" t="s">
        <v>398</v>
      </c>
      <c r="C48" s="8">
        <v>3337</v>
      </c>
      <c r="D48" s="9">
        <v>140837.94845471499</v>
      </c>
      <c r="E48" s="4">
        <v>3.8033393579139999E-2</v>
      </c>
      <c r="F48" s="4">
        <v>2.7946368934019999E-2</v>
      </c>
      <c r="G48" s="4">
        <v>4.8120418224259998E-2</v>
      </c>
    </row>
    <row r="49" spans="1:7" x14ac:dyDescent="0.15">
      <c r="A49" s="3" t="s">
        <v>358</v>
      </c>
      <c r="B49" s="13" t="s">
        <v>464</v>
      </c>
      <c r="C49" s="8">
        <v>5266</v>
      </c>
      <c r="D49" s="9">
        <v>505107.57847960998</v>
      </c>
      <c r="E49" s="4">
        <v>7.4895206627390007E-2</v>
      </c>
      <c r="F49" s="4">
        <v>6.3985190505880002E-2</v>
      </c>
      <c r="G49" s="4">
        <v>8.5805222748910004E-2</v>
      </c>
    </row>
    <row r="50" spans="1:7" x14ac:dyDescent="0.15">
      <c r="A50" s="3" t="s">
        <v>473</v>
      </c>
      <c r="B50" s="13" t="s">
        <v>395</v>
      </c>
      <c r="C50" s="8">
        <v>765</v>
      </c>
      <c r="D50" s="9">
        <v>188763.23760370401</v>
      </c>
      <c r="E50" s="4">
        <v>0.13349700022328001</v>
      </c>
      <c r="F50" s="4">
        <v>9.9949707301699997E-2</v>
      </c>
      <c r="G50" s="4">
        <v>0.16704429314486</v>
      </c>
    </row>
    <row r="51" spans="1:7" x14ac:dyDescent="0.15">
      <c r="A51" s="3" t="s">
        <v>358</v>
      </c>
      <c r="B51" s="13" t="s">
        <v>396</v>
      </c>
      <c r="C51" s="8">
        <v>702</v>
      </c>
      <c r="D51" s="9">
        <v>128681.30237049201</v>
      </c>
      <c r="E51" s="4">
        <v>0.13063653456213001</v>
      </c>
      <c r="F51" s="4">
        <v>9.5375857989900004E-2</v>
      </c>
      <c r="G51" s="4">
        <v>0.16589721113436001</v>
      </c>
    </row>
    <row r="52" spans="1:7" x14ac:dyDescent="0.15">
      <c r="A52" s="3" t="s">
        <v>358</v>
      </c>
      <c r="B52" s="13" t="s">
        <v>397</v>
      </c>
      <c r="C52" s="8">
        <v>462</v>
      </c>
      <c r="D52" s="9">
        <v>72251.738218094499</v>
      </c>
      <c r="E52" s="4">
        <v>0.11251331385750001</v>
      </c>
      <c r="F52" s="4">
        <v>7.2771233262829998E-2</v>
      </c>
      <c r="G52" s="4">
        <v>0.15225539445215999</v>
      </c>
    </row>
    <row r="53" spans="1:7" x14ac:dyDescent="0.15">
      <c r="A53" s="3" t="s">
        <v>358</v>
      </c>
      <c r="B53" s="13" t="s">
        <v>398</v>
      </c>
      <c r="C53" s="8">
        <v>3337</v>
      </c>
      <c r="D53" s="9">
        <v>373075.97368913097</v>
      </c>
      <c r="E53" s="4">
        <v>0.10074944642354999</v>
      </c>
      <c r="F53" s="4">
        <v>8.7037782170709996E-2</v>
      </c>
      <c r="G53" s="4">
        <v>0.11446111067638</v>
      </c>
    </row>
    <row r="54" spans="1:7" x14ac:dyDescent="0.15">
      <c r="A54" s="3" t="s">
        <v>358</v>
      </c>
      <c r="B54" s="13" t="s">
        <v>464</v>
      </c>
      <c r="C54" s="8">
        <v>5266</v>
      </c>
      <c r="D54" s="9">
        <v>762772.25188142201</v>
      </c>
      <c r="E54" s="4">
        <v>0.11310063013954</v>
      </c>
      <c r="F54" s="4">
        <v>0.10094880318404</v>
      </c>
      <c r="G54" s="4">
        <v>0.12525245709503999</v>
      </c>
    </row>
    <row r="56" spans="1:7" x14ac:dyDescent="0.15">
      <c r="A56" s="34" t="s">
        <v>410</v>
      </c>
      <c r="B56" s="34"/>
      <c r="C56" s="34"/>
      <c r="D56" s="34"/>
      <c r="E56" s="34"/>
      <c r="F56" s="34"/>
      <c r="G56" s="34"/>
    </row>
    <row r="57" spans="1:7" x14ac:dyDescent="0.15">
      <c r="A57" s="34" t="s">
        <v>474</v>
      </c>
      <c r="B57" s="34"/>
      <c r="C57" s="34"/>
      <c r="D57" s="34"/>
      <c r="E57" s="34"/>
      <c r="F57" s="34"/>
      <c r="G57" s="34"/>
    </row>
    <row r="58" spans="1:7" x14ac:dyDescent="0.15">
      <c r="A58" s="34" t="s">
        <v>475</v>
      </c>
      <c r="B58" s="34"/>
      <c r="C58" s="34"/>
      <c r="D58" s="34"/>
      <c r="E58" s="34"/>
      <c r="F58" s="34"/>
      <c r="G58" s="34"/>
    </row>
    <row r="59" spans="1:7" x14ac:dyDescent="0.15">
      <c r="A59" s="34" t="s">
        <v>476</v>
      </c>
      <c r="B59" s="34"/>
      <c r="C59" s="34"/>
      <c r="D59" s="34"/>
      <c r="E59" s="34"/>
      <c r="F59" s="34"/>
      <c r="G59" s="34"/>
    </row>
    <row r="60" spans="1:7" x14ac:dyDescent="0.15">
      <c r="A60" s="30" t="s">
        <v>413</v>
      </c>
    </row>
  </sheetData>
  <mergeCells count="6">
    <mergeCell ref="A59:G59"/>
    <mergeCell ref="A1:G1"/>
    <mergeCell ref="A2:G2"/>
    <mergeCell ref="A56:G56"/>
    <mergeCell ref="A57:G57"/>
    <mergeCell ref="A58:G58"/>
  </mergeCells>
  <hyperlinks>
    <hyperlink ref="A60" location="'Table of Contents'!A1" display="Return to Table of Contents" xr:uid="{49B5DCCD-4D9C-4869-9FE9-085D44CD0BE7}"/>
  </hyperlinks>
  <pageMargins left="0.05" right="0.05" top="0.5" bottom="0.5" header="0" footer="0"/>
  <pageSetup orientation="portrait" horizontalDpi="300" verticalDpi="300"/>
</worksheet>
</file>

<file path=xl/worksheets/sheet1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D00-000000000000}">
  <dimension ref="A1:G40"/>
  <sheetViews>
    <sheetView zoomScaleNormal="100" workbookViewId="0">
      <pane ySplit="4" topLeftCell="A5" activePane="bottomLeft" state="frozen"/>
      <selection activeCell="A33" sqref="A33"/>
      <selection pane="bottomLeft" activeCell="A40" sqref="A40"/>
    </sheetView>
  </sheetViews>
  <sheetFormatPr baseColWidth="10" defaultColWidth="10.83203125" defaultRowHeight="13" x14ac:dyDescent="0.15"/>
  <cols>
    <col min="1" max="1" width="114" bestFit="1" customWidth="1"/>
    <col min="2" max="2" width="13.6640625" bestFit="1" customWidth="1"/>
    <col min="3" max="3" width="7.5" bestFit="1" customWidth="1"/>
    <col min="4" max="4" width="10.5" bestFit="1" customWidth="1"/>
    <col min="5" max="5" width="7.5" bestFit="1" customWidth="1"/>
    <col min="6" max="7" width="6.5" bestFit="1" customWidth="1"/>
  </cols>
  <sheetData>
    <row r="1" spans="1:7" x14ac:dyDescent="0.15">
      <c r="A1" s="32" t="s">
        <v>804</v>
      </c>
      <c r="B1" s="33"/>
      <c r="C1" s="33"/>
      <c r="D1" s="33"/>
      <c r="E1" s="33"/>
      <c r="F1" s="33"/>
      <c r="G1" s="33"/>
    </row>
    <row r="2" spans="1:7" x14ac:dyDescent="0.15">
      <c r="A2" s="32" t="s">
        <v>415</v>
      </c>
      <c r="B2" s="33"/>
      <c r="C2" s="33"/>
      <c r="D2" s="33"/>
      <c r="E2" s="33"/>
      <c r="F2" s="33"/>
      <c r="G2" s="33"/>
    </row>
    <row r="4" spans="1:7" ht="42" x14ac:dyDescent="0.15">
      <c r="A4" s="1" t="s">
        <v>457</v>
      </c>
      <c r="B4" s="6" t="s">
        <v>361</v>
      </c>
      <c r="C4" s="2" t="s">
        <v>458</v>
      </c>
      <c r="D4" s="6" t="s">
        <v>459</v>
      </c>
      <c r="E4" s="6" t="s">
        <v>460</v>
      </c>
      <c r="F4" s="2" t="s">
        <v>461</v>
      </c>
      <c r="G4" s="2" t="s">
        <v>462</v>
      </c>
    </row>
    <row r="5" spans="1:7" x14ac:dyDescent="0.15">
      <c r="A5" s="3" t="s">
        <v>794</v>
      </c>
      <c r="B5" s="10" t="s">
        <v>416</v>
      </c>
      <c r="C5" s="8">
        <v>1626</v>
      </c>
      <c r="D5" s="9">
        <v>1431148.64504949</v>
      </c>
      <c r="E5" s="4">
        <v>0.66249585081831996</v>
      </c>
      <c r="F5" s="4">
        <v>0.62815799917836002</v>
      </c>
      <c r="G5" s="4">
        <v>0.69683370245827003</v>
      </c>
    </row>
    <row r="6" spans="1:7" x14ac:dyDescent="0.15">
      <c r="A6" s="3" t="s">
        <v>358</v>
      </c>
      <c r="B6" s="10" t="s">
        <v>362</v>
      </c>
      <c r="C6" s="8">
        <v>1534</v>
      </c>
      <c r="D6" s="9">
        <v>1336947.2483174701</v>
      </c>
      <c r="E6" s="4">
        <v>0.68827287703347995</v>
      </c>
      <c r="F6" s="4">
        <v>0.65509893387366003</v>
      </c>
      <c r="G6" s="4">
        <v>0.72144682019330997</v>
      </c>
    </row>
    <row r="7" spans="1:7" x14ac:dyDescent="0.15">
      <c r="A7" s="3" t="s">
        <v>358</v>
      </c>
      <c r="B7" s="10" t="s">
        <v>464</v>
      </c>
      <c r="C7" s="8">
        <v>3160</v>
      </c>
      <c r="D7" s="9">
        <v>2768095.8933669599</v>
      </c>
      <c r="E7" s="4">
        <v>0.67470024328445</v>
      </c>
      <c r="F7" s="4">
        <v>0.65082302837881001</v>
      </c>
      <c r="G7" s="4">
        <v>0.69857745819007999</v>
      </c>
    </row>
    <row r="8" spans="1:7" x14ac:dyDescent="0.15">
      <c r="A8" s="3" t="s">
        <v>795</v>
      </c>
      <c r="B8" s="10" t="s">
        <v>416</v>
      </c>
      <c r="C8" s="8" t="s">
        <v>427</v>
      </c>
      <c r="D8" s="9" t="s">
        <v>427</v>
      </c>
      <c r="E8" s="4" t="s">
        <v>427</v>
      </c>
      <c r="F8" s="4" t="s">
        <v>427</v>
      </c>
      <c r="G8" s="4" t="s">
        <v>427</v>
      </c>
    </row>
    <row r="9" spans="1:7" x14ac:dyDescent="0.15">
      <c r="A9" s="3" t="s">
        <v>358</v>
      </c>
      <c r="B9" s="10" t="s">
        <v>362</v>
      </c>
      <c r="C9" s="8" t="s">
        <v>427</v>
      </c>
      <c r="D9" s="8" t="s">
        <v>427</v>
      </c>
      <c r="E9" s="8" t="s">
        <v>427</v>
      </c>
      <c r="F9" s="8" t="s">
        <v>427</v>
      </c>
      <c r="G9" s="8" t="s">
        <v>427</v>
      </c>
    </row>
    <row r="10" spans="1:7" x14ac:dyDescent="0.15">
      <c r="A10" s="3" t="s">
        <v>358</v>
      </c>
      <c r="B10" s="10" t="s">
        <v>464</v>
      </c>
      <c r="C10" s="8">
        <v>1545</v>
      </c>
      <c r="D10" s="9">
        <v>33602.6667504418</v>
      </c>
      <c r="E10" s="4">
        <v>1.7197713442080001E-2</v>
      </c>
      <c r="F10" s="4">
        <v>5.0090202606199999E-3</v>
      </c>
      <c r="G10" s="4">
        <v>2.9386406623529999E-2</v>
      </c>
    </row>
    <row r="11" spans="1:7" x14ac:dyDescent="0.15">
      <c r="A11" s="3" t="s">
        <v>796</v>
      </c>
      <c r="B11" s="10" t="s">
        <v>416</v>
      </c>
      <c r="C11" s="8">
        <v>1626</v>
      </c>
      <c r="D11" s="9">
        <v>289257.02933950198</v>
      </c>
      <c r="E11" s="4">
        <v>0.13390054374877999</v>
      </c>
      <c r="F11" s="4">
        <v>0.11195063758014</v>
      </c>
      <c r="G11" s="4">
        <v>0.15585044991741001</v>
      </c>
    </row>
    <row r="12" spans="1:7" x14ac:dyDescent="0.15">
      <c r="A12" s="3" t="s">
        <v>358</v>
      </c>
      <c r="B12" s="10" t="s">
        <v>362</v>
      </c>
      <c r="C12" s="8">
        <v>1534</v>
      </c>
      <c r="D12" s="9">
        <v>243851.96931673799</v>
      </c>
      <c r="E12" s="4">
        <v>0.12553726162578999</v>
      </c>
      <c r="F12" s="4">
        <v>0.10390220328553</v>
      </c>
      <c r="G12" s="4">
        <v>0.14717231996605001</v>
      </c>
    </row>
    <row r="13" spans="1:7" x14ac:dyDescent="0.15">
      <c r="A13" s="3" t="s">
        <v>358</v>
      </c>
      <c r="B13" s="10" t="s">
        <v>464</v>
      </c>
      <c r="C13" s="8">
        <v>3160</v>
      </c>
      <c r="D13" s="9">
        <v>533108.99865624099</v>
      </c>
      <c r="E13" s="4">
        <v>0.12994086366459001</v>
      </c>
      <c r="F13" s="4">
        <v>0.11455933431246999</v>
      </c>
      <c r="G13" s="4">
        <v>0.1453223930167</v>
      </c>
    </row>
    <row r="14" spans="1:7" x14ac:dyDescent="0.15">
      <c r="A14" s="3" t="s">
        <v>797</v>
      </c>
      <c r="B14" s="10" t="s">
        <v>416</v>
      </c>
      <c r="C14" s="8">
        <v>1626</v>
      </c>
      <c r="D14" s="9">
        <v>426932.39024162799</v>
      </c>
      <c r="E14" s="4">
        <v>0.19763211745573001</v>
      </c>
      <c r="F14" s="4">
        <v>0.16879057937802</v>
      </c>
      <c r="G14" s="4">
        <v>0.22647365553342999</v>
      </c>
    </row>
    <row r="15" spans="1:7" x14ac:dyDescent="0.15">
      <c r="A15" s="3" t="s">
        <v>358</v>
      </c>
      <c r="B15" s="10" t="s">
        <v>362</v>
      </c>
      <c r="C15" s="8">
        <v>1534</v>
      </c>
      <c r="D15" s="9">
        <v>347313.48073972401</v>
      </c>
      <c r="E15" s="4">
        <v>0.17880020989765</v>
      </c>
      <c r="F15" s="4">
        <v>0.15114308498112999</v>
      </c>
      <c r="G15" s="4">
        <v>0.20645733481417</v>
      </c>
    </row>
    <row r="16" spans="1:7" x14ac:dyDescent="0.15">
      <c r="A16" s="3" t="s">
        <v>358</v>
      </c>
      <c r="B16" s="10" t="s">
        <v>464</v>
      </c>
      <c r="C16" s="8">
        <v>3160</v>
      </c>
      <c r="D16" s="9">
        <v>774245.87098135205</v>
      </c>
      <c r="E16" s="4">
        <v>0.18871596130931001</v>
      </c>
      <c r="F16" s="4">
        <v>0.16859388459354999</v>
      </c>
      <c r="G16" s="4">
        <v>0.20883803802507001</v>
      </c>
    </row>
    <row r="17" spans="1:7" x14ac:dyDescent="0.15">
      <c r="A17" s="3" t="s">
        <v>798</v>
      </c>
      <c r="B17" s="10" t="s">
        <v>416</v>
      </c>
      <c r="C17" s="8">
        <v>1567</v>
      </c>
      <c r="D17" s="9">
        <v>36487.090803175</v>
      </c>
      <c r="E17" s="4">
        <v>1.809154492916E-2</v>
      </c>
      <c r="F17" s="4">
        <v>8.9540905911199998E-3</v>
      </c>
      <c r="G17" s="4">
        <v>2.7228999267210001E-2</v>
      </c>
    </row>
    <row r="18" spans="1:7" x14ac:dyDescent="0.15">
      <c r="A18" s="3" t="s">
        <v>358</v>
      </c>
      <c r="B18" s="10" t="s">
        <v>362</v>
      </c>
      <c r="C18" s="8">
        <v>1471</v>
      </c>
      <c r="D18" s="9">
        <v>41629.8830475008</v>
      </c>
      <c r="E18" s="4">
        <v>2.291267986705E-2</v>
      </c>
      <c r="F18" s="4">
        <v>1.303711932785E-2</v>
      </c>
      <c r="G18" s="4">
        <v>3.2788240406260001E-2</v>
      </c>
    </row>
    <row r="19" spans="1:7" x14ac:dyDescent="0.15">
      <c r="A19" s="3" t="s">
        <v>358</v>
      </c>
      <c r="B19" s="10" t="s">
        <v>464</v>
      </c>
      <c r="C19" s="8">
        <v>3038</v>
      </c>
      <c r="D19" s="9">
        <v>78116.973850675698</v>
      </c>
      <c r="E19" s="4">
        <v>2.0376411728519998E-2</v>
      </c>
      <c r="F19" s="4">
        <v>1.3696632492829999E-2</v>
      </c>
      <c r="G19" s="4">
        <v>2.705619096422E-2</v>
      </c>
    </row>
    <row r="20" spans="1:7" x14ac:dyDescent="0.15">
      <c r="A20" s="3" t="s">
        <v>799</v>
      </c>
      <c r="B20" s="10" t="s">
        <v>416</v>
      </c>
      <c r="C20" s="8">
        <v>1567</v>
      </c>
      <c r="D20" s="9">
        <v>3906.6623668061602</v>
      </c>
      <c r="E20" s="4">
        <v>1.9370565363399999E-3</v>
      </c>
      <c r="F20" s="4">
        <v>4.1839181397999999E-4</v>
      </c>
      <c r="G20" s="4">
        <v>3.4557212586900001E-3</v>
      </c>
    </row>
    <row r="21" spans="1:7" x14ac:dyDescent="0.15">
      <c r="A21" s="3" t="s">
        <v>358</v>
      </c>
      <c r="B21" s="10" t="s">
        <v>362</v>
      </c>
      <c r="C21" s="8">
        <v>1471</v>
      </c>
      <c r="D21" s="9">
        <v>1716.8117131442</v>
      </c>
      <c r="E21" s="4">
        <v>9.4491635084000003E-4</v>
      </c>
      <c r="F21" s="4">
        <v>0</v>
      </c>
      <c r="G21" s="4">
        <v>2.4089129635499998E-3</v>
      </c>
    </row>
    <row r="22" spans="1:7" x14ac:dyDescent="0.15">
      <c r="A22" s="3" t="s">
        <v>358</v>
      </c>
      <c r="B22" s="10" t="s">
        <v>464</v>
      </c>
      <c r="C22" s="8">
        <v>3038</v>
      </c>
      <c r="D22" s="9">
        <v>5623.4740799503597</v>
      </c>
      <c r="E22" s="4">
        <v>1.46685435379E-3</v>
      </c>
      <c r="F22" s="4">
        <v>4.1041485464E-4</v>
      </c>
      <c r="G22" s="4">
        <v>2.5232938529400001E-3</v>
      </c>
    </row>
    <row r="23" spans="1:7" x14ac:dyDescent="0.15">
      <c r="A23" s="3" t="s">
        <v>800</v>
      </c>
      <c r="B23" s="10" t="s">
        <v>416</v>
      </c>
      <c r="C23" s="8">
        <v>1626</v>
      </c>
      <c r="D23" s="9">
        <v>518425.11406544101</v>
      </c>
      <c r="E23" s="4">
        <v>0.23998519526006001</v>
      </c>
      <c r="F23" s="4">
        <v>0.21035312344793999</v>
      </c>
      <c r="G23" s="4">
        <v>0.26961726707216999</v>
      </c>
    </row>
    <row r="24" spans="1:7" x14ac:dyDescent="0.15">
      <c r="A24" s="3" t="s">
        <v>358</v>
      </c>
      <c r="B24" s="10" t="s">
        <v>362</v>
      </c>
      <c r="C24" s="8">
        <v>1534</v>
      </c>
      <c r="D24" s="9">
        <v>529211.00866901397</v>
      </c>
      <c r="E24" s="4">
        <v>0.27244274892133002</v>
      </c>
      <c r="F24" s="4">
        <v>0.23979548909753001</v>
      </c>
      <c r="G24" s="4">
        <v>0.30509000874511999</v>
      </c>
    </row>
    <row r="25" spans="1:7" x14ac:dyDescent="0.15">
      <c r="A25" s="3" t="s">
        <v>358</v>
      </c>
      <c r="B25" s="10" t="s">
        <v>464</v>
      </c>
      <c r="C25" s="8">
        <v>3160</v>
      </c>
      <c r="D25" s="9">
        <v>1047636.12273445</v>
      </c>
      <c r="E25" s="4">
        <v>0.25535255067437002</v>
      </c>
      <c r="F25" s="4">
        <v>0.23338305508324</v>
      </c>
      <c r="G25" s="4">
        <v>0.27732204626550999</v>
      </c>
    </row>
    <row r="26" spans="1:7" x14ac:dyDescent="0.15">
      <c r="A26" s="3" t="s">
        <v>801</v>
      </c>
      <c r="B26" s="10" t="s">
        <v>416</v>
      </c>
      <c r="C26" s="8">
        <v>1626</v>
      </c>
      <c r="D26" s="9">
        <v>83560.604136280293</v>
      </c>
      <c r="E26" s="4">
        <v>3.868120458602E-2</v>
      </c>
      <c r="F26" s="4">
        <v>2.4713187698250001E-2</v>
      </c>
      <c r="G26" s="4">
        <v>5.2649221473779997E-2</v>
      </c>
    </row>
    <row r="27" spans="1:7" x14ac:dyDescent="0.15">
      <c r="A27" s="3" t="s">
        <v>358</v>
      </c>
      <c r="B27" s="10" t="s">
        <v>362</v>
      </c>
      <c r="C27" s="8">
        <v>1534</v>
      </c>
      <c r="D27" s="9">
        <v>69360.553256804007</v>
      </c>
      <c r="E27" s="4">
        <v>3.5707457869239997E-2</v>
      </c>
      <c r="F27" s="4">
        <v>2.4063224096420002E-2</v>
      </c>
      <c r="G27" s="4">
        <v>4.7351691642059997E-2</v>
      </c>
    </row>
    <row r="28" spans="1:7" x14ac:dyDescent="0.15">
      <c r="A28" s="3" t="s">
        <v>358</v>
      </c>
      <c r="B28" s="10" t="s">
        <v>464</v>
      </c>
      <c r="C28" s="8">
        <v>3160</v>
      </c>
      <c r="D28" s="9">
        <v>152921.15739308399</v>
      </c>
      <c r="E28" s="4">
        <v>3.7273254276950003E-2</v>
      </c>
      <c r="F28" s="4">
        <v>2.8067424440889999E-2</v>
      </c>
      <c r="G28" s="4">
        <v>4.6479084113010001E-2</v>
      </c>
    </row>
    <row r="29" spans="1:7" x14ac:dyDescent="0.15">
      <c r="A29" s="3" t="s">
        <v>802</v>
      </c>
      <c r="B29" s="10" t="s">
        <v>416</v>
      </c>
      <c r="C29" s="8">
        <v>1626</v>
      </c>
      <c r="D29" s="9">
        <v>362098.04645020002</v>
      </c>
      <c r="E29" s="4">
        <v>0.16761952309600001</v>
      </c>
      <c r="F29" s="4">
        <v>0.14193946569026</v>
      </c>
      <c r="G29" s="4">
        <v>0.19329958050172999</v>
      </c>
    </row>
    <row r="30" spans="1:7" x14ac:dyDescent="0.15">
      <c r="A30" s="3" t="s">
        <v>358</v>
      </c>
      <c r="B30" s="10" t="s">
        <v>362</v>
      </c>
      <c r="C30" s="8">
        <v>1534</v>
      </c>
      <c r="D30" s="9">
        <v>329936.99405984802</v>
      </c>
      <c r="E30" s="4">
        <v>0.16985463295365</v>
      </c>
      <c r="F30" s="4">
        <v>0.14232109423667</v>
      </c>
      <c r="G30" s="4">
        <v>0.19738817167062001</v>
      </c>
    </row>
    <row r="31" spans="1:7" x14ac:dyDescent="0.15">
      <c r="A31" s="3" t="s">
        <v>358</v>
      </c>
      <c r="B31" s="10" t="s">
        <v>464</v>
      </c>
      <c r="C31" s="8">
        <v>3160</v>
      </c>
      <c r="D31" s="9">
        <v>692035.04051004699</v>
      </c>
      <c r="E31" s="4">
        <v>0.16867775835091001</v>
      </c>
      <c r="F31" s="4">
        <v>0.14994651592434999</v>
      </c>
      <c r="G31" s="4">
        <v>0.18740900077746001</v>
      </c>
    </row>
    <row r="32" spans="1:7" x14ac:dyDescent="0.15">
      <c r="A32" s="3" t="s">
        <v>803</v>
      </c>
      <c r="B32" s="10" t="s">
        <v>416</v>
      </c>
      <c r="C32" s="8">
        <v>1626</v>
      </c>
      <c r="D32" s="9">
        <v>9843.4347199460699</v>
      </c>
      <c r="E32" s="4">
        <v>4.5566438415200004E-3</v>
      </c>
      <c r="F32" s="4">
        <v>1.26260147521E-3</v>
      </c>
      <c r="G32" s="4">
        <v>7.8506862078300006E-3</v>
      </c>
    </row>
    <row r="33" spans="1:7" x14ac:dyDescent="0.15">
      <c r="A33" s="3" t="s">
        <v>358</v>
      </c>
      <c r="B33" s="10" t="s">
        <v>362</v>
      </c>
      <c r="C33" s="8">
        <v>1534</v>
      </c>
      <c r="D33" s="9">
        <v>14127.7038527774</v>
      </c>
      <c r="E33" s="4">
        <v>7.2730733309499997E-3</v>
      </c>
      <c r="F33" s="4">
        <v>2.51830298584E-3</v>
      </c>
      <c r="G33" s="4">
        <v>1.202784367606E-2</v>
      </c>
    </row>
    <row r="34" spans="1:7" x14ac:dyDescent="0.15">
      <c r="A34" s="3" t="s">
        <v>358</v>
      </c>
      <c r="B34" s="10" t="s">
        <v>464</v>
      </c>
      <c r="C34" s="8">
        <v>3160</v>
      </c>
      <c r="D34" s="9">
        <v>23971.138572723499</v>
      </c>
      <c r="E34" s="4">
        <v>5.8427647198100001E-3</v>
      </c>
      <c r="F34" s="4">
        <v>3.00445264525E-3</v>
      </c>
      <c r="G34" s="4">
        <v>8.6810767943699997E-3</v>
      </c>
    </row>
    <row r="36" spans="1:7" x14ac:dyDescent="0.15">
      <c r="A36" s="34" t="s">
        <v>410</v>
      </c>
      <c r="B36" s="34"/>
      <c r="C36" s="34"/>
      <c r="D36" s="34"/>
      <c r="E36" s="34"/>
      <c r="F36" s="34"/>
      <c r="G36" s="34"/>
    </row>
    <row r="37" spans="1:7" x14ac:dyDescent="0.15">
      <c r="A37" s="34" t="s">
        <v>474</v>
      </c>
      <c r="B37" s="34"/>
      <c r="C37" s="34"/>
      <c r="D37" s="34"/>
      <c r="E37" s="34"/>
      <c r="F37" s="34"/>
      <c r="G37" s="34"/>
    </row>
    <row r="38" spans="1:7" x14ac:dyDescent="0.15">
      <c r="A38" s="34" t="s">
        <v>475</v>
      </c>
      <c r="B38" s="34"/>
      <c r="C38" s="34"/>
      <c r="D38" s="34"/>
      <c r="E38" s="34"/>
      <c r="F38" s="34"/>
      <c r="G38" s="34"/>
    </row>
    <row r="39" spans="1:7" x14ac:dyDescent="0.15">
      <c r="A39" s="34" t="s">
        <v>476</v>
      </c>
      <c r="B39" s="34"/>
      <c r="C39" s="34"/>
      <c r="D39" s="34"/>
      <c r="E39" s="34"/>
      <c r="F39" s="34"/>
      <c r="G39" s="34"/>
    </row>
    <row r="40" spans="1:7" x14ac:dyDescent="0.15">
      <c r="A40" s="30" t="s">
        <v>413</v>
      </c>
    </row>
  </sheetData>
  <mergeCells count="6">
    <mergeCell ref="A39:G39"/>
    <mergeCell ref="A1:G1"/>
    <mergeCell ref="A2:G2"/>
    <mergeCell ref="A36:G36"/>
    <mergeCell ref="A37:G37"/>
    <mergeCell ref="A38:G38"/>
  </mergeCells>
  <hyperlinks>
    <hyperlink ref="A40" location="'Table of Contents'!A1" display="Return to Table of Contents" xr:uid="{7E744EC6-9848-4C0D-886A-66479FD41490}"/>
  </hyperlinks>
  <pageMargins left="0.05" right="0.05" top="0.5" bottom="0.5" header="0" footer="0"/>
  <pageSetup orientation="portrait" horizontalDpi="300" verticalDpi="300"/>
</worksheet>
</file>

<file path=xl/worksheets/sheet1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E00-000000000000}">
  <dimension ref="A1:G70"/>
  <sheetViews>
    <sheetView zoomScaleNormal="100" workbookViewId="0">
      <pane ySplit="4" topLeftCell="A5" activePane="bottomLeft" state="frozen"/>
      <selection activeCell="A33" sqref="A33"/>
      <selection pane="bottomLeft" activeCell="A70" sqref="A70"/>
    </sheetView>
  </sheetViews>
  <sheetFormatPr baseColWidth="10" defaultColWidth="10.83203125" defaultRowHeight="13" x14ac:dyDescent="0.15"/>
  <cols>
    <col min="1" max="1" width="114" bestFit="1" customWidth="1"/>
    <col min="2" max="2" width="30.83203125" bestFit="1" customWidth="1"/>
    <col min="3" max="3" width="7.5" bestFit="1" customWidth="1"/>
    <col min="4" max="4" width="10.5" bestFit="1" customWidth="1"/>
    <col min="5" max="5" width="7.5" bestFit="1" customWidth="1"/>
    <col min="6" max="7" width="6.5" bestFit="1" customWidth="1"/>
  </cols>
  <sheetData>
    <row r="1" spans="1:7" x14ac:dyDescent="0.15">
      <c r="A1" s="32" t="s">
        <v>805</v>
      </c>
      <c r="B1" s="33"/>
      <c r="C1" s="33"/>
      <c r="D1" s="33"/>
      <c r="E1" s="33"/>
      <c r="F1" s="33"/>
      <c r="G1" s="33"/>
    </row>
    <row r="2" spans="1:7" x14ac:dyDescent="0.15">
      <c r="A2" s="32" t="s">
        <v>418</v>
      </c>
      <c r="B2" s="33"/>
      <c r="C2" s="33"/>
      <c r="D2" s="33"/>
      <c r="E2" s="33"/>
      <c r="F2" s="33"/>
      <c r="G2" s="33"/>
    </row>
    <row r="4" spans="1:7" ht="42" x14ac:dyDescent="0.15">
      <c r="A4" s="1" t="s">
        <v>457</v>
      </c>
      <c r="B4" s="6" t="s">
        <v>480</v>
      </c>
      <c r="C4" s="2" t="s">
        <v>458</v>
      </c>
      <c r="D4" s="6" t="s">
        <v>459</v>
      </c>
      <c r="E4" s="6" t="s">
        <v>460</v>
      </c>
      <c r="F4" s="2" t="s">
        <v>461</v>
      </c>
      <c r="G4" s="2" t="s">
        <v>462</v>
      </c>
    </row>
    <row r="5" spans="1:7" x14ac:dyDescent="0.15">
      <c r="A5" s="3" t="s">
        <v>794</v>
      </c>
      <c r="B5" s="11" t="s">
        <v>364</v>
      </c>
      <c r="C5" s="8">
        <v>2415</v>
      </c>
      <c r="D5" s="9">
        <v>1946885.5375560899</v>
      </c>
      <c r="E5" s="4">
        <v>0.69178316701603004</v>
      </c>
      <c r="F5" s="4">
        <v>0.66493548719155005</v>
      </c>
      <c r="G5" s="4">
        <v>0.71863084684051004</v>
      </c>
    </row>
    <row r="6" spans="1:7" x14ac:dyDescent="0.15">
      <c r="A6" s="3" t="s">
        <v>358</v>
      </c>
      <c r="B6" s="11" t="s">
        <v>365</v>
      </c>
      <c r="C6" s="8">
        <v>170</v>
      </c>
      <c r="D6" s="9">
        <v>156317.02004496899</v>
      </c>
      <c r="E6" s="4">
        <v>0.64302354823495</v>
      </c>
      <c r="F6" s="4">
        <v>0.53391207267463003</v>
      </c>
      <c r="G6" s="4">
        <v>0.75213502379526997</v>
      </c>
    </row>
    <row r="7" spans="1:7" x14ac:dyDescent="0.15">
      <c r="A7" s="3" t="s">
        <v>358</v>
      </c>
      <c r="B7" s="11" t="s">
        <v>366</v>
      </c>
      <c r="C7" s="8">
        <v>216</v>
      </c>
      <c r="D7" s="9">
        <v>240279.19650930399</v>
      </c>
      <c r="E7" s="4">
        <v>0.71968491266282997</v>
      </c>
      <c r="F7" s="4">
        <v>0.63395848086253004</v>
      </c>
      <c r="G7" s="4">
        <v>0.80541134446312002</v>
      </c>
    </row>
    <row r="8" spans="1:7" x14ac:dyDescent="0.15">
      <c r="A8" s="3" t="s">
        <v>358</v>
      </c>
      <c r="B8" s="11" t="s">
        <v>367</v>
      </c>
      <c r="C8" s="8">
        <v>84</v>
      </c>
      <c r="D8" s="9">
        <v>153145.21033564399</v>
      </c>
      <c r="E8" s="4">
        <v>0.73999317067829995</v>
      </c>
      <c r="F8" s="4">
        <v>0.61970267719053995</v>
      </c>
      <c r="G8" s="4">
        <v>0.86028366416605995</v>
      </c>
    </row>
    <row r="9" spans="1:7" x14ac:dyDescent="0.15">
      <c r="A9" s="3" t="s">
        <v>358</v>
      </c>
      <c r="B9" s="11" t="s">
        <v>368</v>
      </c>
      <c r="C9" s="8">
        <v>275</v>
      </c>
      <c r="D9" s="9">
        <v>271468.92892095097</v>
      </c>
      <c r="E9" s="4">
        <v>0.53811045733439999</v>
      </c>
      <c r="F9" s="4">
        <v>0.45783448694825002</v>
      </c>
      <c r="G9" s="4">
        <v>0.61838642772053998</v>
      </c>
    </row>
    <row r="10" spans="1:7" x14ac:dyDescent="0.15">
      <c r="A10" s="3" t="s">
        <v>358</v>
      </c>
      <c r="B10" s="11" t="s">
        <v>464</v>
      </c>
      <c r="C10" s="8">
        <v>3160</v>
      </c>
      <c r="D10" s="9">
        <v>2768095.8933669599</v>
      </c>
      <c r="E10" s="4">
        <v>0.67470024328445</v>
      </c>
      <c r="F10" s="4">
        <v>0.65082302837881001</v>
      </c>
      <c r="G10" s="4">
        <v>0.69857745819007999</v>
      </c>
    </row>
    <row r="11" spans="1:7" x14ac:dyDescent="0.15">
      <c r="A11" s="3" t="s">
        <v>795</v>
      </c>
      <c r="B11" s="11" t="s">
        <v>364</v>
      </c>
      <c r="C11" s="8">
        <v>1168</v>
      </c>
      <c r="D11" s="9">
        <v>5936.18456155075</v>
      </c>
      <c r="E11" s="4">
        <v>4.5462864222200004E-3</v>
      </c>
      <c r="F11" s="4">
        <v>0</v>
      </c>
      <c r="G11" s="4">
        <v>9.6001326679300003E-3</v>
      </c>
    </row>
    <row r="12" spans="1:7" x14ac:dyDescent="0.15">
      <c r="A12" s="3" t="s">
        <v>358</v>
      </c>
      <c r="B12" s="11" t="s">
        <v>365</v>
      </c>
      <c r="C12" s="8" t="s">
        <v>427</v>
      </c>
      <c r="D12" s="8" t="s">
        <v>427</v>
      </c>
      <c r="E12" s="8" t="s">
        <v>427</v>
      </c>
      <c r="F12" s="8" t="s">
        <v>427</v>
      </c>
      <c r="G12" s="8" t="s">
        <v>427</v>
      </c>
    </row>
    <row r="13" spans="1:7" x14ac:dyDescent="0.15">
      <c r="A13" s="3" t="s">
        <v>358</v>
      </c>
      <c r="B13" s="11" t="s">
        <v>366</v>
      </c>
      <c r="C13" s="8">
        <v>118</v>
      </c>
      <c r="D13" s="9">
        <v>7460.93511643478</v>
      </c>
      <c r="E13" s="4">
        <v>4.2678346931469997E-2</v>
      </c>
      <c r="F13" s="4">
        <v>0</v>
      </c>
      <c r="G13" s="4">
        <v>0.11714439480001</v>
      </c>
    </row>
    <row r="14" spans="1:7" x14ac:dyDescent="0.15">
      <c r="A14" s="3" t="s">
        <v>358</v>
      </c>
      <c r="B14" s="11" t="s">
        <v>367</v>
      </c>
      <c r="C14" s="8" t="s">
        <v>427</v>
      </c>
      <c r="D14" s="9" t="s">
        <v>427</v>
      </c>
      <c r="E14" s="4" t="s">
        <v>427</v>
      </c>
      <c r="F14" s="4" t="s">
        <v>427</v>
      </c>
      <c r="G14" s="4" t="s">
        <v>427</v>
      </c>
    </row>
    <row r="15" spans="1:7" x14ac:dyDescent="0.15">
      <c r="A15" s="3" t="s">
        <v>358</v>
      </c>
      <c r="B15" s="11" t="s">
        <v>368</v>
      </c>
      <c r="C15" s="8">
        <v>144</v>
      </c>
      <c r="D15" s="9">
        <v>14485.2648711318</v>
      </c>
      <c r="E15" s="4">
        <v>5.5819464429289999E-2</v>
      </c>
      <c r="F15" s="4">
        <v>0</v>
      </c>
      <c r="G15" s="4">
        <v>0.11784413805414</v>
      </c>
    </row>
    <row r="16" spans="1:7" x14ac:dyDescent="0.15">
      <c r="A16" s="3" t="s">
        <v>358</v>
      </c>
      <c r="B16" s="11" t="s">
        <v>464</v>
      </c>
      <c r="C16" s="8">
        <v>1545</v>
      </c>
      <c r="D16" s="9">
        <v>33602.6667504418</v>
      </c>
      <c r="E16" s="4">
        <v>1.7197713442080001E-2</v>
      </c>
      <c r="F16" s="4">
        <v>5.0090202606199999E-3</v>
      </c>
      <c r="G16" s="4">
        <v>2.9386406623529999E-2</v>
      </c>
    </row>
    <row r="17" spans="1:7" x14ac:dyDescent="0.15">
      <c r="A17" s="3" t="s">
        <v>796</v>
      </c>
      <c r="B17" s="11" t="s">
        <v>364</v>
      </c>
      <c r="C17" s="8">
        <v>2415</v>
      </c>
      <c r="D17" s="9">
        <v>426496.693130942</v>
      </c>
      <c r="E17" s="4">
        <v>0.15154626576884</v>
      </c>
      <c r="F17" s="4">
        <v>0.13221875234540001</v>
      </c>
      <c r="G17" s="4">
        <v>0.17087377919228</v>
      </c>
    </row>
    <row r="18" spans="1:7" x14ac:dyDescent="0.15">
      <c r="A18" s="3" t="s">
        <v>358</v>
      </c>
      <c r="B18" s="11" t="s">
        <v>365</v>
      </c>
      <c r="C18" s="8">
        <v>170</v>
      </c>
      <c r="D18" s="9">
        <v>22636.612499950701</v>
      </c>
      <c r="E18" s="4">
        <v>9.31176584965E-2</v>
      </c>
      <c r="F18" s="4">
        <v>3.1634813860180001E-2</v>
      </c>
      <c r="G18" s="4">
        <v>0.15460050313282001</v>
      </c>
    </row>
    <row r="19" spans="1:7" x14ac:dyDescent="0.15">
      <c r="A19" s="3" t="s">
        <v>358</v>
      </c>
      <c r="B19" s="11" t="s">
        <v>366</v>
      </c>
      <c r="C19" s="8">
        <v>216</v>
      </c>
      <c r="D19" s="9">
        <v>27272.2203586133</v>
      </c>
      <c r="E19" s="4">
        <v>8.1685829701659995E-2</v>
      </c>
      <c r="F19" s="4">
        <v>3.1737538027070002E-2</v>
      </c>
      <c r="G19" s="4">
        <v>0.13163412137624</v>
      </c>
    </row>
    <row r="20" spans="1:7" x14ac:dyDescent="0.15">
      <c r="A20" s="3" t="s">
        <v>358</v>
      </c>
      <c r="B20" s="11" t="s">
        <v>367</v>
      </c>
      <c r="C20" s="8">
        <v>84</v>
      </c>
      <c r="D20" s="9">
        <v>16602.9060102533</v>
      </c>
      <c r="E20" s="4">
        <v>8.0224755538059994E-2</v>
      </c>
      <c r="F20" s="4">
        <v>7.0359759684200003E-3</v>
      </c>
      <c r="G20" s="4">
        <v>0.15341353510769001</v>
      </c>
    </row>
    <row r="21" spans="1:7" x14ac:dyDescent="0.15">
      <c r="A21" s="3" t="s">
        <v>358</v>
      </c>
      <c r="B21" s="11" t="s">
        <v>368</v>
      </c>
      <c r="C21" s="8">
        <v>275</v>
      </c>
      <c r="D21" s="9">
        <v>40100.566656481198</v>
      </c>
      <c r="E21" s="4">
        <v>7.9488044354319998E-2</v>
      </c>
      <c r="F21" s="4">
        <v>4.5934370139699997E-2</v>
      </c>
      <c r="G21" s="4">
        <v>0.11304171856894001</v>
      </c>
    </row>
    <row r="22" spans="1:7" x14ac:dyDescent="0.15">
      <c r="A22" s="3" t="s">
        <v>358</v>
      </c>
      <c r="B22" s="11" t="s">
        <v>464</v>
      </c>
      <c r="C22" s="8">
        <v>3160</v>
      </c>
      <c r="D22" s="9">
        <v>533108.99865623994</v>
      </c>
      <c r="E22" s="4">
        <v>0.12994086366459001</v>
      </c>
      <c r="F22" s="4">
        <v>0.11455933431246999</v>
      </c>
      <c r="G22" s="4">
        <v>0.1453223930167</v>
      </c>
    </row>
    <row r="23" spans="1:7" x14ac:dyDescent="0.15">
      <c r="A23" s="3" t="s">
        <v>797</v>
      </c>
      <c r="B23" s="11" t="s">
        <v>364</v>
      </c>
      <c r="C23" s="8">
        <v>2415</v>
      </c>
      <c r="D23" s="9">
        <v>564184.95877032599</v>
      </c>
      <c r="E23" s="4">
        <v>0.20047077757373999</v>
      </c>
      <c r="F23" s="4">
        <v>0.17653360617880001</v>
      </c>
      <c r="G23" s="4">
        <v>0.22440794896867999</v>
      </c>
    </row>
    <row r="24" spans="1:7" x14ac:dyDescent="0.15">
      <c r="A24" s="3" t="s">
        <v>358</v>
      </c>
      <c r="B24" s="11" t="s">
        <v>365</v>
      </c>
      <c r="C24" s="8">
        <v>170</v>
      </c>
      <c r="D24" s="9">
        <v>36225.164192828001</v>
      </c>
      <c r="E24" s="4">
        <v>0.14901533823997001</v>
      </c>
      <c r="F24" s="4">
        <v>6.5205299734040004E-2</v>
      </c>
      <c r="G24" s="4">
        <v>0.23282537674591</v>
      </c>
    </row>
    <row r="25" spans="1:7" x14ac:dyDescent="0.15">
      <c r="A25" s="3" t="s">
        <v>358</v>
      </c>
      <c r="B25" s="11" t="s">
        <v>366</v>
      </c>
      <c r="C25" s="8">
        <v>216</v>
      </c>
      <c r="D25" s="9">
        <v>49563.470813718297</v>
      </c>
      <c r="E25" s="4">
        <v>0.14845264459862001</v>
      </c>
      <c r="F25" s="4">
        <v>8.6687136749919999E-2</v>
      </c>
      <c r="G25" s="4">
        <v>0.21021815244732001</v>
      </c>
    </row>
    <row r="26" spans="1:7" x14ac:dyDescent="0.15">
      <c r="A26" s="3" t="s">
        <v>358</v>
      </c>
      <c r="B26" s="11" t="s">
        <v>367</v>
      </c>
      <c r="C26" s="8">
        <v>84</v>
      </c>
      <c r="D26" s="9">
        <v>40815.802263036501</v>
      </c>
      <c r="E26" s="4">
        <v>0.1972207610294</v>
      </c>
      <c r="F26" s="4">
        <v>8.3063894405780006E-2</v>
      </c>
      <c r="G26" s="4">
        <v>0.31137762765301003</v>
      </c>
    </row>
    <row r="27" spans="1:7" x14ac:dyDescent="0.15">
      <c r="A27" s="3" t="s">
        <v>358</v>
      </c>
      <c r="B27" s="11" t="s">
        <v>368</v>
      </c>
      <c r="C27" s="8">
        <v>275</v>
      </c>
      <c r="D27" s="9">
        <v>83456.474941443594</v>
      </c>
      <c r="E27" s="4">
        <v>0.16542888380178</v>
      </c>
      <c r="F27" s="4">
        <v>0.10618493169957</v>
      </c>
      <c r="G27" s="4">
        <v>0.22467283590399001</v>
      </c>
    </row>
    <row r="28" spans="1:7" x14ac:dyDescent="0.15">
      <c r="A28" s="3" t="s">
        <v>358</v>
      </c>
      <c r="B28" s="11" t="s">
        <v>464</v>
      </c>
      <c r="C28" s="8">
        <v>3160</v>
      </c>
      <c r="D28" s="9">
        <v>774245.87098135205</v>
      </c>
      <c r="E28" s="4">
        <v>0.18871596130931001</v>
      </c>
      <c r="F28" s="4">
        <v>0.16859388459354999</v>
      </c>
      <c r="G28" s="4">
        <v>0.20883803802507001</v>
      </c>
    </row>
    <row r="29" spans="1:7" x14ac:dyDescent="0.15">
      <c r="A29" s="3" t="s">
        <v>798</v>
      </c>
      <c r="B29" s="11" t="s">
        <v>364</v>
      </c>
      <c r="C29" s="8">
        <v>2343</v>
      </c>
      <c r="D29" s="9">
        <v>55630.152496317198</v>
      </c>
      <c r="E29" s="4">
        <v>2.0786553538960001E-2</v>
      </c>
      <c r="F29" s="4">
        <v>1.271508556336E-2</v>
      </c>
      <c r="G29" s="4">
        <v>2.885802151456E-2</v>
      </c>
    </row>
    <row r="30" spans="1:7" x14ac:dyDescent="0.15">
      <c r="A30" s="3" t="s">
        <v>358</v>
      </c>
      <c r="B30" s="11" t="s">
        <v>365</v>
      </c>
      <c r="C30" s="8">
        <v>157</v>
      </c>
      <c r="D30" s="9">
        <v>1691.7837850292899</v>
      </c>
      <c r="E30" s="4">
        <v>7.7314444492600004E-3</v>
      </c>
      <c r="F30" s="4">
        <v>0</v>
      </c>
      <c r="G30" s="4">
        <v>1.7865175353649999E-2</v>
      </c>
    </row>
    <row r="31" spans="1:7" x14ac:dyDescent="0.15">
      <c r="A31" s="3" t="s">
        <v>358</v>
      </c>
      <c r="B31" s="11" t="s">
        <v>366</v>
      </c>
      <c r="C31" s="8">
        <v>205</v>
      </c>
      <c r="D31" s="9">
        <v>4513.3541407204802</v>
      </c>
      <c r="E31" s="4">
        <v>1.463186682954E-2</v>
      </c>
      <c r="F31" s="4">
        <v>0</v>
      </c>
      <c r="G31" s="4">
        <v>3.0472232930099999E-2</v>
      </c>
    </row>
    <row r="32" spans="1:7" x14ac:dyDescent="0.15">
      <c r="A32" s="3" t="s">
        <v>358</v>
      </c>
      <c r="B32" s="11" t="s">
        <v>367</v>
      </c>
      <c r="C32" s="8">
        <v>75</v>
      </c>
      <c r="D32" s="9">
        <v>1362.3376445531701</v>
      </c>
      <c r="E32" s="4">
        <v>7.9715275125699994E-3</v>
      </c>
      <c r="F32" s="4">
        <v>0</v>
      </c>
      <c r="G32" s="4">
        <v>1.941312364472E-2</v>
      </c>
    </row>
    <row r="33" spans="1:7" x14ac:dyDescent="0.15">
      <c r="A33" s="3" t="s">
        <v>358</v>
      </c>
      <c r="B33" s="11" t="s">
        <v>368</v>
      </c>
      <c r="C33" s="8">
        <v>258</v>
      </c>
      <c r="D33" s="9">
        <v>14919.3457840556</v>
      </c>
      <c r="E33" s="4">
        <v>3.24856205742E-2</v>
      </c>
      <c r="F33" s="4">
        <v>5.1996614152899998E-3</v>
      </c>
      <c r="G33" s="4">
        <v>5.9771579733110002E-2</v>
      </c>
    </row>
    <row r="34" spans="1:7" x14ac:dyDescent="0.15">
      <c r="A34" s="3" t="s">
        <v>358</v>
      </c>
      <c r="B34" s="11" t="s">
        <v>464</v>
      </c>
      <c r="C34" s="8">
        <v>3038</v>
      </c>
      <c r="D34" s="9">
        <v>78116.973850675698</v>
      </c>
      <c r="E34" s="4">
        <v>2.0376411728519998E-2</v>
      </c>
      <c r="F34" s="4">
        <v>1.3696632492829999E-2</v>
      </c>
      <c r="G34" s="4">
        <v>2.705619096422E-2</v>
      </c>
    </row>
    <row r="35" spans="1:7" x14ac:dyDescent="0.15">
      <c r="A35" s="3" t="s">
        <v>799</v>
      </c>
      <c r="B35" s="11" t="s">
        <v>364</v>
      </c>
      <c r="C35" s="8">
        <v>2343</v>
      </c>
      <c r="D35" s="9">
        <v>3340.2777400514701</v>
      </c>
      <c r="E35" s="4">
        <v>1.2481156164900001E-3</v>
      </c>
      <c r="F35" s="4">
        <v>2.081533495E-4</v>
      </c>
      <c r="G35" s="4">
        <v>2.2880778834899998E-3</v>
      </c>
    </row>
    <row r="36" spans="1:7" x14ac:dyDescent="0.15">
      <c r="A36" s="3" t="s">
        <v>358</v>
      </c>
      <c r="B36" s="11" t="s">
        <v>365</v>
      </c>
      <c r="C36" s="8">
        <v>157</v>
      </c>
      <c r="D36" s="9">
        <v>268.16029817250899</v>
      </c>
      <c r="E36" s="4">
        <v>1.2254913820300001E-3</v>
      </c>
      <c r="F36" s="4">
        <v>0</v>
      </c>
      <c r="G36" s="4">
        <v>3.6435928345099999E-3</v>
      </c>
    </row>
    <row r="37" spans="1:7" x14ac:dyDescent="0.15">
      <c r="A37" s="3" t="s">
        <v>358</v>
      </c>
      <c r="B37" s="11" t="s">
        <v>366</v>
      </c>
      <c r="C37" s="8">
        <v>205</v>
      </c>
      <c r="D37" s="9">
        <v>729.51182593020496</v>
      </c>
      <c r="E37" s="4">
        <v>2.36500827429E-3</v>
      </c>
      <c r="F37" s="4">
        <v>0</v>
      </c>
      <c r="G37" s="4">
        <v>7.0085427550899996E-3</v>
      </c>
    </row>
    <row r="38" spans="1:7" x14ac:dyDescent="0.15">
      <c r="A38" s="3" t="s">
        <v>358</v>
      </c>
      <c r="B38" s="11" t="s">
        <v>367</v>
      </c>
      <c r="C38" s="8">
        <v>75</v>
      </c>
      <c r="D38" s="9">
        <v>0</v>
      </c>
      <c r="E38" s="4">
        <v>0</v>
      </c>
      <c r="F38" s="4">
        <v>0</v>
      </c>
      <c r="G38" s="4">
        <v>0</v>
      </c>
    </row>
    <row r="39" spans="1:7" x14ac:dyDescent="0.15">
      <c r="A39" s="3" t="s">
        <v>358</v>
      </c>
      <c r="B39" s="11" t="s">
        <v>368</v>
      </c>
      <c r="C39" s="8">
        <v>258</v>
      </c>
      <c r="D39" s="9">
        <v>1285.52421579618</v>
      </c>
      <c r="E39" s="4">
        <v>2.79912085407E-3</v>
      </c>
      <c r="F39" s="4">
        <v>0</v>
      </c>
      <c r="G39" s="4">
        <v>8.2942025882799999E-3</v>
      </c>
    </row>
    <row r="40" spans="1:7" x14ac:dyDescent="0.15">
      <c r="A40" s="3" t="s">
        <v>358</v>
      </c>
      <c r="B40" s="11" t="s">
        <v>464</v>
      </c>
      <c r="C40" s="8">
        <v>3038</v>
      </c>
      <c r="D40" s="9">
        <v>5623.4740799503597</v>
      </c>
      <c r="E40" s="4">
        <v>1.46685435379E-3</v>
      </c>
      <c r="F40" s="4">
        <v>4.1041485464E-4</v>
      </c>
      <c r="G40" s="4">
        <v>2.5232938529400001E-3</v>
      </c>
    </row>
    <row r="41" spans="1:7" x14ac:dyDescent="0.15">
      <c r="A41" s="3" t="s">
        <v>800</v>
      </c>
      <c r="B41" s="11" t="s">
        <v>364</v>
      </c>
      <c r="C41" s="8">
        <v>2415</v>
      </c>
      <c r="D41" s="9">
        <v>696306.05420755001</v>
      </c>
      <c r="E41" s="4">
        <v>0.24741711728815999</v>
      </c>
      <c r="F41" s="4">
        <v>0.22257086760542999</v>
      </c>
      <c r="G41" s="4">
        <v>0.27226336697088999</v>
      </c>
    </row>
    <row r="42" spans="1:7" x14ac:dyDescent="0.15">
      <c r="A42" s="3" t="s">
        <v>358</v>
      </c>
      <c r="B42" s="11" t="s">
        <v>365</v>
      </c>
      <c r="C42" s="8">
        <v>170</v>
      </c>
      <c r="D42" s="9">
        <v>55844.336039513</v>
      </c>
      <c r="E42" s="4">
        <v>0.22972049427901001</v>
      </c>
      <c r="F42" s="4">
        <v>0.13274989044624</v>
      </c>
      <c r="G42" s="4">
        <v>0.32669109811178998</v>
      </c>
    </row>
    <row r="43" spans="1:7" x14ac:dyDescent="0.15">
      <c r="A43" s="3" t="s">
        <v>358</v>
      </c>
      <c r="B43" s="11" t="s">
        <v>366</v>
      </c>
      <c r="C43" s="8">
        <v>216</v>
      </c>
      <c r="D43" s="9">
        <v>112250.34178109</v>
      </c>
      <c r="E43" s="4">
        <v>0.33621253356392</v>
      </c>
      <c r="F43" s="4">
        <v>0.25053368938485998</v>
      </c>
      <c r="G43" s="4">
        <v>0.42189137774298002</v>
      </c>
    </row>
    <row r="44" spans="1:7" x14ac:dyDescent="0.15">
      <c r="A44" s="3" t="s">
        <v>358</v>
      </c>
      <c r="B44" s="11" t="s">
        <v>367</v>
      </c>
      <c r="C44" s="8">
        <v>84</v>
      </c>
      <c r="D44" s="9">
        <v>44468.319191344999</v>
      </c>
      <c r="E44" s="4">
        <v>0.21486961584379999</v>
      </c>
      <c r="F44" s="4">
        <v>0.10051748046091</v>
      </c>
      <c r="G44" s="4">
        <v>0.32922175122669001</v>
      </c>
    </row>
    <row r="45" spans="1:7" x14ac:dyDescent="0.15">
      <c r="A45" s="3" t="s">
        <v>358</v>
      </c>
      <c r="B45" s="11" t="s">
        <v>368</v>
      </c>
      <c r="C45" s="8">
        <v>275</v>
      </c>
      <c r="D45" s="9">
        <v>138767.071514957</v>
      </c>
      <c r="E45" s="4">
        <v>0.27506651539340998</v>
      </c>
      <c r="F45" s="4">
        <v>0.20438232768792</v>
      </c>
      <c r="G45" s="4">
        <v>0.34575070309890998</v>
      </c>
    </row>
    <row r="46" spans="1:7" x14ac:dyDescent="0.15">
      <c r="A46" s="3" t="s">
        <v>358</v>
      </c>
      <c r="B46" s="11" t="s">
        <v>464</v>
      </c>
      <c r="C46" s="8">
        <v>3160</v>
      </c>
      <c r="D46" s="9">
        <v>1047636.12273445</v>
      </c>
      <c r="E46" s="4">
        <v>0.25535255067437002</v>
      </c>
      <c r="F46" s="4">
        <v>0.23338305508324</v>
      </c>
      <c r="G46" s="4">
        <v>0.27732204626550999</v>
      </c>
    </row>
    <row r="47" spans="1:7" x14ac:dyDescent="0.15">
      <c r="A47" s="3" t="s">
        <v>801</v>
      </c>
      <c r="B47" s="11" t="s">
        <v>364</v>
      </c>
      <c r="C47" s="8">
        <v>2415</v>
      </c>
      <c r="D47" s="9">
        <v>106821.545472324</v>
      </c>
      <c r="E47" s="4">
        <v>3.795669833017E-2</v>
      </c>
      <c r="F47" s="4">
        <v>2.7233110731230002E-2</v>
      </c>
      <c r="G47" s="4">
        <v>4.868028592912E-2</v>
      </c>
    </row>
    <row r="48" spans="1:7" x14ac:dyDescent="0.15">
      <c r="A48" s="3" t="s">
        <v>358</v>
      </c>
      <c r="B48" s="11" t="s">
        <v>365</v>
      </c>
      <c r="C48" s="8">
        <v>170</v>
      </c>
      <c r="D48" s="9">
        <v>6320.3662045433202</v>
      </c>
      <c r="E48" s="4">
        <v>2.599937167316E-2</v>
      </c>
      <c r="F48" s="4">
        <v>4.4736411483000001E-4</v>
      </c>
      <c r="G48" s="4">
        <v>5.1551379231480003E-2</v>
      </c>
    </row>
    <row r="49" spans="1:7" x14ac:dyDescent="0.15">
      <c r="A49" s="3" t="s">
        <v>358</v>
      </c>
      <c r="B49" s="11" t="s">
        <v>366</v>
      </c>
      <c r="C49" s="8">
        <v>216</v>
      </c>
      <c r="D49" s="9">
        <v>9940.4061120776405</v>
      </c>
      <c r="E49" s="4">
        <v>2.9773531826869998E-2</v>
      </c>
      <c r="F49" s="4">
        <v>0</v>
      </c>
      <c r="G49" s="4">
        <v>7.0270658961109997E-2</v>
      </c>
    </row>
    <row r="50" spans="1:7" x14ac:dyDescent="0.15">
      <c r="A50" s="3" t="s">
        <v>358</v>
      </c>
      <c r="B50" s="11" t="s">
        <v>367</v>
      </c>
      <c r="C50" s="8">
        <v>84</v>
      </c>
      <c r="D50" s="9">
        <v>9674.9599534447698</v>
      </c>
      <c r="E50" s="4">
        <v>4.6749123112920003E-2</v>
      </c>
      <c r="F50" s="4">
        <v>2.1892145361E-4</v>
      </c>
      <c r="G50" s="4">
        <v>9.3279324772229999E-2</v>
      </c>
    </row>
    <row r="51" spans="1:7" x14ac:dyDescent="0.15">
      <c r="A51" s="3" t="s">
        <v>358</v>
      </c>
      <c r="B51" s="11" t="s">
        <v>368</v>
      </c>
      <c r="C51" s="8">
        <v>275</v>
      </c>
      <c r="D51" s="9">
        <v>20163.8796506943</v>
      </c>
      <c r="E51" s="4">
        <v>3.9969194793669997E-2</v>
      </c>
      <c r="F51" s="4">
        <v>1.185162777918E-2</v>
      </c>
      <c r="G51" s="4">
        <v>6.8086761808160007E-2</v>
      </c>
    </row>
    <row r="52" spans="1:7" x14ac:dyDescent="0.15">
      <c r="A52" s="3" t="s">
        <v>358</v>
      </c>
      <c r="B52" s="11" t="s">
        <v>464</v>
      </c>
      <c r="C52" s="8">
        <v>3160</v>
      </c>
      <c r="D52" s="9">
        <v>152921.15739308399</v>
      </c>
      <c r="E52" s="4">
        <v>3.7273254276950003E-2</v>
      </c>
      <c r="F52" s="4">
        <v>2.8067424440889999E-2</v>
      </c>
      <c r="G52" s="4">
        <v>4.6479084113010001E-2</v>
      </c>
    </row>
    <row r="53" spans="1:7" x14ac:dyDescent="0.15">
      <c r="A53" s="3" t="s">
        <v>802</v>
      </c>
      <c r="B53" s="11" t="s">
        <v>364</v>
      </c>
      <c r="C53" s="8">
        <v>2415</v>
      </c>
      <c r="D53" s="9">
        <v>483911.64162195398</v>
      </c>
      <c r="E53" s="4">
        <v>0.17194741115463</v>
      </c>
      <c r="F53" s="4">
        <v>0.15037610522785</v>
      </c>
      <c r="G53" s="4">
        <v>0.19351871708141</v>
      </c>
    </row>
    <row r="54" spans="1:7" x14ac:dyDescent="0.15">
      <c r="A54" s="3" t="s">
        <v>358</v>
      </c>
      <c r="B54" s="11" t="s">
        <v>365</v>
      </c>
      <c r="C54" s="8">
        <v>170</v>
      </c>
      <c r="D54" s="9">
        <v>42222.711193905103</v>
      </c>
      <c r="E54" s="4">
        <v>0.17368676526839</v>
      </c>
      <c r="F54" s="4">
        <v>8.9750778755329996E-2</v>
      </c>
      <c r="G54" s="4">
        <v>0.25762275178145</v>
      </c>
    </row>
    <row r="55" spans="1:7" x14ac:dyDescent="0.15">
      <c r="A55" s="3" t="s">
        <v>358</v>
      </c>
      <c r="B55" s="11" t="s">
        <v>366</v>
      </c>
      <c r="C55" s="8">
        <v>216</v>
      </c>
      <c r="D55" s="9">
        <v>55075.890326906403</v>
      </c>
      <c r="E55" s="4">
        <v>0.16496345874127</v>
      </c>
      <c r="F55" s="4">
        <v>9.2200139768069997E-2</v>
      </c>
      <c r="G55" s="4">
        <v>0.23772677771445999</v>
      </c>
    </row>
    <row r="56" spans="1:7" x14ac:dyDescent="0.15">
      <c r="A56" s="3" t="s">
        <v>358</v>
      </c>
      <c r="B56" s="11" t="s">
        <v>367</v>
      </c>
      <c r="C56" s="8">
        <v>84</v>
      </c>
      <c r="D56" s="9">
        <v>23566.915034503199</v>
      </c>
      <c r="E56" s="4">
        <v>0.11387464316557</v>
      </c>
      <c r="F56" s="4">
        <v>4.0000213558970002E-2</v>
      </c>
      <c r="G56" s="4">
        <v>0.18774907277217001</v>
      </c>
    </row>
    <row r="57" spans="1:7" x14ac:dyDescent="0.15">
      <c r="A57" s="3" t="s">
        <v>358</v>
      </c>
      <c r="B57" s="11" t="s">
        <v>368</v>
      </c>
      <c r="C57" s="8">
        <v>275</v>
      </c>
      <c r="D57" s="9">
        <v>87257.882332778201</v>
      </c>
      <c r="E57" s="4">
        <v>0.17296409999758999</v>
      </c>
      <c r="F57" s="4">
        <v>0.11147546444152</v>
      </c>
      <c r="G57" s="4">
        <v>0.23445273555366</v>
      </c>
    </row>
    <row r="58" spans="1:7" x14ac:dyDescent="0.15">
      <c r="A58" s="3" t="s">
        <v>358</v>
      </c>
      <c r="B58" s="11" t="s">
        <v>464</v>
      </c>
      <c r="C58" s="8">
        <v>3160</v>
      </c>
      <c r="D58" s="9">
        <v>692035.04051004699</v>
      </c>
      <c r="E58" s="4">
        <v>0.16867775835091001</v>
      </c>
      <c r="F58" s="4">
        <v>0.14994651592434999</v>
      </c>
      <c r="G58" s="4">
        <v>0.18740900077746001</v>
      </c>
    </row>
    <row r="59" spans="1:7" x14ac:dyDescent="0.15">
      <c r="A59" s="3" t="s">
        <v>803</v>
      </c>
      <c r="B59" s="11" t="s">
        <v>364</v>
      </c>
      <c r="C59" s="8">
        <v>2415</v>
      </c>
      <c r="D59" s="9">
        <v>15906.133369420901</v>
      </c>
      <c r="E59" s="4">
        <v>5.6518963775800003E-3</v>
      </c>
      <c r="F59" s="4">
        <v>2.4437425662399998E-3</v>
      </c>
      <c r="G59" s="4">
        <v>8.8600501889200007E-3</v>
      </c>
    </row>
    <row r="60" spans="1:7" x14ac:dyDescent="0.15">
      <c r="A60" s="3" t="s">
        <v>358</v>
      </c>
      <c r="B60" s="11" t="s">
        <v>365</v>
      </c>
      <c r="C60" s="8">
        <v>170</v>
      </c>
      <c r="D60" s="9">
        <v>1074.2646714623399</v>
      </c>
      <c r="E60" s="4">
        <v>4.4190804084400003E-3</v>
      </c>
      <c r="F60" s="4">
        <v>0</v>
      </c>
      <c r="G60" s="4">
        <v>1.010104163301E-2</v>
      </c>
    </row>
    <row r="61" spans="1:7" x14ac:dyDescent="0.15">
      <c r="A61" s="3" t="s">
        <v>358</v>
      </c>
      <c r="B61" s="11" t="s">
        <v>366</v>
      </c>
      <c r="C61" s="8">
        <v>216</v>
      </c>
      <c r="D61" s="9">
        <v>1065.76473175714</v>
      </c>
      <c r="E61" s="4">
        <v>3.1921814665500001E-3</v>
      </c>
      <c r="F61" s="4">
        <v>0</v>
      </c>
      <c r="G61" s="4">
        <v>7.6714152889500002E-3</v>
      </c>
    </row>
    <row r="62" spans="1:7" x14ac:dyDescent="0.15">
      <c r="A62" s="3" t="s">
        <v>358</v>
      </c>
      <c r="B62" s="11" t="s">
        <v>367</v>
      </c>
      <c r="C62" s="8">
        <v>84</v>
      </c>
      <c r="D62" s="9">
        <v>0</v>
      </c>
      <c r="E62" s="4">
        <v>0</v>
      </c>
      <c r="F62" s="4">
        <v>0</v>
      </c>
      <c r="G62" s="4">
        <v>0</v>
      </c>
    </row>
    <row r="63" spans="1:7" x14ac:dyDescent="0.15">
      <c r="A63" s="3" t="s">
        <v>358</v>
      </c>
      <c r="B63" s="11" t="s">
        <v>368</v>
      </c>
      <c r="C63" s="8">
        <v>275</v>
      </c>
      <c r="D63" s="9">
        <v>5924.9758000831198</v>
      </c>
      <c r="E63" s="4">
        <v>1.174459062461E-2</v>
      </c>
      <c r="F63" s="4">
        <v>0</v>
      </c>
      <c r="G63" s="4">
        <v>2.5666599605420001E-2</v>
      </c>
    </row>
    <row r="64" spans="1:7" x14ac:dyDescent="0.15">
      <c r="A64" s="3" t="s">
        <v>358</v>
      </c>
      <c r="B64" s="11" t="s">
        <v>464</v>
      </c>
      <c r="C64" s="8">
        <v>3160</v>
      </c>
      <c r="D64" s="9">
        <v>23971.138572723499</v>
      </c>
      <c r="E64" s="4">
        <v>5.8427647198100001E-3</v>
      </c>
      <c r="F64" s="4">
        <v>3.00445264525E-3</v>
      </c>
      <c r="G64" s="4">
        <v>8.6810767943699997E-3</v>
      </c>
    </row>
    <row r="66" spans="1:7" x14ac:dyDescent="0.15">
      <c r="A66" s="34" t="s">
        <v>410</v>
      </c>
      <c r="B66" s="34"/>
      <c r="C66" s="34"/>
      <c r="D66" s="34"/>
      <c r="E66" s="34"/>
      <c r="F66" s="34"/>
      <c r="G66" s="34"/>
    </row>
    <row r="67" spans="1:7" x14ac:dyDescent="0.15">
      <c r="A67" s="34" t="s">
        <v>474</v>
      </c>
      <c r="B67" s="34"/>
      <c r="C67" s="34"/>
      <c r="D67" s="34"/>
      <c r="E67" s="34"/>
      <c r="F67" s="34"/>
      <c r="G67" s="34"/>
    </row>
    <row r="68" spans="1:7" x14ac:dyDescent="0.15">
      <c r="A68" s="34" t="s">
        <v>475</v>
      </c>
      <c r="B68" s="34"/>
      <c r="C68" s="34"/>
      <c r="D68" s="34"/>
      <c r="E68" s="34"/>
      <c r="F68" s="34"/>
      <c r="G68" s="34"/>
    </row>
    <row r="69" spans="1:7" x14ac:dyDescent="0.15">
      <c r="A69" s="34" t="s">
        <v>476</v>
      </c>
      <c r="B69" s="34"/>
      <c r="C69" s="34"/>
      <c r="D69" s="34"/>
      <c r="E69" s="34"/>
      <c r="F69" s="34"/>
      <c r="G69" s="34"/>
    </row>
    <row r="70" spans="1:7" x14ac:dyDescent="0.15">
      <c r="A70" s="30" t="s">
        <v>413</v>
      </c>
    </row>
  </sheetData>
  <mergeCells count="6">
    <mergeCell ref="A69:G69"/>
    <mergeCell ref="A1:G1"/>
    <mergeCell ref="A2:G2"/>
    <mergeCell ref="A66:G66"/>
    <mergeCell ref="A67:G67"/>
    <mergeCell ref="A68:G68"/>
  </mergeCells>
  <hyperlinks>
    <hyperlink ref="A70" location="'Table of Contents'!A1" display="Return to Table of Contents" xr:uid="{B5D108B6-3FCE-43CE-8C51-E0D661835F43}"/>
  </hyperlinks>
  <pageMargins left="0.05" right="0.05" top="0.5" bottom="0.5" header="0" footer="0"/>
  <pageSetup orientation="portrait" horizontalDpi="300" verticalDpi="300"/>
</worksheet>
</file>

<file path=xl/worksheets/sheet1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F00-000000000000}">
  <dimension ref="A1:G40"/>
  <sheetViews>
    <sheetView zoomScaleNormal="100" workbookViewId="0">
      <pane ySplit="4" topLeftCell="A30" activePane="bottomLeft" state="frozen"/>
      <selection activeCell="A33" sqref="A33"/>
      <selection pane="bottomLeft" activeCell="A40" sqref="A40"/>
    </sheetView>
  </sheetViews>
  <sheetFormatPr baseColWidth="10" defaultColWidth="10.83203125" defaultRowHeight="13" x14ac:dyDescent="0.15"/>
  <cols>
    <col min="1" max="1" width="114" bestFit="1" customWidth="1"/>
    <col min="2" max="2" width="20.5" bestFit="1" customWidth="1"/>
    <col min="3" max="3" width="7.5" bestFit="1" customWidth="1"/>
    <col min="4" max="4" width="10.5" bestFit="1" customWidth="1"/>
    <col min="5" max="5" width="7.5" bestFit="1" customWidth="1"/>
    <col min="6" max="7" width="6.5" bestFit="1" customWidth="1"/>
  </cols>
  <sheetData>
    <row r="1" spans="1:7" x14ac:dyDescent="0.15">
      <c r="A1" s="32" t="s">
        <v>806</v>
      </c>
      <c r="B1" s="33"/>
      <c r="C1" s="33"/>
      <c r="D1" s="33"/>
      <c r="E1" s="33"/>
      <c r="F1" s="33"/>
      <c r="G1" s="33"/>
    </row>
    <row r="2" spans="1:7" x14ac:dyDescent="0.15">
      <c r="A2" s="32" t="s">
        <v>424</v>
      </c>
      <c r="B2" s="33"/>
      <c r="C2" s="33"/>
      <c r="D2" s="33"/>
      <c r="E2" s="33"/>
      <c r="F2" s="33"/>
      <c r="G2" s="33"/>
    </row>
    <row r="4" spans="1:7" ht="42" x14ac:dyDescent="0.15">
      <c r="A4" s="1" t="s">
        <v>457</v>
      </c>
      <c r="B4" s="6" t="s">
        <v>482</v>
      </c>
      <c r="C4" s="2" t="s">
        <v>458</v>
      </c>
      <c r="D4" s="6" t="s">
        <v>459</v>
      </c>
      <c r="E4" s="6" t="s">
        <v>460</v>
      </c>
      <c r="F4" s="2" t="s">
        <v>461</v>
      </c>
      <c r="G4" s="2" t="s">
        <v>462</v>
      </c>
    </row>
    <row r="5" spans="1:7" x14ac:dyDescent="0.15">
      <c r="A5" s="3" t="s">
        <v>794</v>
      </c>
      <c r="B5" s="12" t="s">
        <v>483</v>
      </c>
      <c r="C5" s="8">
        <v>2445</v>
      </c>
      <c r="D5" s="9">
        <v>2292870.4611542402</v>
      </c>
      <c r="E5" s="4">
        <v>0.70900758523887997</v>
      </c>
      <c r="F5" s="4">
        <v>0.68270369614828996</v>
      </c>
      <c r="G5" s="4">
        <v>0.73531147432946997</v>
      </c>
    </row>
    <row r="6" spans="1:7" x14ac:dyDescent="0.15">
      <c r="A6" s="3" t="s">
        <v>358</v>
      </c>
      <c r="B6" s="12" t="s">
        <v>484</v>
      </c>
      <c r="C6" s="8">
        <v>715</v>
      </c>
      <c r="D6" s="9">
        <v>475225.43221271399</v>
      </c>
      <c r="E6" s="4">
        <v>0.54699722596030997</v>
      </c>
      <c r="F6" s="4">
        <v>0.49259681442941999</v>
      </c>
      <c r="G6" s="4">
        <v>0.60139763749120001</v>
      </c>
    </row>
    <row r="7" spans="1:7" x14ac:dyDescent="0.15">
      <c r="A7" s="3" t="s">
        <v>358</v>
      </c>
      <c r="B7" s="12" t="s">
        <v>464</v>
      </c>
      <c r="C7" s="8">
        <v>3160</v>
      </c>
      <c r="D7" s="9">
        <v>2768095.8933669599</v>
      </c>
      <c r="E7" s="4">
        <v>0.67470024328445</v>
      </c>
      <c r="F7" s="4">
        <v>0.65082302837881001</v>
      </c>
      <c r="G7" s="4">
        <v>0.69857745819007999</v>
      </c>
    </row>
    <row r="8" spans="1:7" x14ac:dyDescent="0.15">
      <c r="A8" s="3" t="s">
        <v>795</v>
      </c>
      <c r="B8" s="12" t="s">
        <v>483</v>
      </c>
      <c r="C8" s="8">
        <v>1180</v>
      </c>
      <c r="D8" s="9">
        <v>24767.905756837601</v>
      </c>
      <c r="E8" s="4">
        <v>1.6350506225519999E-2</v>
      </c>
      <c r="F8" s="4">
        <v>3.4489310132899999E-3</v>
      </c>
      <c r="G8" s="4">
        <v>2.925208143774E-2</v>
      </c>
    </row>
    <row r="9" spans="1:7" x14ac:dyDescent="0.15">
      <c r="A9" s="3" t="s">
        <v>358</v>
      </c>
      <c r="B9" s="12" t="s">
        <v>484</v>
      </c>
      <c r="C9" s="8">
        <v>365</v>
      </c>
      <c r="D9" s="9">
        <v>8834.7609936041808</v>
      </c>
      <c r="E9" s="4">
        <v>2.012045741995E-2</v>
      </c>
      <c r="F9" s="4">
        <v>0</v>
      </c>
      <c r="G9" s="4">
        <v>5.0933782362319997E-2</v>
      </c>
    </row>
    <row r="10" spans="1:7" x14ac:dyDescent="0.15">
      <c r="A10" s="3" t="s">
        <v>358</v>
      </c>
      <c r="B10" s="12" t="s">
        <v>464</v>
      </c>
      <c r="C10" s="8">
        <v>1545</v>
      </c>
      <c r="D10" s="9">
        <v>33602.6667504418</v>
      </c>
      <c r="E10" s="4">
        <v>1.7197713442080001E-2</v>
      </c>
      <c r="F10" s="4">
        <v>5.0090202606199999E-3</v>
      </c>
      <c r="G10" s="4">
        <v>2.9386406623529999E-2</v>
      </c>
    </row>
    <row r="11" spans="1:7" x14ac:dyDescent="0.15">
      <c r="A11" s="3" t="s">
        <v>796</v>
      </c>
      <c r="B11" s="12" t="s">
        <v>483</v>
      </c>
      <c r="C11" s="8">
        <v>2445</v>
      </c>
      <c r="D11" s="9">
        <v>285755.16565356503</v>
      </c>
      <c r="E11" s="4">
        <v>8.8361982677199996E-2</v>
      </c>
      <c r="F11" s="4">
        <v>7.3569195837670007E-2</v>
      </c>
      <c r="G11" s="4">
        <v>0.10315476951673</v>
      </c>
    </row>
    <row r="12" spans="1:7" x14ac:dyDescent="0.15">
      <c r="A12" s="3" t="s">
        <v>358</v>
      </c>
      <c r="B12" s="12" t="s">
        <v>484</v>
      </c>
      <c r="C12" s="8">
        <v>715</v>
      </c>
      <c r="D12" s="9">
        <v>247353.83300267599</v>
      </c>
      <c r="E12" s="4">
        <v>0.28471089994727</v>
      </c>
      <c r="F12" s="4">
        <v>0.2391547036327</v>
      </c>
      <c r="G12" s="4">
        <v>0.33026709626185002</v>
      </c>
    </row>
    <row r="13" spans="1:7" x14ac:dyDescent="0.15">
      <c r="A13" s="3" t="s">
        <v>358</v>
      </c>
      <c r="B13" s="12" t="s">
        <v>464</v>
      </c>
      <c r="C13" s="8">
        <v>3160</v>
      </c>
      <c r="D13" s="9">
        <v>533108.99865624099</v>
      </c>
      <c r="E13" s="4">
        <v>0.12994086366459001</v>
      </c>
      <c r="F13" s="4">
        <v>0.11455933431246999</v>
      </c>
      <c r="G13" s="4">
        <v>0.1453223930167</v>
      </c>
    </row>
    <row r="14" spans="1:7" x14ac:dyDescent="0.15">
      <c r="A14" s="3" t="s">
        <v>797</v>
      </c>
      <c r="B14" s="12" t="s">
        <v>483</v>
      </c>
      <c r="C14" s="8">
        <v>2445</v>
      </c>
      <c r="D14" s="9">
        <v>572388.43426487094</v>
      </c>
      <c r="E14" s="4">
        <v>0.17699549471823001</v>
      </c>
      <c r="F14" s="4">
        <v>0.15491769244424999</v>
      </c>
      <c r="G14" s="4">
        <v>0.1990732969922</v>
      </c>
    </row>
    <row r="15" spans="1:7" x14ac:dyDescent="0.15">
      <c r="A15" s="3" t="s">
        <v>358</v>
      </c>
      <c r="B15" s="12" t="s">
        <v>484</v>
      </c>
      <c r="C15" s="8">
        <v>715</v>
      </c>
      <c r="D15" s="9">
        <v>201857.436716481</v>
      </c>
      <c r="E15" s="4">
        <v>0.23234332684862</v>
      </c>
      <c r="F15" s="4">
        <v>0.18504763482898001</v>
      </c>
      <c r="G15" s="4">
        <v>0.27963901886824999</v>
      </c>
    </row>
    <row r="16" spans="1:7" x14ac:dyDescent="0.15">
      <c r="A16" s="3" t="s">
        <v>358</v>
      </c>
      <c r="B16" s="12" t="s">
        <v>464</v>
      </c>
      <c r="C16" s="8">
        <v>3160</v>
      </c>
      <c r="D16" s="9">
        <v>774245.87098135205</v>
      </c>
      <c r="E16" s="4">
        <v>0.18871596130931001</v>
      </c>
      <c r="F16" s="4">
        <v>0.16859388459354999</v>
      </c>
      <c r="G16" s="4">
        <v>0.20883803802507001</v>
      </c>
    </row>
    <row r="17" spans="1:7" x14ac:dyDescent="0.15">
      <c r="A17" s="3" t="s">
        <v>798</v>
      </c>
      <c r="B17" s="12" t="s">
        <v>483</v>
      </c>
      <c r="C17" s="8">
        <v>2334</v>
      </c>
      <c r="D17" s="9">
        <v>42734.8619733253</v>
      </c>
      <c r="E17" s="4">
        <v>1.430373833645E-2</v>
      </c>
      <c r="F17" s="4">
        <v>7.3627563475499999E-3</v>
      </c>
      <c r="G17" s="4">
        <v>2.1244720325360001E-2</v>
      </c>
    </row>
    <row r="18" spans="1:7" x14ac:dyDescent="0.15">
      <c r="A18" s="3" t="s">
        <v>358</v>
      </c>
      <c r="B18" s="12" t="s">
        <v>484</v>
      </c>
      <c r="C18" s="8">
        <v>704</v>
      </c>
      <c r="D18" s="9">
        <v>35382.111877350399</v>
      </c>
      <c r="E18" s="4">
        <v>4.1821569794310003E-2</v>
      </c>
      <c r="F18" s="4">
        <v>2.3850211453370001E-2</v>
      </c>
      <c r="G18" s="4">
        <v>5.9792928135250001E-2</v>
      </c>
    </row>
    <row r="19" spans="1:7" x14ac:dyDescent="0.15">
      <c r="A19" s="3" t="s">
        <v>358</v>
      </c>
      <c r="B19" s="12" t="s">
        <v>464</v>
      </c>
      <c r="C19" s="8">
        <v>3038</v>
      </c>
      <c r="D19" s="9">
        <v>78116.973850675698</v>
      </c>
      <c r="E19" s="4">
        <v>2.0376411728519998E-2</v>
      </c>
      <c r="F19" s="4">
        <v>1.3696632492829999E-2</v>
      </c>
      <c r="G19" s="4">
        <v>2.705619096422E-2</v>
      </c>
    </row>
    <row r="20" spans="1:7" x14ac:dyDescent="0.15">
      <c r="A20" s="3" t="s">
        <v>799</v>
      </c>
      <c r="B20" s="12" t="s">
        <v>483</v>
      </c>
      <c r="C20" s="8">
        <v>2334</v>
      </c>
      <c r="D20" s="9">
        <v>4105.1043102158601</v>
      </c>
      <c r="E20" s="4">
        <v>1.37401491864E-3</v>
      </c>
      <c r="F20" s="4">
        <v>1.7416485775E-4</v>
      </c>
      <c r="G20" s="4">
        <v>2.57386497953E-3</v>
      </c>
    </row>
    <row r="21" spans="1:7" x14ac:dyDescent="0.15">
      <c r="A21" s="3" t="s">
        <v>358</v>
      </c>
      <c r="B21" s="12" t="s">
        <v>484</v>
      </c>
      <c r="C21" s="8">
        <v>704</v>
      </c>
      <c r="D21" s="9">
        <v>1518.3697697345001</v>
      </c>
      <c r="E21" s="4">
        <v>1.79470935818E-3</v>
      </c>
      <c r="F21" s="4">
        <v>0</v>
      </c>
      <c r="G21" s="4">
        <v>4.0332209987499999E-3</v>
      </c>
    </row>
    <row r="22" spans="1:7" x14ac:dyDescent="0.15">
      <c r="A22" s="3" t="s">
        <v>358</v>
      </c>
      <c r="B22" s="12" t="s">
        <v>464</v>
      </c>
      <c r="C22" s="8">
        <v>3038</v>
      </c>
      <c r="D22" s="9">
        <v>5623.4740799503597</v>
      </c>
      <c r="E22" s="4">
        <v>1.46685435379E-3</v>
      </c>
      <c r="F22" s="4">
        <v>4.1041485464E-4</v>
      </c>
      <c r="G22" s="4">
        <v>2.5232938529400001E-3</v>
      </c>
    </row>
    <row r="23" spans="1:7" x14ac:dyDescent="0.15">
      <c r="A23" s="3" t="s">
        <v>800</v>
      </c>
      <c r="B23" s="12" t="s">
        <v>483</v>
      </c>
      <c r="C23" s="8">
        <v>2445</v>
      </c>
      <c r="D23" s="9">
        <v>871713.49089242902</v>
      </c>
      <c r="E23" s="4">
        <v>0.26955359566483</v>
      </c>
      <c r="F23" s="4">
        <v>0.24395223302145999</v>
      </c>
      <c r="G23" s="4">
        <v>0.29515495830819</v>
      </c>
    </row>
    <row r="24" spans="1:7" x14ac:dyDescent="0.15">
      <c r="A24" s="3" t="s">
        <v>358</v>
      </c>
      <c r="B24" s="12" t="s">
        <v>484</v>
      </c>
      <c r="C24" s="8">
        <v>715</v>
      </c>
      <c r="D24" s="9">
        <v>175922.631842025</v>
      </c>
      <c r="E24" s="4">
        <v>0.20249167043347999</v>
      </c>
      <c r="F24" s="4">
        <v>0.16319014112215</v>
      </c>
      <c r="G24" s="4">
        <v>0.24179319974481001</v>
      </c>
    </row>
    <row r="25" spans="1:7" x14ac:dyDescent="0.15">
      <c r="A25" s="3" t="s">
        <v>358</v>
      </c>
      <c r="B25" s="12" t="s">
        <v>464</v>
      </c>
      <c r="C25" s="8">
        <v>3160</v>
      </c>
      <c r="D25" s="9">
        <v>1047636.12273445</v>
      </c>
      <c r="E25" s="4">
        <v>0.25535255067437002</v>
      </c>
      <c r="F25" s="4">
        <v>0.23338305508324</v>
      </c>
      <c r="G25" s="4">
        <v>0.27732204626550999</v>
      </c>
    </row>
    <row r="26" spans="1:7" x14ac:dyDescent="0.15">
      <c r="A26" s="3" t="s">
        <v>801</v>
      </c>
      <c r="B26" s="12" t="s">
        <v>483</v>
      </c>
      <c r="C26" s="8">
        <v>2445</v>
      </c>
      <c r="D26" s="9">
        <v>92480.267523404502</v>
      </c>
      <c r="E26" s="4">
        <v>2.8596997636760001E-2</v>
      </c>
      <c r="F26" s="4">
        <v>1.9857405257759999E-2</v>
      </c>
      <c r="G26" s="4">
        <v>3.7336590015750001E-2</v>
      </c>
    </row>
    <row r="27" spans="1:7" x14ac:dyDescent="0.15">
      <c r="A27" s="3" t="s">
        <v>358</v>
      </c>
      <c r="B27" s="12" t="s">
        <v>484</v>
      </c>
      <c r="C27" s="8">
        <v>715</v>
      </c>
      <c r="D27" s="9">
        <v>60440.889869679799</v>
      </c>
      <c r="E27" s="4">
        <v>6.9569086274169994E-2</v>
      </c>
      <c r="F27" s="4">
        <v>4.1240779317060001E-2</v>
      </c>
      <c r="G27" s="4">
        <v>9.7897393231279994E-2</v>
      </c>
    </row>
    <row r="28" spans="1:7" x14ac:dyDescent="0.15">
      <c r="A28" s="3" t="s">
        <v>358</v>
      </c>
      <c r="B28" s="12" t="s">
        <v>464</v>
      </c>
      <c r="C28" s="8">
        <v>3160</v>
      </c>
      <c r="D28" s="9">
        <v>152921.15739308399</v>
      </c>
      <c r="E28" s="4">
        <v>3.7273254276950003E-2</v>
      </c>
      <c r="F28" s="4">
        <v>2.8067424440889999E-2</v>
      </c>
      <c r="G28" s="4">
        <v>4.6479084113010001E-2</v>
      </c>
    </row>
    <row r="29" spans="1:7" x14ac:dyDescent="0.15">
      <c r="A29" s="3" t="s">
        <v>802</v>
      </c>
      <c r="B29" s="12" t="s">
        <v>483</v>
      </c>
      <c r="C29" s="8">
        <v>2445</v>
      </c>
      <c r="D29" s="9">
        <v>433949.27713030798</v>
      </c>
      <c r="E29" s="4">
        <v>0.13418696533752</v>
      </c>
      <c r="F29" s="4">
        <v>0.11512274153642001</v>
      </c>
      <c r="G29" s="4">
        <v>0.15325118913861999</v>
      </c>
    </row>
    <row r="30" spans="1:7" x14ac:dyDescent="0.15">
      <c r="A30" s="3" t="s">
        <v>358</v>
      </c>
      <c r="B30" s="12" t="s">
        <v>484</v>
      </c>
      <c r="C30" s="8">
        <v>715</v>
      </c>
      <c r="D30" s="9">
        <v>258085.76337974</v>
      </c>
      <c r="E30" s="4">
        <v>0.29706363982089001</v>
      </c>
      <c r="F30" s="4">
        <v>0.24712910249152001</v>
      </c>
      <c r="G30" s="4">
        <v>0.34699817715026998</v>
      </c>
    </row>
    <row r="31" spans="1:7" x14ac:dyDescent="0.15">
      <c r="A31" s="3" t="s">
        <v>358</v>
      </c>
      <c r="B31" s="12" t="s">
        <v>464</v>
      </c>
      <c r="C31" s="8">
        <v>3160</v>
      </c>
      <c r="D31" s="9">
        <v>692035.04051004699</v>
      </c>
      <c r="E31" s="4">
        <v>0.16867775835091001</v>
      </c>
      <c r="F31" s="4">
        <v>0.14994651592434999</v>
      </c>
      <c r="G31" s="4">
        <v>0.18740900077746001</v>
      </c>
    </row>
    <row r="32" spans="1:7" x14ac:dyDescent="0.15">
      <c r="A32" s="3" t="s">
        <v>803</v>
      </c>
      <c r="B32" s="12" t="s">
        <v>483</v>
      </c>
      <c r="C32" s="8">
        <v>2445</v>
      </c>
      <c r="D32" s="9">
        <v>14408.1879055094</v>
      </c>
      <c r="E32" s="4">
        <v>4.4553387064899998E-3</v>
      </c>
      <c r="F32" s="4">
        <v>1.92356094919E-3</v>
      </c>
      <c r="G32" s="4">
        <v>6.9871164638E-3</v>
      </c>
    </row>
    <row r="33" spans="1:7" x14ac:dyDescent="0.15">
      <c r="A33" s="3" t="s">
        <v>358</v>
      </c>
      <c r="B33" s="12" t="s">
        <v>484</v>
      </c>
      <c r="C33" s="8">
        <v>715</v>
      </c>
      <c r="D33" s="9">
        <v>9562.9506672141106</v>
      </c>
      <c r="E33" s="4">
        <v>1.100721285602E-2</v>
      </c>
      <c r="F33" s="4">
        <v>1.4575788661100001E-3</v>
      </c>
      <c r="G33" s="4">
        <v>2.0556846845939999E-2</v>
      </c>
    </row>
    <row r="34" spans="1:7" x14ac:dyDescent="0.15">
      <c r="A34" s="3" t="s">
        <v>358</v>
      </c>
      <c r="B34" s="12" t="s">
        <v>464</v>
      </c>
      <c r="C34" s="8">
        <v>3160</v>
      </c>
      <c r="D34" s="9">
        <v>23971.138572723499</v>
      </c>
      <c r="E34" s="4">
        <v>5.8427647198100001E-3</v>
      </c>
      <c r="F34" s="4">
        <v>3.00445264525E-3</v>
      </c>
      <c r="G34" s="4">
        <v>8.6810767943699997E-3</v>
      </c>
    </row>
    <row r="36" spans="1:7" x14ac:dyDescent="0.15">
      <c r="A36" s="34" t="s">
        <v>410</v>
      </c>
      <c r="B36" s="34"/>
      <c r="C36" s="34"/>
      <c r="D36" s="34"/>
      <c r="E36" s="34"/>
      <c r="F36" s="34"/>
      <c r="G36" s="34"/>
    </row>
    <row r="37" spans="1:7" x14ac:dyDescent="0.15">
      <c r="A37" s="34" t="s">
        <v>474</v>
      </c>
      <c r="B37" s="34"/>
      <c r="C37" s="34"/>
      <c r="D37" s="34"/>
      <c r="E37" s="34"/>
      <c r="F37" s="34"/>
      <c r="G37" s="34"/>
    </row>
    <row r="38" spans="1:7" x14ac:dyDescent="0.15">
      <c r="A38" s="34" t="s">
        <v>475</v>
      </c>
      <c r="B38" s="34"/>
      <c r="C38" s="34"/>
      <c r="D38" s="34"/>
      <c r="E38" s="34"/>
      <c r="F38" s="34"/>
      <c r="G38" s="34"/>
    </row>
    <row r="39" spans="1:7" x14ac:dyDescent="0.15">
      <c r="A39" s="34" t="s">
        <v>476</v>
      </c>
      <c r="B39" s="34"/>
      <c r="C39" s="34"/>
      <c r="D39" s="34"/>
      <c r="E39" s="34"/>
      <c r="F39" s="34"/>
      <c r="G39" s="34"/>
    </row>
    <row r="40" spans="1:7" x14ac:dyDescent="0.15">
      <c r="A40" s="30" t="s">
        <v>413</v>
      </c>
    </row>
  </sheetData>
  <mergeCells count="6">
    <mergeCell ref="A39:G39"/>
    <mergeCell ref="A1:G1"/>
    <mergeCell ref="A2:G2"/>
    <mergeCell ref="A36:G36"/>
    <mergeCell ref="A37:G37"/>
    <mergeCell ref="A38:G38"/>
  </mergeCells>
  <hyperlinks>
    <hyperlink ref="A40" location="'Table of Contents'!A1" display="Return to Table of Contents" xr:uid="{7ADF13D2-3D33-4DCB-9343-5E4C9620F0C2}"/>
  </hyperlinks>
  <pageMargins left="0.05" right="0.05" top="0.5" bottom="0.5" header="0" footer="0"/>
  <pageSetup orientation="portrait" horizontalDpi="300" verticalDpi="300"/>
</worksheet>
</file>

<file path=xl/worksheets/sheet1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A000-000000000000}">
  <dimension ref="A1:G60"/>
  <sheetViews>
    <sheetView zoomScaleNormal="100" workbookViewId="0">
      <pane ySplit="4" topLeftCell="A50" activePane="bottomLeft" state="frozen"/>
      <selection activeCell="A33" sqref="A33"/>
      <selection pane="bottomLeft" activeCell="A60" sqref="A60"/>
    </sheetView>
  </sheetViews>
  <sheetFormatPr baseColWidth="10" defaultColWidth="10.83203125" defaultRowHeight="13" x14ac:dyDescent="0.15"/>
  <cols>
    <col min="1" max="1" width="114" bestFit="1" customWidth="1"/>
    <col min="2" max="2" width="29" bestFit="1" customWidth="1"/>
    <col min="3" max="3" width="7.5" bestFit="1" customWidth="1"/>
    <col min="4" max="4" width="10.5" bestFit="1" customWidth="1"/>
    <col min="5" max="5" width="7.5" bestFit="1" customWidth="1"/>
    <col min="6" max="7" width="6.5" bestFit="1" customWidth="1"/>
  </cols>
  <sheetData>
    <row r="1" spans="1:7" x14ac:dyDescent="0.15">
      <c r="A1" s="32" t="s">
        <v>807</v>
      </c>
      <c r="B1" s="33"/>
      <c r="C1" s="33"/>
      <c r="D1" s="33"/>
      <c r="E1" s="33"/>
      <c r="F1" s="33"/>
      <c r="G1" s="33"/>
    </row>
    <row r="2" spans="1:7" x14ac:dyDescent="0.15">
      <c r="A2" s="32" t="s">
        <v>429</v>
      </c>
      <c r="B2" s="33"/>
      <c r="C2" s="33"/>
      <c r="D2" s="33"/>
      <c r="E2" s="33"/>
      <c r="F2" s="33"/>
      <c r="G2" s="33"/>
    </row>
    <row r="4" spans="1:7" ht="42" x14ac:dyDescent="0.15">
      <c r="A4" s="1" t="s">
        <v>457</v>
      </c>
      <c r="B4" s="6" t="s">
        <v>486</v>
      </c>
      <c r="C4" s="2" t="s">
        <v>458</v>
      </c>
      <c r="D4" s="6" t="s">
        <v>459</v>
      </c>
      <c r="E4" s="6" t="s">
        <v>460</v>
      </c>
      <c r="F4" s="2" t="s">
        <v>461</v>
      </c>
      <c r="G4" s="2" t="s">
        <v>462</v>
      </c>
    </row>
    <row r="5" spans="1:7" x14ac:dyDescent="0.15">
      <c r="A5" s="3" t="s">
        <v>794</v>
      </c>
      <c r="B5" s="13" t="s">
        <v>395</v>
      </c>
      <c r="C5" s="8">
        <v>433</v>
      </c>
      <c r="D5" s="9">
        <v>457962.86484259</v>
      </c>
      <c r="E5" s="4">
        <v>0.59358588902880005</v>
      </c>
      <c r="F5" s="4">
        <v>0.53073137983815</v>
      </c>
      <c r="G5" s="4">
        <v>0.65644039821944999</v>
      </c>
    </row>
    <row r="6" spans="1:7" x14ac:dyDescent="0.15">
      <c r="A6" s="3" t="s">
        <v>358</v>
      </c>
      <c r="B6" s="13" t="s">
        <v>396</v>
      </c>
      <c r="C6" s="8">
        <v>447</v>
      </c>
      <c r="D6" s="9">
        <v>392761.10288369301</v>
      </c>
      <c r="E6" s="4">
        <v>0.62745058666139997</v>
      </c>
      <c r="F6" s="4">
        <v>0.56056568445148003</v>
      </c>
      <c r="G6" s="4">
        <v>0.69433548887132002</v>
      </c>
    </row>
    <row r="7" spans="1:7" x14ac:dyDescent="0.15">
      <c r="A7" s="3" t="s">
        <v>358</v>
      </c>
      <c r="B7" s="13" t="s">
        <v>397</v>
      </c>
      <c r="C7" s="8">
        <v>290</v>
      </c>
      <c r="D7" s="9">
        <v>283613.36259712599</v>
      </c>
      <c r="E7" s="4">
        <v>0.67307719292132995</v>
      </c>
      <c r="F7" s="4">
        <v>0.59462203895667998</v>
      </c>
      <c r="G7" s="4">
        <v>0.75153234688598003</v>
      </c>
    </row>
    <row r="8" spans="1:7" x14ac:dyDescent="0.15">
      <c r="A8" s="3" t="s">
        <v>358</v>
      </c>
      <c r="B8" s="13" t="s">
        <v>398</v>
      </c>
      <c r="C8" s="8">
        <v>1990</v>
      </c>
      <c r="D8" s="9">
        <v>1633758.5630435499</v>
      </c>
      <c r="E8" s="4">
        <v>0.71535158715756997</v>
      </c>
      <c r="F8" s="4">
        <v>0.68601556653707996</v>
      </c>
      <c r="G8" s="4">
        <v>0.74468760777804999</v>
      </c>
    </row>
    <row r="9" spans="1:7" x14ac:dyDescent="0.15">
      <c r="A9" s="3" t="s">
        <v>358</v>
      </c>
      <c r="B9" s="13" t="s">
        <v>464</v>
      </c>
      <c r="C9" s="8">
        <v>3160</v>
      </c>
      <c r="D9" s="9">
        <v>2768095.8933669599</v>
      </c>
      <c r="E9" s="4">
        <v>0.67470024328445</v>
      </c>
      <c r="F9" s="4">
        <v>0.65082302837881001</v>
      </c>
      <c r="G9" s="4">
        <v>0.69857745819007999</v>
      </c>
    </row>
    <row r="10" spans="1:7" x14ac:dyDescent="0.15">
      <c r="A10" s="3" t="s">
        <v>795</v>
      </c>
      <c r="B10" s="13" t="s">
        <v>395</v>
      </c>
      <c r="C10" s="8">
        <v>222</v>
      </c>
      <c r="D10" s="9">
        <v>17454.4325319696</v>
      </c>
      <c r="E10" s="4">
        <v>4.443201648009E-2</v>
      </c>
      <c r="F10" s="4">
        <v>6.5318336134000002E-4</v>
      </c>
      <c r="G10" s="4">
        <v>8.8210849598850005E-2</v>
      </c>
    </row>
    <row r="11" spans="1:7" x14ac:dyDescent="0.15">
      <c r="A11" s="3" t="s">
        <v>358</v>
      </c>
      <c r="B11" s="13" t="s">
        <v>396</v>
      </c>
      <c r="C11" s="8">
        <v>226</v>
      </c>
      <c r="D11" s="9">
        <v>1746.9709859857401</v>
      </c>
      <c r="E11" s="4">
        <v>5.6335608036199997E-3</v>
      </c>
      <c r="F11" s="4">
        <v>0</v>
      </c>
      <c r="G11" s="4">
        <v>1.6681037001909999E-2</v>
      </c>
    </row>
    <row r="12" spans="1:7" x14ac:dyDescent="0.15">
      <c r="A12" s="3" t="s">
        <v>358</v>
      </c>
      <c r="B12" s="13" t="s">
        <v>397</v>
      </c>
      <c r="C12" s="8">
        <v>156</v>
      </c>
      <c r="D12" s="9">
        <v>6855.3151140186301</v>
      </c>
      <c r="E12" s="4">
        <v>3.227834859782E-2</v>
      </c>
      <c r="F12" s="4">
        <v>0</v>
      </c>
      <c r="G12" s="4">
        <v>9.3948614584690004E-2</v>
      </c>
    </row>
    <row r="13" spans="1:7" x14ac:dyDescent="0.15">
      <c r="A13" s="3" t="s">
        <v>358</v>
      </c>
      <c r="B13" s="13" t="s">
        <v>398</v>
      </c>
      <c r="C13" s="8">
        <v>941</v>
      </c>
      <c r="D13" s="9">
        <v>7545.9481184678198</v>
      </c>
      <c r="E13" s="4">
        <v>7.2655929115099998E-3</v>
      </c>
      <c r="F13" s="4">
        <v>0</v>
      </c>
      <c r="G13" s="4">
        <v>1.5421406174259999E-2</v>
      </c>
    </row>
    <row r="14" spans="1:7" x14ac:dyDescent="0.15">
      <c r="A14" s="3" t="s">
        <v>358</v>
      </c>
      <c r="B14" s="13" t="s">
        <v>464</v>
      </c>
      <c r="C14" s="8">
        <v>1545</v>
      </c>
      <c r="D14" s="9">
        <v>33602.6667504418</v>
      </c>
      <c r="E14" s="4">
        <v>1.7197713442080001E-2</v>
      </c>
      <c r="F14" s="4">
        <v>5.0090202606199999E-3</v>
      </c>
      <c r="G14" s="4">
        <v>2.9386406623529999E-2</v>
      </c>
    </row>
    <row r="15" spans="1:7" x14ac:dyDescent="0.15">
      <c r="A15" s="3" t="s">
        <v>796</v>
      </c>
      <c r="B15" s="13" t="s">
        <v>395</v>
      </c>
      <c r="C15" s="8">
        <v>433</v>
      </c>
      <c r="D15" s="9">
        <v>91824.318436683403</v>
      </c>
      <c r="E15" s="4">
        <v>0.11901755333904</v>
      </c>
      <c r="F15" s="4">
        <v>8.433051716777E-2</v>
      </c>
      <c r="G15" s="4">
        <v>0.15370458951030999</v>
      </c>
    </row>
    <row r="16" spans="1:7" x14ac:dyDescent="0.15">
      <c r="A16" s="3" t="s">
        <v>358</v>
      </c>
      <c r="B16" s="13" t="s">
        <v>396</v>
      </c>
      <c r="C16" s="8">
        <v>447</v>
      </c>
      <c r="D16" s="9">
        <v>106702.6663274</v>
      </c>
      <c r="E16" s="4">
        <v>0.17046150979286001</v>
      </c>
      <c r="F16" s="4">
        <v>0.12351853726323</v>
      </c>
      <c r="G16" s="4">
        <v>0.21740448232248999</v>
      </c>
    </row>
    <row r="17" spans="1:7" x14ac:dyDescent="0.15">
      <c r="A17" s="3" t="s">
        <v>358</v>
      </c>
      <c r="B17" s="13" t="s">
        <v>397</v>
      </c>
      <c r="C17" s="8">
        <v>290</v>
      </c>
      <c r="D17" s="9">
        <v>58770.120967615498</v>
      </c>
      <c r="E17" s="4">
        <v>0.13947448627348999</v>
      </c>
      <c r="F17" s="4">
        <v>9.3913713019529999E-2</v>
      </c>
      <c r="G17" s="4">
        <v>0.18503525952743999</v>
      </c>
    </row>
    <row r="18" spans="1:7" x14ac:dyDescent="0.15">
      <c r="A18" s="3" t="s">
        <v>358</v>
      </c>
      <c r="B18" s="13" t="s">
        <v>398</v>
      </c>
      <c r="C18" s="8">
        <v>1990</v>
      </c>
      <c r="D18" s="9">
        <v>275811.89292454103</v>
      </c>
      <c r="E18" s="4">
        <v>0.12076599310546</v>
      </c>
      <c r="F18" s="4">
        <v>0.10075804364448</v>
      </c>
      <c r="G18" s="4">
        <v>0.14077394256645001</v>
      </c>
    </row>
    <row r="19" spans="1:7" x14ac:dyDescent="0.15">
      <c r="A19" s="3" t="s">
        <v>358</v>
      </c>
      <c r="B19" s="13" t="s">
        <v>464</v>
      </c>
      <c r="C19" s="8">
        <v>3160</v>
      </c>
      <c r="D19" s="9">
        <v>533108.99865624099</v>
      </c>
      <c r="E19" s="4">
        <v>0.12994086366459001</v>
      </c>
      <c r="F19" s="4">
        <v>0.11455933431246999</v>
      </c>
      <c r="G19" s="4">
        <v>0.1453223930167</v>
      </c>
    </row>
    <row r="20" spans="1:7" x14ac:dyDescent="0.15">
      <c r="A20" s="3" t="s">
        <v>797</v>
      </c>
      <c r="B20" s="13" t="s">
        <v>395</v>
      </c>
      <c r="C20" s="8">
        <v>433</v>
      </c>
      <c r="D20" s="9">
        <v>124650.290922268</v>
      </c>
      <c r="E20" s="4">
        <v>0.16156474560492001</v>
      </c>
      <c r="F20" s="4">
        <v>0.11523681591277</v>
      </c>
      <c r="G20" s="4">
        <v>0.20789267529707001</v>
      </c>
    </row>
    <row r="21" spans="1:7" x14ac:dyDescent="0.15">
      <c r="A21" s="3" t="s">
        <v>358</v>
      </c>
      <c r="B21" s="13" t="s">
        <v>396</v>
      </c>
      <c r="C21" s="8">
        <v>447</v>
      </c>
      <c r="D21" s="9">
        <v>118928.457543168</v>
      </c>
      <c r="E21" s="4">
        <v>0.1899926696109</v>
      </c>
      <c r="F21" s="4">
        <v>0.13553731923838999</v>
      </c>
      <c r="G21" s="4">
        <v>0.24444801998341001</v>
      </c>
    </row>
    <row r="22" spans="1:7" x14ac:dyDescent="0.15">
      <c r="A22" s="3" t="s">
        <v>358</v>
      </c>
      <c r="B22" s="13" t="s">
        <v>397</v>
      </c>
      <c r="C22" s="8">
        <v>290</v>
      </c>
      <c r="D22" s="9">
        <v>55704.2819432373</v>
      </c>
      <c r="E22" s="4">
        <v>0.13219857266497001</v>
      </c>
      <c r="F22" s="4">
        <v>7.8923606412200004E-2</v>
      </c>
      <c r="G22" s="4">
        <v>0.18547353891773999</v>
      </c>
    </row>
    <row r="23" spans="1:7" x14ac:dyDescent="0.15">
      <c r="A23" s="3" t="s">
        <v>358</v>
      </c>
      <c r="B23" s="13" t="s">
        <v>398</v>
      </c>
      <c r="C23" s="8">
        <v>1990</v>
      </c>
      <c r="D23" s="9">
        <v>474962.84057267901</v>
      </c>
      <c r="E23" s="4">
        <v>0.20796550330642</v>
      </c>
      <c r="F23" s="4">
        <v>0.18087988816194001</v>
      </c>
      <c r="G23" s="4">
        <v>0.23505111845089999</v>
      </c>
    </row>
    <row r="24" spans="1:7" x14ac:dyDescent="0.15">
      <c r="A24" s="3" t="s">
        <v>358</v>
      </c>
      <c r="B24" s="13" t="s">
        <v>464</v>
      </c>
      <c r="C24" s="8">
        <v>3160</v>
      </c>
      <c r="D24" s="9">
        <v>774245.87098135205</v>
      </c>
      <c r="E24" s="4">
        <v>0.18871596130931001</v>
      </c>
      <c r="F24" s="4">
        <v>0.16859388459354999</v>
      </c>
      <c r="G24" s="4">
        <v>0.20883803802507001</v>
      </c>
    </row>
    <row r="25" spans="1:7" x14ac:dyDescent="0.15">
      <c r="A25" s="3" t="s">
        <v>798</v>
      </c>
      <c r="B25" s="13" t="s">
        <v>395</v>
      </c>
      <c r="C25" s="8">
        <v>414</v>
      </c>
      <c r="D25" s="9">
        <v>14105.7934398004</v>
      </c>
      <c r="E25" s="4">
        <v>1.9839500657559999E-2</v>
      </c>
      <c r="F25" s="4">
        <v>7.3024886248699997E-3</v>
      </c>
      <c r="G25" s="4">
        <v>3.2376512690249999E-2</v>
      </c>
    </row>
    <row r="26" spans="1:7" x14ac:dyDescent="0.15">
      <c r="A26" s="3" t="s">
        <v>358</v>
      </c>
      <c r="B26" s="13" t="s">
        <v>396</v>
      </c>
      <c r="C26" s="8">
        <v>428</v>
      </c>
      <c r="D26" s="9">
        <v>8662.5789231529106</v>
      </c>
      <c r="E26" s="4">
        <v>1.4768501622499999E-2</v>
      </c>
      <c r="F26" s="4">
        <v>4.0143860328000001E-4</v>
      </c>
      <c r="G26" s="4">
        <v>2.9135564641719999E-2</v>
      </c>
    </row>
    <row r="27" spans="1:7" x14ac:dyDescent="0.15">
      <c r="A27" s="3" t="s">
        <v>358</v>
      </c>
      <c r="B27" s="13" t="s">
        <v>397</v>
      </c>
      <c r="C27" s="8">
        <v>279</v>
      </c>
      <c r="D27" s="9">
        <v>10268.9606443173</v>
      </c>
      <c r="E27" s="4">
        <v>2.6012633179800002E-2</v>
      </c>
      <c r="F27" s="4">
        <v>0</v>
      </c>
      <c r="G27" s="4">
        <v>5.2714636549149999E-2</v>
      </c>
    </row>
    <row r="28" spans="1:7" x14ac:dyDescent="0.15">
      <c r="A28" s="3" t="s">
        <v>358</v>
      </c>
      <c r="B28" s="13" t="s">
        <v>398</v>
      </c>
      <c r="C28" s="8">
        <v>1917</v>
      </c>
      <c r="D28" s="9">
        <v>45079.640843405199</v>
      </c>
      <c r="E28" s="4">
        <v>2.1051727051919999E-2</v>
      </c>
      <c r="F28" s="4">
        <v>1.1727394131730001E-2</v>
      </c>
      <c r="G28" s="4">
        <v>3.0376059972100002E-2</v>
      </c>
    </row>
    <row r="29" spans="1:7" x14ac:dyDescent="0.15">
      <c r="A29" s="3" t="s">
        <v>358</v>
      </c>
      <c r="B29" s="13" t="s">
        <v>464</v>
      </c>
      <c r="C29" s="8">
        <v>3038</v>
      </c>
      <c r="D29" s="9">
        <v>78116.973850675698</v>
      </c>
      <c r="E29" s="4">
        <v>2.0376411728519998E-2</v>
      </c>
      <c r="F29" s="4">
        <v>1.3696632492829999E-2</v>
      </c>
      <c r="G29" s="4">
        <v>2.705619096422E-2</v>
      </c>
    </row>
    <row r="30" spans="1:7" x14ac:dyDescent="0.15">
      <c r="A30" s="3" t="s">
        <v>799</v>
      </c>
      <c r="B30" s="13" t="s">
        <v>395</v>
      </c>
      <c r="C30" s="8">
        <v>414</v>
      </c>
      <c r="D30" s="9">
        <v>818.921974213971</v>
      </c>
      <c r="E30" s="4">
        <v>1.1517964668400001E-3</v>
      </c>
      <c r="F30" s="4">
        <v>0</v>
      </c>
      <c r="G30" s="4">
        <v>3.4140273702E-3</v>
      </c>
    </row>
    <row r="31" spans="1:7" x14ac:dyDescent="0.15">
      <c r="A31" s="3" t="s">
        <v>358</v>
      </c>
      <c r="B31" s="13" t="s">
        <v>396</v>
      </c>
      <c r="C31" s="8">
        <v>428</v>
      </c>
      <c r="D31" s="9">
        <v>1716.8117131442</v>
      </c>
      <c r="E31" s="4">
        <v>2.92692704979E-3</v>
      </c>
      <c r="F31" s="4">
        <v>0</v>
      </c>
      <c r="G31" s="4">
        <v>7.4661814896999999E-3</v>
      </c>
    </row>
    <row r="32" spans="1:7" x14ac:dyDescent="0.15">
      <c r="A32" s="3" t="s">
        <v>358</v>
      </c>
      <c r="B32" s="13" t="s">
        <v>397</v>
      </c>
      <c r="C32" s="8">
        <v>279</v>
      </c>
      <c r="D32" s="9">
        <v>1048.39003796102</v>
      </c>
      <c r="E32" s="4">
        <v>2.6557103908999998E-3</v>
      </c>
      <c r="F32" s="4">
        <v>0</v>
      </c>
      <c r="G32" s="4">
        <v>6.4819796697199996E-3</v>
      </c>
    </row>
    <row r="33" spans="1:7" x14ac:dyDescent="0.15">
      <c r="A33" s="3" t="s">
        <v>358</v>
      </c>
      <c r="B33" s="13" t="s">
        <v>398</v>
      </c>
      <c r="C33" s="8">
        <v>1917</v>
      </c>
      <c r="D33" s="9">
        <v>2039.3503546311699</v>
      </c>
      <c r="E33" s="4">
        <v>9.5235556951000003E-4</v>
      </c>
      <c r="F33" s="4">
        <v>0</v>
      </c>
      <c r="G33" s="4">
        <v>1.9456584949699999E-3</v>
      </c>
    </row>
    <row r="34" spans="1:7" x14ac:dyDescent="0.15">
      <c r="A34" s="3" t="s">
        <v>358</v>
      </c>
      <c r="B34" s="13" t="s">
        <v>464</v>
      </c>
      <c r="C34" s="8">
        <v>3038</v>
      </c>
      <c r="D34" s="9">
        <v>5623.4740799503597</v>
      </c>
      <c r="E34" s="4">
        <v>1.46685435379E-3</v>
      </c>
      <c r="F34" s="4">
        <v>4.1041485464E-4</v>
      </c>
      <c r="G34" s="4">
        <v>2.5232938529400001E-3</v>
      </c>
    </row>
    <row r="35" spans="1:7" x14ac:dyDescent="0.15">
      <c r="A35" s="3" t="s">
        <v>800</v>
      </c>
      <c r="B35" s="13" t="s">
        <v>395</v>
      </c>
      <c r="C35" s="8">
        <v>433</v>
      </c>
      <c r="D35" s="9">
        <v>142439.175093553</v>
      </c>
      <c r="E35" s="4">
        <v>0.18462170379140999</v>
      </c>
      <c r="F35" s="4">
        <v>0.13518945690122999</v>
      </c>
      <c r="G35" s="4">
        <v>0.23405395068160001</v>
      </c>
    </row>
    <row r="36" spans="1:7" x14ac:dyDescent="0.15">
      <c r="A36" s="3" t="s">
        <v>358</v>
      </c>
      <c r="B36" s="13" t="s">
        <v>396</v>
      </c>
      <c r="C36" s="8">
        <v>447</v>
      </c>
      <c r="D36" s="9">
        <v>140922.99612288299</v>
      </c>
      <c r="E36" s="4">
        <v>0.22512976957794001</v>
      </c>
      <c r="F36" s="4">
        <v>0.17114325538646999</v>
      </c>
      <c r="G36" s="4">
        <v>0.27911628376941999</v>
      </c>
    </row>
    <row r="37" spans="1:7" x14ac:dyDescent="0.15">
      <c r="A37" s="3" t="s">
        <v>358</v>
      </c>
      <c r="B37" s="13" t="s">
        <v>397</v>
      </c>
      <c r="C37" s="8">
        <v>290</v>
      </c>
      <c r="D37" s="9">
        <v>108463.59371052599</v>
      </c>
      <c r="E37" s="4">
        <v>0.25740808021285999</v>
      </c>
      <c r="F37" s="4">
        <v>0.18675121587513999</v>
      </c>
      <c r="G37" s="4">
        <v>0.32806494455058</v>
      </c>
    </row>
    <row r="38" spans="1:7" x14ac:dyDescent="0.15">
      <c r="A38" s="3" t="s">
        <v>358</v>
      </c>
      <c r="B38" s="13" t="s">
        <v>398</v>
      </c>
      <c r="C38" s="8">
        <v>1990</v>
      </c>
      <c r="D38" s="9">
        <v>655810.35780749295</v>
      </c>
      <c r="E38" s="4">
        <v>0.28715073998327001</v>
      </c>
      <c r="F38" s="4">
        <v>0.25785413714484001</v>
      </c>
      <c r="G38" s="4">
        <v>0.31644734282171</v>
      </c>
    </row>
    <row r="39" spans="1:7" x14ac:dyDescent="0.15">
      <c r="A39" s="3" t="s">
        <v>358</v>
      </c>
      <c r="B39" s="13" t="s">
        <v>464</v>
      </c>
      <c r="C39" s="8">
        <v>3160</v>
      </c>
      <c r="D39" s="9">
        <v>1047636.12273445</v>
      </c>
      <c r="E39" s="4">
        <v>0.25535255067437002</v>
      </c>
      <c r="F39" s="4">
        <v>0.23338305508324</v>
      </c>
      <c r="G39" s="4">
        <v>0.27732204626550999</v>
      </c>
    </row>
    <row r="40" spans="1:7" x14ac:dyDescent="0.15">
      <c r="A40" s="3" t="s">
        <v>801</v>
      </c>
      <c r="B40" s="13" t="s">
        <v>395</v>
      </c>
      <c r="C40" s="8">
        <v>433</v>
      </c>
      <c r="D40" s="9">
        <v>19293.3823144374</v>
      </c>
      <c r="E40" s="4">
        <v>2.5007004656209999E-2</v>
      </c>
      <c r="F40" s="4">
        <v>8.8541253824699993E-3</v>
      </c>
      <c r="G40" s="4">
        <v>4.1159883929940001E-2</v>
      </c>
    </row>
    <row r="41" spans="1:7" x14ac:dyDescent="0.15">
      <c r="A41" s="3" t="s">
        <v>358</v>
      </c>
      <c r="B41" s="13" t="s">
        <v>396</v>
      </c>
      <c r="C41" s="8">
        <v>447</v>
      </c>
      <c r="D41" s="9">
        <v>43531.109729200602</v>
      </c>
      <c r="E41" s="4">
        <v>6.9542579794869996E-2</v>
      </c>
      <c r="F41" s="4">
        <v>3.4272728658389998E-2</v>
      </c>
      <c r="G41" s="4">
        <v>0.10481243093134</v>
      </c>
    </row>
    <row r="42" spans="1:7" x14ac:dyDescent="0.15">
      <c r="A42" s="3" t="s">
        <v>358</v>
      </c>
      <c r="B42" s="13" t="s">
        <v>397</v>
      </c>
      <c r="C42" s="8">
        <v>290</v>
      </c>
      <c r="D42" s="9">
        <v>9762.0985430067103</v>
      </c>
      <c r="E42" s="4">
        <v>2.3167617435859999E-2</v>
      </c>
      <c r="F42" s="4">
        <v>4.3285410497800004E-3</v>
      </c>
      <c r="G42" s="4">
        <v>4.2006693821949999E-2</v>
      </c>
    </row>
    <row r="43" spans="1:7" x14ac:dyDescent="0.15">
      <c r="A43" s="3" t="s">
        <v>358</v>
      </c>
      <c r="B43" s="13" t="s">
        <v>398</v>
      </c>
      <c r="C43" s="8">
        <v>1990</v>
      </c>
      <c r="D43" s="9">
        <v>80334.566806439601</v>
      </c>
      <c r="E43" s="4">
        <v>3.5175001477300002E-2</v>
      </c>
      <c r="F43" s="4">
        <v>2.3550186599080002E-2</v>
      </c>
      <c r="G43" s="4">
        <v>4.6799816355509997E-2</v>
      </c>
    </row>
    <row r="44" spans="1:7" x14ac:dyDescent="0.15">
      <c r="A44" s="3" t="s">
        <v>358</v>
      </c>
      <c r="B44" s="13" t="s">
        <v>464</v>
      </c>
      <c r="C44" s="8">
        <v>3160</v>
      </c>
      <c r="D44" s="9">
        <v>152921.15739308399</v>
      </c>
      <c r="E44" s="4">
        <v>3.7273254276950003E-2</v>
      </c>
      <c r="F44" s="4">
        <v>2.8067424440889999E-2</v>
      </c>
      <c r="G44" s="4">
        <v>4.6479084113010001E-2</v>
      </c>
    </row>
    <row r="45" spans="1:7" x14ac:dyDescent="0.15">
      <c r="A45" s="3" t="s">
        <v>802</v>
      </c>
      <c r="B45" s="13" t="s">
        <v>395</v>
      </c>
      <c r="C45" s="8">
        <v>433</v>
      </c>
      <c r="D45" s="9">
        <v>146399.436522684</v>
      </c>
      <c r="E45" s="4">
        <v>0.18975477348257</v>
      </c>
      <c r="F45" s="4">
        <v>0.14173388469178</v>
      </c>
      <c r="G45" s="4">
        <v>0.23777566227335001</v>
      </c>
    </row>
    <row r="46" spans="1:7" x14ac:dyDescent="0.15">
      <c r="A46" s="3" t="s">
        <v>358</v>
      </c>
      <c r="B46" s="13" t="s">
        <v>396</v>
      </c>
      <c r="C46" s="8">
        <v>447</v>
      </c>
      <c r="D46" s="9">
        <v>143809.912839987</v>
      </c>
      <c r="E46" s="4">
        <v>0.22974172726542999</v>
      </c>
      <c r="F46" s="4">
        <v>0.17313065168041</v>
      </c>
      <c r="G46" s="4">
        <v>0.28635280285044001</v>
      </c>
    </row>
    <row r="47" spans="1:7" x14ac:dyDescent="0.15">
      <c r="A47" s="3" t="s">
        <v>358</v>
      </c>
      <c r="B47" s="13" t="s">
        <v>397</v>
      </c>
      <c r="C47" s="8">
        <v>290</v>
      </c>
      <c r="D47" s="9">
        <v>78369.920708764694</v>
      </c>
      <c r="E47" s="4">
        <v>0.18598914295534</v>
      </c>
      <c r="F47" s="4">
        <v>0.1271476603683</v>
      </c>
      <c r="G47" s="4">
        <v>0.24483062554238</v>
      </c>
    </row>
    <row r="48" spans="1:7" x14ac:dyDescent="0.15">
      <c r="A48" s="3" t="s">
        <v>358</v>
      </c>
      <c r="B48" s="13" t="s">
        <v>398</v>
      </c>
      <c r="C48" s="8">
        <v>1990</v>
      </c>
      <c r="D48" s="9">
        <v>323455.77043861098</v>
      </c>
      <c r="E48" s="4">
        <v>0.14162716817073001</v>
      </c>
      <c r="F48" s="4">
        <v>0.11892517011353</v>
      </c>
      <c r="G48" s="4">
        <v>0.16432916622793001</v>
      </c>
    </row>
    <row r="49" spans="1:7" x14ac:dyDescent="0.15">
      <c r="A49" s="3" t="s">
        <v>358</v>
      </c>
      <c r="B49" s="13" t="s">
        <v>464</v>
      </c>
      <c r="C49" s="8">
        <v>3160</v>
      </c>
      <c r="D49" s="9">
        <v>692035.04051004699</v>
      </c>
      <c r="E49" s="4">
        <v>0.16867775835091001</v>
      </c>
      <c r="F49" s="4">
        <v>0.14994651592434999</v>
      </c>
      <c r="G49" s="4">
        <v>0.18740900077746001</v>
      </c>
    </row>
    <row r="50" spans="1:7" x14ac:dyDescent="0.15">
      <c r="A50" s="3" t="s">
        <v>803</v>
      </c>
      <c r="B50" s="13" t="s">
        <v>395</v>
      </c>
      <c r="C50" s="8">
        <v>433</v>
      </c>
      <c r="D50" s="9">
        <v>2729.6185158953099</v>
      </c>
      <c r="E50" s="4">
        <v>3.5379790761500001E-3</v>
      </c>
      <c r="F50" s="4">
        <v>0</v>
      </c>
      <c r="G50" s="4">
        <v>7.8659204202899992E-3</v>
      </c>
    </row>
    <row r="51" spans="1:7" x14ac:dyDescent="0.15">
      <c r="A51" s="3" t="s">
        <v>358</v>
      </c>
      <c r="B51" s="13" t="s">
        <v>396</v>
      </c>
      <c r="C51" s="8">
        <v>447</v>
      </c>
      <c r="D51" s="9">
        <v>1869.6184466694301</v>
      </c>
      <c r="E51" s="4">
        <v>2.9867855614600001E-3</v>
      </c>
      <c r="F51" s="4">
        <v>0</v>
      </c>
      <c r="G51" s="4">
        <v>6.0690310613399998E-3</v>
      </c>
    </row>
    <row r="52" spans="1:7" x14ac:dyDescent="0.15">
      <c r="A52" s="3" t="s">
        <v>358</v>
      </c>
      <c r="B52" s="13" t="s">
        <v>397</v>
      </c>
      <c r="C52" s="8">
        <v>290</v>
      </c>
      <c r="D52" s="9">
        <v>4651.5417608179196</v>
      </c>
      <c r="E52" s="4">
        <v>1.103913666993E-2</v>
      </c>
      <c r="F52" s="4">
        <v>0</v>
      </c>
      <c r="G52" s="4">
        <v>2.4590269443689999E-2</v>
      </c>
    </row>
    <row r="53" spans="1:7" x14ac:dyDescent="0.15">
      <c r="A53" s="3" t="s">
        <v>358</v>
      </c>
      <c r="B53" s="13" t="s">
        <v>398</v>
      </c>
      <c r="C53" s="8">
        <v>1990</v>
      </c>
      <c r="D53" s="9">
        <v>14720.359849340801</v>
      </c>
      <c r="E53" s="4">
        <v>6.4454032682400002E-3</v>
      </c>
      <c r="F53" s="4">
        <v>2.3402377017099998E-3</v>
      </c>
      <c r="G53" s="4">
        <v>1.0550568834769999E-2</v>
      </c>
    </row>
    <row r="54" spans="1:7" x14ac:dyDescent="0.15">
      <c r="A54" s="3" t="s">
        <v>358</v>
      </c>
      <c r="B54" s="13" t="s">
        <v>464</v>
      </c>
      <c r="C54" s="8">
        <v>3160</v>
      </c>
      <c r="D54" s="9">
        <v>23971.138572723499</v>
      </c>
      <c r="E54" s="4">
        <v>5.8427647198100001E-3</v>
      </c>
      <c r="F54" s="4">
        <v>3.00445264525E-3</v>
      </c>
      <c r="G54" s="4">
        <v>8.6810767943699997E-3</v>
      </c>
    </row>
    <row r="56" spans="1:7" x14ac:dyDescent="0.15">
      <c r="A56" s="34" t="s">
        <v>410</v>
      </c>
      <c r="B56" s="34"/>
      <c r="C56" s="34"/>
      <c r="D56" s="34"/>
      <c r="E56" s="34"/>
      <c r="F56" s="34"/>
      <c r="G56" s="34"/>
    </row>
    <row r="57" spans="1:7" x14ac:dyDescent="0.15">
      <c r="A57" s="34" t="s">
        <v>474</v>
      </c>
      <c r="B57" s="34"/>
      <c r="C57" s="34"/>
      <c r="D57" s="34"/>
      <c r="E57" s="34"/>
      <c r="F57" s="34"/>
      <c r="G57" s="34"/>
    </row>
    <row r="58" spans="1:7" x14ac:dyDescent="0.15">
      <c r="A58" s="34" t="s">
        <v>475</v>
      </c>
      <c r="B58" s="34"/>
      <c r="C58" s="34"/>
      <c r="D58" s="34"/>
      <c r="E58" s="34"/>
      <c r="F58" s="34"/>
      <c r="G58" s="34"/>
    </row>
    <row r="59" spans="1:7" x14ac:dyDescent="0.15">
      <c r="A59" s="34" t="s">
        <v>476</v>
      </c>
      <c r="B59" s="34"/>
      <c r="C59" s="34"/>
      <c r="D59" s="34"/>
      <c r="E59" s="34"/>
      <c r="F59" s="34"/>
      <c r="G59" s="34"/>
    </row>
    <row r="60" spans="1:7" x14ac:dyDescent="0.15">
      <c r="A60" s="30" t="s">
        <v>413</v>
      </c>
    </row>
  </sheetData>
  <mergeCells count="6">
    <mergeCell ref="A59:G59"/>
    <mergeCell ref="A1:G1"/>
    <mergeCell ref="A2:G2"/>
    <mergeCell ref="A56:G56"/>
    <mergeCell ref="A57:G57"/>
    <mergeCell ref="A58:G58"/>
  </mergeCells>
  <hyperlinks>
    <hyperlink ref="A60" location="'Table of Contents'!A1" display="Return to Table of Contents" xr:uid="{9FA940C5-52C4-4F48-BB65-688F04FA9DE2}"/>
  </hyperlinks>
  <pageMargins left="0.05" right="0.05" top="0.5" bottom="0.5" header="0" footer="0"/>
  <pageSetup orientation="portrait" horizontalDpi="300" verticalDpi="300"/>
</worksheet>
</file>

<file path=xl/worksheets/sheet1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A100-000000000000}">
  <dimension ref="A1:G100"/>
  <sheetViews>
    <sheetView zoomScaleNormal="100" workbookViewId="0">
      <pane ySplit="4" topLeftCell="A88" activePane="bottomLeft" state="frozen"/>
      <selection activeCell="A33" sqref="A33"/>
      <selection pane="bottomLeft" activeCell="A100" sqref="A100"/>
    </sheetView>
  </sheetViews>
  <sheetFormatPr baseColWidth="10" defaultColWidth="10.83203125" defaultRowHeight="13" x14ac:dyDescent="0.15"/>
  <cols>
    <col min="1" max="1" width="114" bestFit="1" customWidth="1"/>
    <col min="2" max="2" width="14.6640625" bestFit="1" customWidth="1"/>
    <col min="3" max="3" width="7.5" bestFit="1" customWidth="1"/>
    <col min="4" max="4" width="10.5" bestFit="1" customWidth="1"/>
    <col min="5" max="5" width="7.5" bestFit="1" customWidth="1"/>
    <col min="6" max="7" width="6.5" bestFit="1" customWidth="1"/>
  </cols>
  <sheetData>
    <row r="1" spans="1:7" x14ac:dyDescent="0.15">
      <c r="A1" s="32" t="s">
        <v>808</v>
      </c>
      <c r="B1" s="33"/>
      <c r="C1" s="33"/>
      <c r="D1" s="33"/>
      <c r="E1" s="33"/>
      <c r="F1" s="33"/>
      <c r="G1" s="33"/>
    </row>
    <row r="2" spans="1:7" x14ac:dyDescent="0.15">
      <c r="A2" s="32" t="s">
        <v>435</v>
      </c>
      <c r="B2" s="33"/>
      <c r="C2" s="33"/>
      <c r="D2" s="33"/>
      <c r="E2" s="33"/>
      <c r="F2" s="33"/>
      <c r="G2" s="33"/>
    </row>
    <row r="4" spans="1:7" ht="42" x14ac:dyDescent="0.15">
      <c r="A4" s="1" t="s">
        <v>457</v>
      </c>
      <c r="B4" s="6" t="s">
        <v>401</v>
      </c>
      <c r="C4" s="2" t="s">
        <v>458</v>
      </c>
      <c r="D4" s="6" t="s">
        <v>459</v>
      </c>
      <c r="E4" s="6" t="s">
        <v>460</v>
      </c>
      <c r="F4" s="2" t="s">
        <v>461</v>
      </c>
      <c r="G4" s="2" t="s">
        <v>462</v>
      </c>
    </row>
    <row r="5" spans="1:7" x14ac:dyDescent="0.15">
      <c r="A5" s="3" t="s">
        <v>794</v>
      </c>
      <c r="B5" s="14" t="s">
        <v>402</v>
      </c>
      <c r="C5" s="8">
        <v>349</v>
      </c>
      <c r="D5" s="9">
        <v>303193.49603664503</v>
      </c>
      <c r="E5" s="4">
        <v>0.61632063048619001</v>
      </c>
      <c r="F5" s="4">
        <v>0.54059993789684002</v>
      </c>
      <c r="G5" s="4">
        <v>0.69204132307554</v>
      </c>
    </row>
    <row r="6" spans="1:7" x14ac:dyDescent="0.15">
      <c r="A6" s="3" t="s">
        <v>358</v>
      </c>
      <c r="B6" s="14" t="s">
        <v>403</v>
      </c>
      <c r="C6" s="8">
        <v>344</v>
      </c>
      <c r="D6" s="9">
        <v>305186.24002190499</v>
      </c>
      <c r="E6" s="4">
        <v>0.66469035004417998</v>
      </c>
      <c r="F6" s="4">
        <v>0.58992415844144996</v>
      </c>
      <c r="G6" s="4">
        <v>0.73945654164690999</v>
      </c>
    </row>
    <row r="7" spans="1:7" x14ac:dyDescent="0.15">
      <c r="A7" s="3" t="s">
        <v>358</v>
      </c>
      <c r="B7" s="14" t="s">
        <v>404</v>
      </c>
      <c r="C7" s="8">
        <v>732</v>
      </c>
      <c r="D7" s="9">
        <v>649625.05702740303</v>
      </c>
      <c r="E7" s="4">
        <v>0.67280223286156005</v>
      </c>
      <c r="F7" s="4">
        <v>0.62538870281867998</v>
      </c>
      <c r="G7" s="4">
        <v>0.72021576290444</v>
      </c>
    </row>
    <row r="8" spans="1:7" x14ac:dyDescent="0.15">
      <c r="A8" s="3" t="s">
        <v>358</v>
      </c>
      <c r="B8" s="14" t="s">
        <v>405</v>
      </c>
      <c r="C8" s="8">
        <v>286</v>
      </c>
      <c r="D8" s="9">
        <v>305262.95442869602</v>
      </c>
      <c r="E8" s="4">
        <v>0.76548945942086999</v>
      </c>
      <c r="F8" s="4">
        <v>0.69732611265539002</v>
      </c>
      <c r="G8" s="4">
        <v>0.83365280618634996</v>
      </c>
    </row>
    <row r="9" spans="1:7" x14ac:dyDescent="0.15">
      <c r="A9" s="3" t="s">
        <v>358</v>
      </c>
      <c r="B9" s="14" t="s">
        <v>406</v>
      </c>
      <c r="C9" s="8">
        <v>762</v>
      </c>
      <c r="D9" s="9">
        <v>528655.69367788103</v>
      </c>
      <c r="E9" s="4">
        <v>0.63770619814865004</v>
      </c>
      <c r="F9" s="4">
        <v>0.58652086209607002</v>
      </c>
      <c r="G9" s="4">
        <v>0.68889153420122995</v>
      </c>
    </row>
    <row r="10" spans="1:7" x14ac:dyDescent="0.15">
      <c r="A10" s="3" t="s">
        <v>358</v>
      </c>
      <c r="B10" s="14" t="s">
        <v>407</v>
      </c>
      <c r="C10" s="8">
        <v>383</v>
      </c>
      <c r="D10" s="9">
        <v>380732.99813581601</v>
      </c>
      <c r="E10" s="4">
        <v>0.71152551887035997</v>
      </c>
      <c r="F10" s="4">
        <v>0.64398422086148999</v>
      </c>
      <c r="G10" s="4">
        <v>0.77906681687923995</v>
      </c>
    </row>
    <row r="11" spans="1:7" x14ac:dyDescent="0.15">
      <c r="A11" s="3" t="s">
        <v>358</v>
      </c>
      <c r="B11" s="14" t="s">
        <v>408</v>
      </c>
      <c r="C11" s="8">
        <v>175</v>
      </c>
      <c r="D11" s="9">
        <v>193275.602581443</v>
      </c>
      <c r="E11" s="4">
        <v>0.77873574709092996</v>
      </c>
      <c r="F11" s="4">
        <v>0.69100942948813004</v>
      </c>
      <c r="G11" s="4">
        <v>0.86646206469372999</v>
      </c>
    </row>
    <row r="12" spans="1:7" x14ac:dyDescent="0.15">
      <c r="A12" s="3" t="s">
        <v>358</v>
      </c>
      <c r="B12" s="14" t="s">
        <v>409</v>
      </c>
      <c r="C12" s="8">
        <v>126</v>
      </c>
      <c r="D12" s="9">
        <v>99791.212568657895</v>
      </c>
      <c r="E12" s="4">
        <v>0.58127420857293</v>
      </c>
      <c r="F12" s="4">
        <v>0.44155703605962998</v>
      </c>
      <c r="G12" s="4">
        <v>0.72099138108621996</v>
      </c>
    </row>
    <row r="13" spans="1:7" x14ac:dyDescent="0.15">
      <c r="A13" s="3" t="s">
        <v>358</v>
      </c>
      <c r="B13" s="14" t="s">
        <v>464</v>
      </c>
      <c r="C13" s="8">
        <v>3160</v>
      </c>
      <c r="D13" s="9">
        <v>2768095.8933669599</v>
      </c>
      <c r="E13" s="4">
        <v>0.67470024328445</v>
      </c>
      <c r="F13" s="4">
        <v>0.65082302837881001</v>
      </c>
      <c r="G13" s="4">
        <v>0.69857745819007999</v>
      </c>
    </row>
    <row r="14" spans="1:7" x14ac:dyDescent="0.15">
      <c r="A14" s="3" t="s">
        <v>795</v>
      </c>
      <c r="B14" s="14" t="s">
        <v>402</v>
      </c>
      <c r="C14" s="8">
        <v>163</v>
      </c>
      <c r="D14" s="9">
        <v>0</v>
      </c>
      <c r="E14" s="4">
        <v>0</v>
      </c>
      <c r="F14" s="4">
        <v>0</v>
      </c>
      <c r="G14" s="4">
        <v>0</v>
      </c>
    </row>
    <row r="15" spans="1:7" x14ac:dyDescent="0.15">
      <c r="A15" s="3" t="s">
        <v>358</v>
      </c>
      <c r="B15" s="14" t="s">
        <v>403</v>
      </c>
      <c r="C15" s="8">
        <v>159</v>
      </c>
      <c r="D15" s="9">
        <v>7323.91599307864</v>
      </c>
      <c r="E15" s="4">
        <v>3.6579086699489997E-2</v>
      </c>
      <c r="F15" s="4">
        <v>0</v>
      </c>
      <c r="G15" s="4">
        <v>0.10251561513878001</v>
      </c>
    </row>
    <row r="16" spans="1:7" x14ac:dyDescent="0.15">
      <c r="A16" s="3" t="s">
        <v>358</v>
      </c>
      <c r="B16" s="14" t="s">
        <v>404</v>
      </c>
      <c r="C16" s="8">
        <v>345</v>
      </c>
      <c r="D16" s="9">
        <v>13265.532514438</v>
      </c>
      <c r="E16" s="4">
        <v>2.8074746326399998E-2</v>
      </c>
      <c r="F16" s="4">
        <v>0</v>
      </c>
      <c r="G16" s="4">
        <v>5.6801843390530002E-2</v>
      </c>
    </row>
    <row r="17" spans="1:7" x14ac:dyDescent="0.15">
      <c r="A17" s="3" t="s">
        <v>358</v>
      </c>
      <c r="B17" s="14" t="s">
        <v>405</v>
      </c>
      <c r="C17" s="8">
        <v>153</v>
      </c>
      <c r="D17" s="9">
        <v>7374.2852560860001</v>
      </c>
      <c r="E17" s="4">
        <v>3.762653068539E-2</v>
      </c>
      <c r="F17" s="4">
        <v>0</v>
      </c>
      <c r="G17" s="4">
        <v>0.10421178391864</v>
      </c>
    </row>
    <row r="18" spans="1:7" x14ac:dyDescent="0.15">
      <c r="A18" s="3" t="s">
        <v>358</v>
      </c>
      <c r="B18" s="14" t="s">
        <v>406</v>
      </c>
      <c r="C18" s="8">
        <v>385</v>
      </c>
      <c r="D18" s="9">
        <v>2809.7999691895802</v>
      </c>
      <c r="E18" s="4">
        <v>6.6054998743500003E-3</v>
      </c>
      <c r="F18" s="4">
        <v>0</v>
      </c>
      <c r="G18" s="4">
        <v>1.4568113443850001E-2</v>
      </c>
    </row>
    <row r="19" spans="1:7" x14ac:dyDescent="0.15">
      <c r="A19" s="3" t="s">
        <v>358</v>
      </c>
      <c r="B19" s="14" t="s">
        <v>407</v>
      </c>
      <c r="C19" s="8">
        <v>195</v>
      </c>
      <c r="D19" s="9">
        <v>1173.1108203440799</v>
      </c>
      <c r="E19" s="4">
        <v>4.6697157922499996E-3</v>
      </c>
      <c r="F19" s="4">
        <v>0</v>
      </c>
      <c r="G19" s="4">
        <v>1.3831739019239999E-2</v>
      </c>
    </row>
    <row r="20" spans="1:7" x14ac:dyDescent="0.15">
      <c r="A20" s="3" t="s">
        <v>358</v>
      </c>
      <c r="B20" s="14" t="s">
        <v>408</v>
      </c>
      <c r="C20" s="8">
        <v>76</v>
      </c>
      <c r="D20" s="9">
        <v>1656.02219730556</v>
      </c>
      <c r="E20" s="4">
        <v>1.5682844243039999E-2</v>
      </c>
      <c r="F20" s="4">
        <v>0</v>
      </c>
      <c r="G20" s="4">
        <v>4.6602037212599999E-2</v>
      </c>
    </row>
    <row r="21" spans="1:7" x14ac:dyDescent="0.15">
      <c r="A21" s="3" t="s">
        <v>358</v>
      </c>
      <c r="B21" s="14" t="s">
        <v>409</v>
      </c>
      <c r="C21" s="8">
        <v>68</v>
      </c>
      <c r="D21" s="9">
        <v>0</v>
      </c>
      <c r="E21" s="4">
        <v>0</v>
      </c>
      <c r="F21" s="4">
        <v>0</v>
      </c>
      <c r="G21" s="4">
        <v>0</v>
      </c>
    </row>
    <row r="22" spans="1:7" x14ac:dyDescent="0.15">
      <c r="A22" s="3" t="s">
        <v>358</v>
      </c>
      <c r="B22" s="14" t="s">
        <v>464</v>
      </c>
      <c r="C22" s="8">
        <v>1545</v>
      </c>
      <c r="D22" s="9">
        <v>33602.6667504418</v>
      </c>
      <c r="E22" s="4">
        <v>1.7197713442080001E-2</v>
      </c>
      <c r="F22" s="4">
        <v>5.0090202606199999E-3</v>
      </c>
      <c r="G22" s="4">
        <v>2.9386406623529999E-2</v>
      </c>
    </row>
    <row r="23" spans="1:7" x14ac:dyDescent="0.15">
      <c r="A23" s="3" t="s">
        <v>796</v>
      </c>
      <c r="B23" s="14" t="s">
        <v>402</v>
      </c>
      <c r="C23" s="8">
        <v>349</v>
      </c>
      <c r="D23" s="9">
        <v>97158.850604292398</v>
      </c>
      <c r="E23" s="4">
        <v>0.19750095184929001</v>
      </c>
      <c r="F23" s="4">
        <v>0.13671996617415999</v>
      </c>
      <c r="G23" s="4">
        <v>0.25828193752442002</v>
      </c>
    </row>
    <row r="24" spans="1:7" x14ac:dyDescent="0.15">
      <c r="A24" s="3" t="s">
        <v>358</v>
      </c>
      <c r="B24" s="14" t="s">
        <v>403</v>
      </c>
      <c r="C24" s="8">
        <v>344</v>
      </c>
      <c r="D24" s="9">
        <v>53536.4100036483</v>
      </c>
      <c r="E24" s="4">
        <v>0.11660137463235</v>
      </c>
      <c r="F24" s="4">
        <v>7.4013948052410003E-2</v>
      </c>
      <c r="G24" s="4">
        <v>0.1591888012123</v>
      </c>
    </row>
    <row r="25" spans="1:7" x14ac:dyDescent="0.15">
      <c r="A25" s="3" t="s">
        <v>358</v>
      </c>
      <c r="B25" s="14" t="s">
        <v>404</v>
      </c>
      <c r="C25" s="8">
        <v>732</v>
      </c>
      <c r="D25" s="9">
        <v>120459.678497024</v>
      </c>
      <c r="E25" s="4">
        <v>0.12475741165748</v>
      </c>
      <c r="F25" s="4">
        <v>9.5854233910579997E-2</v>
      </c>
      <c r="G25" s="4">
        <v>0.15366058940439001</v>
      </c>
    </row>
    <row r="26" spans="1:7" x14ac:dyDescent="0.15">
      <c r="A26" s="3" t="s">
        <v>358</v>
      </c>
      <c r="B26" s="14" t="s">
        <v>405</v>
      </c>
      <c r="C26" s="8">
        <v>286</v>
      </c>
      <c r="D26" s="9">
        <v>44383.286375765601</v>
      </c>
      <c r="E26" s="4">
        <v>0.11129728452865</v>
      </c>
      <c r="F26" s="4">
        <v>6.5756294645999996E-2</v>
      </c>
      <c r="G26" s="4">
        <v>0.15683827441129999</v>
      </c>
    </row>
    <row r="27" spans="1:7" x14ac:dyDescent="0.15">
      <c r="A27" s="3" t="s">
        <v>358</v>
      </c>
      <c r="B27" s="14" t="s">
        <v>406</v>
      </c>
      <c r="C27" s="8">
        <v>762</v>
      </c>
      <c r="D27" s="9">
        <v>76891.468679011203</v>
      </c>
      <c r="E27" s="4">
        <v>9.2752554730330006E-2</v>
      </c>
      <c r="F27" s="4">
        <v>6.8577653812989997E-2</v>
      </c>
      <c r="G27" s="4">
        <v>0.11692745564767</v>
      </c>
    </row>
    <row r="28" spans="1:7" x14ac:dyDescent="0.15">
      <c r="A28" s="3" t="s">
        <v>358</v>
      </c>
      <c r="B28" s="14" t="s">
        <v>407</v>
      </c>
      <c r="C28" s="8">
        <v>383</v>
      </c>
      <c r="D28" s="9">
        <v>75396.219815903503</v>
      </c>
      <c r="E28" s="4">
        <v>0.14090277093933001</v>
      </c>
      <c r="F28" s="4">
        <v>9.3170376910280003E-2</v>
      </c>
      <c r="G28" s="4">
        <v>0.18863516496838001</v>
      </c>
    </row>
    <row r="29" spans="1:7" x14ac:dyDescent="0.15">
      <c r="A29" s="3" t="s">
        <v>358</v>
      </c>
      <c r="B29" s="14" t="s">
        <v>408</v>
      </c>
      <c r="C29" s="8">
        <v>175</v>
      </c>
      <c r="D29" s="9">
        <v>43506.153325552601</v>
      </c>
      <c r="E29" s="4">
        <v>0.17529267202129001</v>
      </c>
      <c r="F29" s="4">
        <v>0.10065902941083001</v>
      </c>
      <c r="G29" s="4">
        <v>0.24992631463175999</v>
      </c>
    </row>
    <row r="30" spans="1:7" x14ac:dyDescent="0.15">
      <c r="A30" s="3" t="s">
        <v>358</v>
      </c>
      <c r="B30" s="14" t="s">
        <v>409</v>
      </c>
      <c r="C30" s="8">
        <v>126</v>
      </c>
      <c r="D30" s="9">
        <v>21197.587893452699</v>
      </c>
      <c r="E30" s="4">
        <v>0.12347390926776</v>
      </c>
      <c r="F30" s="4">
        <v>5.2390140372140001E-2</v>
      </c>
      <c r="G30" s="4">
        <v>0.19455767816337</v>
      </c>
    </row>
    <row r="31" spans="1:7" x14ac:dyDescent="0.15">
      <c r="A31" s="3" t="s">
        <v>358</v>
      </c>
      <c r="B31" s="14" t="s">
        <v>464</v>
      </c>
      <c r="C31" s="8">
        <v>3160</v>
      </c>
      <c r="D31" s="9">
        <v>533108.99865623994</v>
      </c>
      <c r="E31" s="4">
        <v>0.12994086366459001</v>
      </c>
      <c r="F31" s="4">
        <v>0.11455933431246999</v>
      </c>
      <c r="G31" s="4">
        <v>0.1453223930167</v>
      </c>
    </row>
    <row r="32" spans="1:7" x14ac:dyDescent="0.15">
      <c r="A32" s="3" t="s">
        <v>797</v>
      </c>
      <c r="B32" s="14" t="s">
        <v>402</v>
      </c>
      <c r="C32" s="8">
        <v>349</v>
      </c>
      <c r="D32" s="9">
        <v>89213.143806845503</v>
      </c>
      <c r="E32" s="4">
        <v>0.18134921018240999</v>
      </c>
      <c r="F32" s="4">
        <v>0.11941215229483999</v>
      </c>
      <c r="G32" s="4">
        <v>0.24328626806999001</v>
      </c>
    </row>
    <row r="33" spans="1:7" x14ac:dyDescent="0.15">
      <c r="A33" s="3" t="s">
        <v>358</v>
      </c>
      <c r="B33" s="14" t="s">
        <v>403</v>
      </c>
      <c r="C33" s="8">
        <v>344</v>
      </c>
      <c r="D33" s="9">
        <v>86882.484009744905</v>
      </c>
      <c r="E33" s="4">
        <v>0.18922854682112</v>
      </c>
      <c r="F33" s="4">
        <v>0.12639469700972</v>
      </c>
      <c r="G33" s="4">
        <v>0.25206239663251001</v>
      </c>
    </row>
    <row r="34" spans="1:7" x14ac:dyDescent="0.15">
      <c r="A34" s="3" t="s">
        <v>358</v>
      </c>
      <c r="B34" s="14" t="s">
        <v>404</v>
      </c>
      <c r="C34" s="8">
        <v>732</v>
      </c>
      <c r="D34" s="9">
        <v>213137.36705053999</v>
      </c>
      <c r="E34" s="4">
        <v>0.22074163381876</v>
      </c>
      <c r="F34" s="4">
        <v>0.17674781546137999</v>
      </c>
      <c r="G34" s="4">
        <v>0.26473545217615002</v>
      </c>
    </row>
    <row r="35" spans="1:7" x14ac:dyDescent="0.15">
      <c r="A35" s="3" t="s">
        <v>358</v>
      </c>
      <c r="B35" s="14" t="s">
        <v>405</v>
      </c>
      <c r="C35" s="8">
        <v>286</v>
      </c>
      <c r="D35" s="9">
        <v>59755.939311239803</v>
      </c>
      <c r="E35" s="4">
        <v>0.14984635710597999</v>
      </c>
      <c r="F35" s="4">
        <v>9.9507164916230004E-2</v>
      </c>
      <c r="G35" s="4">
        <v>0.20018554929571999</v>
      </c>
    </row>
    <row r="36" spans="1:7" x14ac:dyDescent="0.15">
      <c r="A36" s="3" t="s">
        <v>358</v>
      </c>
      <c r="B36" s="14" t="s">
        <v>406</v>
      </c>
      <c r="C36" s="8">
        <v>762</v>
      </c>
      <c r="D36" s="9">
        <v>129911.773066382</v>
      </c>
      <c r="E36" s="4">
        <v>0.15670982813133999</v>
      </c>
      <c r="F36" s="4">
        <v>0.12238845300174001</v>
      </c>
      <c r="G36" s="4">
        <v>0.19103120326093001</v>
      </c>
    </row>
    <row r="37" spans="1:7" x14ac:dyDescent="0.15">
      <c r="A37" s="3" t="s">
        <v>358</v>
      </c>
      <c r="B37" s="14" t="s">
        <v>407</v>
      </c>
      <c r="C37" s="8">
        <v>383</v>
      </c>
      <c r="D37" s="9">
        <v>96336.432632776807</v>
      </c>
      <c r="E37" s="4">
        <v>0.18003648370583999</v>
      </c>
      <c r="F37" s="4">
        <v>0.12164436294077</v>
      </c>
      <c r="G37" s="4">
        <v>0.23842860447090999</v>
      </c>
    </row>
    <row r="38" spans="1:7" x14ac:dyDescent="0.15">
      <c r="A38" s="3" t="s">
        <v>358</v>
      </c>
      <c r="B38" s="14" t="s">
        <v>408</v>
      </c>
      <c r="C38" s="8">
        <v>175</v>
      </c>
      <c r="D38" s="9">
        <v>54642.070668064996</v>
      </c>
      <c r="E38" s="4">
        <v>0.22016091610093999</v>
      </c>
      <c r="F38" s="4">
        <v>0.12435549864081</v>
      </c>
      <c r="G38" s="4">
        <v>0.31596633356106002</v>
      </c>
    </row>
    <row r="39" spans="1:7" x14ac:dyDescent="0.15">
      <c r="A39" s="3" t="s">
        <v>358</v>
      </c>
      <c r="B39" s="14" t="s">
        <v>409</v>
      </c>
      <c r="C39" s="8">
        <v>126</v>
      </c>
      <c r="D39" s="9">
        <v>44366.660435758</v>
      </c>
      <c r="E39" s="4">
        <v>0.25843152686491</v>
      </c>
      <c r="F39" s="4">
        <v>0.13635779365747999</v>
      </c>
      <c r="G39" s="4">
        <v>0.38050526007233998</v>
      </c>
    </row>
    <row r="40" spans="1:7" x14ac:dyDescent="0.15">
      <c r="A40" s="3" t="s">
        <v>358</v>
      </c>
      <c r="B40" s="14" t="s">
        <v>464</v>
      </c>
      <c r="C40" s="8">
        <v>3160</v>
      </c>
      <c r="D40" s="9">
        <v>774245.87098135205</v>
      </c>
      <c r="E40" s="4">
        <v>0.18871596130931001</v>
      </c>
      <c r="F40" s="4">
        <v>0.16859388459354999</v>
      </c>
      <c r="G40" s="4">
        <v>0.20883803802507001</v>
      </c>
    </row>
    <row r="41" spans="1:7" x14ac:dyDescent="0.15">
      <c r="A41" s="3" t="s">
        <v>798</v>
      </c>
      <c r="B41" s="14" t="s">
        <v>402</v>
      </c>
      <c r="C41" s="8">
        <v>340</v>
      </c>
      <c r="D41" s="9">
        <v>20494.123257102299</v>
      </c>
      <c r="E41" s="4">
        <v>4.3212758678339999E-2</v>
      </c>
      <c r="F41" s="4">
        <v>1.1498930887009999E-2</v>
      </c>
      <c r="G41" s="4">
        <v>7.4926586469670001E-2</v>
      </c>
    </row>
    <row r="42" spans="1:7" x14ac:dyDescent="0.15">
      <c r="A42" s="3" t="s">
        <v>358</v>
      </c>
      <c r="B42" s="14" t="s">
        <v>403</v>
      </c>
      <c r="C42" s="8">
        <v>338</v>
      </c>
      <c r="D42" s="9">
        <v>4907.3461956505398</v>
      </c>
      <c r="E42" s="4">
        <v>1.0783714710680001E-2</v>
      </c>
      <c r="F42" s="4">
        <v>3.9494297528E-4</v>
      </c>
      <c r="G42" s="4">
        <v>2.1172486446089999E-2</v>
      </c>
    </row>
    <row r="43" spans="1:7" x14ac:dyDescent="0.15">
      <c r="A43" s="3" t="s">
        <v>358</v>
      </c>
      <c r="B43" s="14" t="s">
        <v>404</v>
      </c>
      <c r="C43" s="8">
        <v>699</v>
      </c>
      <c r="D43" s="9">
        <v>10113.907841657499</v>
      </c>
      <c r="E43" s="4">
        <v>1.1408645257170001E-2</v>
      </c>
      <c r="F43" s="4">
        <v>3.6248781638699998E-3</v>
      </c>
      <c r="G43" s="4">
        <v>1.9192412350469999E-2</v>
      </c>
    </row>
    <row r="44" spans="1:7" x14ac:dyDescent="0.15">
      <c r="A44" s="3" t="s">
        <v>358</v>
      </c>
      <c r="B44" s="14" t="s">
        <v>405</v>
      </c>
      <c r="C44" s="8">
        <v>273</v>
      </c>
      <c r="D44" s="9">
        <v>18805.0705335239</v>
      </c>
      <c r="E44" s="4">
        <v>5.1012747319540003E-2</v>
      </c>
      <c r="F44" s="4">
        <v>9.3385121440799999E-3</v>
      </c>
      <c r="G44" s="4">
        <v>9.2686982495010006E-2</v>
      </c>
    </row>
    <row r="45" spans="1:7" x14ac:dyDescent="0.15">
      <c r="A45" s="3" t="s">
        <v>358</v>
      </c>
      <c r="B45" s="14" t="s">
        <v>406</v>
      </c>
      <c r="C45" s="8">
        <v>731</v>
      </c>
      <c r="D45" s="9">
        <v>12402.565187048</v>
      </c>
      <c r="E45" s="4">
        <v>1.6216187537850001E-2</v>
      </c>
      <c r="F45" s="4">
        <v>6.7509718685099997E-3</v>
      </c>
      <c r="G45" s="4">
        <v>2.5681403207180001E-2</v>
      </c>
    </row>
    <row r="46" spans="1:7" x14ac:dyDescent="0.15">
      <c r="A46" s="3" t="s">
        <v>358</v>
      </c>
      <c r="B46" s="14" t="s">
        <v>407</v>
      </c>
      <c r="C46" s="8">
        <v>368</v>
      </c>
      <c r="D46" s="9">
        <v>4812.1429124900596</v>
      </c>
      <c r="E46" s="4">
        <v>9.5762867866500002E-3</v>
      </c>
      <c r="F46" s="4">
        <v>1.09794301084E-3</v>
      </c>
      <c r="G46" s="4">
        <v>1.805463056247E-2</v>
      </c>
    </row>
    <row r="47" spans="1:7" x14ac:dyDescent="0.15">
      <c r="A47" s="3" t="s">
        <v>358</v>
      </c>
      <c r="B47" s="14" t="s">
        <v>408</v>
      </c>
      <c r="C47" s="8">
        <v>166</v>
      </c>
      <c r="D47" s="9">
        <v>4789.66340021008</v>
      </c>
      <c r="E47" s="4">
        <v>2.1350557875570001E-2</v>
      </c>
      <c r="F47" s="4">
        <v>0</v>
      </c>
      <c r="G47" s="4">
        <v>4.9441617152839998E-2</v>
      </c>
    </row>
    <row r="48" spans="1:7" x14ac:dyDescent="0.15">
      <c r="A48" s="3" t="s">
        <v>358</v>
      </c>
      <c r="B48" s="14" t="s">
        <v>409</v>
      </c>
      <c r="C48" s="8">
        <v>120</v>
      </c>
      <c r="D48" s="9">
        <v>1212.81106140355</v>
      </c>
      <c r="E48" s="4">
        <v>7.8642337313499996E-3</v>
      </c>
      <c r="F48" s="4">
        <v>0</v>
      </c>
      <c r="G48" s="4">
        <v>2.3417667813339999E-2</v>
      </c>
    </row>
    <row r="49" spans="1:7" x14ac:dyDescent="0.15">
      <c r="A49" s="3" t="s">
        <v>358</v>
      </c>
      <c r="B49" s="14" t="s">
        <v>464</v>
      </c>
      <c r="C49" s="8">
        <v>3038</v>
      </c>
      <c r="D49" s="9">
        <v>78116.973850675698</v>
      </c>
      <c r="E49" s="4">
        <v>2.0376411728519998E-2</v>
      </c>
      <c r="F49" s="4">
        <v>1.3696632492829999E-2</v>
      </c>
      <c r="G49" s="4">
        <v>2.705619096422E-2</v>
      </c>
    </row>
    <row r="50" spans="1:7" x14ac:dyDescent="0.15">
      <c r="A50" s="3" t="s">
        <v>799</v>
      </c>
      <c r="B50" s="14" t="s">
        <v>402</v>
      </c>
      <c r="C50" s="8">
        <v>340</v>
      </c>
      <c r="D50" s="9">
        <v>398.17780994225302</v>
      </c>
      <c r="E50" s="4">
        <v>8.3957539419000004E-4</v>
      </c>
      <c r="F50" s="4">
        <v>0</v>
      </c>
      <c r="G50" s="4">
        <v>2.4910710092899998E-3</v>
      </c>
    </row>
    <row r="51" spans="1:7" x14ac:dyDescent="0.15">
      <c r="A51" s="3" t="s">
        <v>358</v>
      </c>
      <c r="B51" s="14" t="s">
        <v>403</v>
      </c>
      <c r="C51" s="8">
        <v>338</v>
      </c>
      <c r="D51" s="9">
        <v>1285.52421579618</v>
      </c>
      <c r="E51" s="4">
        <v>2.8248926902899999E-3</v>
      </c>
      <c r="F51" s="4">
        <v>0</v>
      </c>
      <c r="G51" s="4">
        <v>8.3577127582299994E-3</v>
      </c>
    </row>
    <row r="52" spans="1:7" x14ac:dyDescent="0.15">
      <c r="A52" s="3" t="s">
        <v>358</v>
      </c>
      <c r="B52" s="14" t="s">
        <v>404</v>
      </c>
      <c r="C52" s="8">
        <v>699</v>
      </c>
      <c r="D52" s="9">
        <v>0</v>
      </c>
      <c r="E52" s="4">
        <v>0</v>
      </c>
      <c r="F52" s="4">
        <v>0</v>
      </c>
      <c r="G52" s="4">
        <v>0</v>
      </c>
    </row>
    <row r="53" spans="1:7" x14ac:dyDescent="0.15">
      <c r="A53" s="3" t="s">
        <v>358</v>
      </c>
      <c r="B53" s="14" t="s">
        <v>405</v>
      </c>
      <c r="C53" s="8">
        <v>273</v>
      </c>
      <c r="D53" s="9">
        <v>816.42546023927605</v>
      </c>
      <c r="E53" s="4">
        <v>2.2147274392899999E-3</v>
      </c>
      <c r="F53" s="4">
        <v>0</v>
      </c>
      <c r="G53" s="4">
        <v>5.3122311451100001E-3</v>
      </c>
    </row>
    <row r="54" spans="1:7" x14ac:dyDescent="0.15">
      <c r="A54" s="3" t="s">
        <v>358</v>
      </c>
      <c r="B54" s="14" t="s">
        <v>406</v>
      </c>
      <c r="C54" s="8">
        <v>731</v>
      </c>
      <c r="D54" s="9">
        <v>1816.59409831669</v>
      </c>
      <c r="E54" s="4">
        <v>2.37517240459E-3</v>
      </c>
      <c r="F54" s="4">
        <v>0</v>
      </c>
      <c r="G54" s="4">
        <v>5.2742211931100002E-3</v>
      </c>
    </row>
    <row r="55" spans="1:7" x14ac:dyDescent="0.15">
      <c r="A55" s="3" t="s">
        <v>358</v>
      </c>
      <c r="B55" s="14" t="s">
        <v>407</v>
      </c>
      <c r="C55" s="8">
        <v>368</v>
      </c>
      <c r="D55" s="9">
        <v>663.25207506976301</v>
      </c>
      <c r="E55" s="4">
        <v>1.31988849837E-3</v>
      </c>
      <c r="F55" s="4">
        <v>0</v>
      </c>
      <c r="G55" s="4">
        <v>3.9083713105600004E-3</v>
      </c>
    </row>
    <row r="56" spans="1:7" x14ac:dyDescent="0.15">
      <c r="A56" s="3" t="s">
        <v>358</v>
      </c>
      <c r="B56" s="14" t="s">
        <v>408</v>
      </c>
      <c r="C56" s="8">
        <v>166</v>
      </c>
      <c r="D56" s="9">
        <v>643.50042058620704</v>
      </c>
      <c r="E56" s="4">
        <v>2.8684882056800001E-3</v>
      </c>
      <c r="F56" s="4">
        <v>0</v>
      </c>
      <c r="G56" s="4">
        <v>8.4953306191499992E-3</v>
      </c>
    </row>
    <row r="57" spans="1:7" x14ac:dyDescent="0.15">
      <c r="A57" s="3" t="s">
        <v>358</v>
      </c>
      <c r="B57" s="14" t="s">
        <v>409</v>
      </c>
      <c r="C57" s="8">
        <v>120</v>
      </c>
      <c r="D57" s="9">
        <v>0</v>
      </c>
      <c r="E57" s="4">
        <v>0</v>
      </c>
      <c r="F57" s="4">
        <v>0</v>
      </c>
      <c r="G57" s="4">
        <v>0</v>
      </c>
    </row>
    <row r="58" spans="1:7" x14ac:dyDescent="0.15">
      <c r="A58" s="3" t="s">
        <v>358</v>
      </c>
      <c r="B58" s="14" t="s">
        <v>464</v>
      </c>
      <c r="C58" s="8">
        <v>3038</v>
      </c>
      <c r="D58" s="9">
        <v>5623.4740799503597</v>
      </c>
      <c r="E58" s="4">
        <v>1.46685435379E-3</v>
      </c>
      <c r="F58" s="4">
        <v>4.1041485464E-4</v>
      </c>
      <c r="G58" s="4">
        <v>2.5232938529400001E-3</v>
      </c>
    </row>
    <row r="59" spans="1:7" x14ac:dyDescent="0.15">
      <c r="A59" s="3" t="s">
        <v>800</v>
      </c>
      <c r="B59" s="14" t="s">
        <v>402</v>
      </c>
      <c r="C59" s="8">
        <v>349</v>
      </c>
      <c r="D59" s="9">
        <v>124231.643337147</v>
      </c>
      <c r="E59" s="4">
        <v>0.25253353303671</v>
      </c>
      <c r="F59" s="4">
        <v>0.18737424016710999</v>
      </c>
      <c r="G59" s="4">
        <v>0.31769282590630998</v>
      </c>
    </row>
    <row r="60" spans="1:7" x14ac:dyDescent="0.15">
      <c r="A60" s="3" t="s">
        <v>358</v>
      </c>
      <c r="B60" s="14" t="s">
        <v>403</v>
      </c>
      <c r="C60" s="8">
        <v>344</v>
      </c>
      <c r="D60" s="9">
        <v>124351.50119419199</v>
      </c>
      <c r="E60" s="4">
        <v>0.27083541791187998</v>
      </c>
      <c r="F60" s="4">
        <v>0.20293834387084</v>
      </c>
      <c r="G60" s="4">
        <v>0.33873249195291</v>
      </c>
    </row>
    <row r="61" spans="1:7" x14ac:dyDescent="0.15">
      <c r="A61" s="3" t="s">
        <v>358</v>
      </c>
      <c r="B61" s="14" t="s">
        <v>404</v>
      </c>
      <c r="C61" s="8">
        <v>732</v>
      </c>
      <c r="D61" s="9">
        <v>260902.64058899001</v>
      </c>
      <c r="E61" s="4">
        <v>0.27021106598163003</v>
      </c>
      <c r="F61" s="4">
        <v>0.22502478281075999</v>
      </c>
      <c r="G61" s="4">
        <v>0.31539734915249001</v>
      </c>
    </row>
    <row r="62" spans="1:7" x14ac:dyDescent="0.15">
      <c r="A62" s="3" t="s">
        <v>358</v>
      </c>
      <c r="B62" s="14" t="s">
        <v>405</v>
      </c>
      <c r="C62" s="8">
        <v>286</v>
      </c>
      <c r="D62" s="9">
        <v>105212.667662956</v>
      </c>
      <c r="E62" s="4">
        <v>0.26383544719428997</v>
      </c>
      <c r="F62" s="4">
        <v>0.19255833143255999</v>
      </c>
      <c r="G62" s="4">
        <v>0.33511256295601999</v>
      </c>
    </row>
    <row r="63" spans="1:7" x14ac:dyDescent="0.15">
      <c r="A63" s="3" t="s">
        <v>358</v>
      </c>
      <c r="B63" s="14" t="s">
        <v>406</v>
      </c>
      <c r="C63" s="8">
        <v>762</v>
      </c>
      <c r="D63" s="9">
        <v>209344.62947710601</v>
      </c>
      <c r="E63" s="4">
        <v>0.25252800520867003</v>
      </c>
      <c r="F63" s="4">
        <v>0.20544234767486</v>
      </c>
      <c r="G63" s="4">
        <v>0.29961366274248002</v>
      </c>
    </row>
    <row r="64" spans="1:7" x14ac:dyDescent="0.15">
      <c r="A64" s="3" t="s">
        <v>358</v>
      </c>
      <c r="B64" s="14" t="s">
        <v>407</v>
      </c>
      <c r="C64" s="8">
        <v>383</v>
      </c>
      <c r="D64" s="9">
        <v>112550.86807827601</v>
      </c>
      <c r="E64" s="4">
        <v>0.21033851859653999</v>
      </c>
      <c r="F64" s="4">
        <v>0.15213226508662001</v>
      </c>
      <c r="G64" s="4">
        <v>0.26854477210645</v>
      </c>
    </row>
    <row r="65" spans="1:7" x14ac:dyDescent="0.15">
      <c r="A65" s="3" t="s">
        <v>358</v>
      </c>
      <c r="B65" s="14" t="s">
        <v>408</v>
      </c>
      <c r="C65" s="8">
        <v>175</v>
      </c>
      <c r="D65" s="9">
        <v>47345.978651089397</v>
      </c>
      <c r="E65" s="4">
        <v>0.19076389137666999</v>
      </c>
      <c r="F65" s="4">
        <v>0.11610868672379999</v>
      </c>
      <c r="G65" s="4">
        <v>0.26541909602954</v>
      </c>
    </row>
    <row r="66" spans="1:7" x14ac:dyDescent="0.15">
      <c r="A66" s="3" t="s">
        <v>358</v>
      </c>
      <c r="B66" s="14" t="s">
        <v>409</v>
      </c>
      <c r="C66" s="8">
        <v>126</v>
      </c>
      <c r="D66" s="9">
        <v>63315.558571928297</v>
      </c>
      <c r="E66" s="4">
        <v>0.36880703472692</v>
      </c>
      <c r="F66" s="4">
        <v>0.23341142312971</v>
      </c>
      <c r="G66" s="4">
        <v>0.50420264632413003</v>
      </c>
    </row>
    <row r="67" spans="1:7" x14ac:dyDescent="0.15">
      <c r="A67" s="3" t="s">
        <v>358</v>
      </c>
      <c r="B67" s="14" t="s">
        <v>464</v>
      </c>
      <c r="C67" s="8">
        <v>3160</v>
      </c>
      <c r="D67" s="9">
        <v>1047636.12273445</v>
      </c>
      <c r="E67" s="4">
        <v>0.25535255067437002</v>
      </c>
      <c r="F67" s="4">
        <v>0.23338305508324</v>
      </c>
      <c r="G67" s="4">
        <v>0.27732204626550999</v>
      </c>
    </row>
    <row r="68" spans="1:7" x14ac:dyDescent="0.15">
      <c r="A68" s="3" t="s">
        <v>801</v>
      </c>
      <c r="B68" s="14" t="s">
        <v>402</v>
      </c>
      <c r="C68" s="8">
        <v>349</v>
      </c>
      <c r="D68" s="9">
        <v>26853.668201336</v>
      </c>
      <c r="E68" s="4">
        <v>5.4587152867929999E-2</v>
      </c>
      <c r="F68" s="4">
        <v>1.7972830927380001E-2</v>
      </c>
      <c r="G68" s="4">
        <v>9.1201474808479996E-2</v>
      </c>
    </row>
    <row r="69" spans="1:7" x14ac:dyDescent="0.15">
      <c r="A69" s="3" t="s">
        <v>358</v>
      </c>
      <c r="B69" s="14" t="s">
        <v>403</v>
      </c>
      <c r="C69" s="8">
        <v>344</v>
      </c>
      <c r="D69" s="9">
        <v>14350.3455651862</v>
      </c>
      <c r="E69" s="4">
        <v>3.1254804332900003E-2</v>
      </c>
      <c r="F69" s="4">
        <v>1.187341726762E-2</v>
      </c>
      <c r="G69" s="4">
        <v>5.063619139818E-2</v>
      </c>
    </row>
    <row r="70" spans="1:7" x14ac:dyDescent="0.15">
      <c r="A70" s="3" t="s">
        <v>358</v>
      </c>
      <c r="B70" s="14" t="s">
        <v>404</v>
      </c>
      <c r="C70" s="8">
        <v>732</v>
      </c>
      <c r="D70" s="9">
        <v>37979.795432437801</v>
      </c>
      <c r="E70" s="4">
        <v>3.9334829982540002E-2</v>
      </c>
      <c r="F70" s="4">
        <v>2.1623669769769999E-2</v>
      </c>
      <c r="G70" s="4">
        <v>5.7045990195310002E-2</v>
      </c>
    </row>
    <row r="71" spans="1:7" x14ac:dyDescent="0.15">
      <c r="A71" s="3" t="s">
        <v>358</v>
      </c>
      <c r="B71" s="14" t="s">
        <v>405</v>
      </c>
      <c r="C71" s="8">
        <v>286</v>
      </c>
      <c r="D71" s="9">
        <v>19693.513491588699</v>
      </c>
      <c r="E71" s="4">
        <v>4.9384233422579998E-2</v>
      </c>
      <c r="F71" s="4">
        <v>1.5895429715740001E-2</v>
      </c>
      <c r="G71" s="4">
        <v>8.2873037129430005E-2</v>
      </c>
    </row>
    <row r="72" spans="1:7" x14ac:dyDescent="0.15">
      <c r="A72" s="3" t="s">
        <v>358</v>
      </c>
      <c r="B72" s="14" t="s">
        <v>406</v>
      </c>
      <c r="C72" s="8">
        <v>762</v>
      </c>
      <c r="D72" s="9">
        <v>32170.257270669801</v>
      </c>
      <c r="E72" s="4">
        <v>3.8806301914229999E-2</v>
      </c>
      <c r="F72" s="4">
        <v>1.4582908580629999E-2</v>
      </c>
      <c r="G72" s="4">
        <v>6.3029695247839995E-2</v>
      </c>
    </row>
    <row r="73" spans="1:7" x14ac:dyDescent="0.15">
      <c r="A73" s="3" t="s">
        <v>358</v>
      </c>
      <c r="B73" s="14" t="s">
        <v>407</v>
      </c>
      <c r="C73" s="8">
        <v>383</v>
      </c>
      <c r="D73" s="9">
        <v>14562.518379547</v>
      </c>
      <c r="E73" s="4">
        <v>2.721488154901E-2</v>
      </c>
      <c r="F73" s="4">
        <v>7.6538726153800004E-3</v>
      </c>
      <c r="G73" s="4">
        <v>4.6775890482649997E-2</v>
      </c>
    </row>
    <row r="74" spans="1:7" x14ac:dyDescent="0.15">
      <c r="A74" s="3" t="s">
        <v>358</v>
      </c>
      <c r="B74" s="14" t="s">
        <v>408</v>
      </c>
      <c r="C74" s="8">
        <v>175</v>
      </c>
      <c r="D74" s="9">
        <v>308.35845281616503</v>
      </c>
      <c r="E74" s="4">
        <v>1.24242142784E-3</v>
      </c>
      <c r="F74" s="4">
        <v>0</v>
      </c>
      <c r="G74" s="4">
        <v>3.6900109016900001E-3</v>
      </c>
    </row>
    <row r="75" spans="1:7" x14ac:dyDescent="0.15">
      <c r="A75" s="3" t="s">
        <v>358</v>
      </c>
      <c r="B75" s="14" t="s">
        <v>409</v>
      </c>
      <c r="C75" s="8">
        <v>126</v>
      </c>
      <c r="D75" s="9">
        <v>7002.7005995027603</v>
      </c>
      <c r="E75" s="4">
        <v>4.0790057000750002E-2</v>
      </c>
      <c r="F75" s="4">
        <v>6.3105223177999997E-3</v>
      </c>
      <c r="G75" s="4">
        <v>7.5269591683699996E-2</v>
      </c>
    </row>
    <row r="76" spans="1:7" x14ac:dyDescent="0.15">
      <c r="A76" s="3" t="s">
        <v>358</v>
      </c>
      <c r="B76" s="14" t="s">
        <v>464</v>
      </c>
      <c r="C76" s="8">
        <v>3160</v>
      </c>
      <c r="D76" s="9">
        <v>152921.15739308399</v>
      </c>
      <c r="E76" s="4">
        <v>3.7273254276950003E-2</v>
      </c>
      <c r="F76" s="4">
        <v>2.8067424440889999E-2</v>
      </c>
      <c r="G76" s="4">
        <v>4.6479084113010001E-2</v>
      </c>
    </row>
    <row r="77" spans="1:7" x14ac:dyDescent="0.15">
      <c r="A77" s="3" t="s">
        <v>802</v>
      </c>
      <c r="B77" s="14" t="s">
        <v>402</v>
      </c>
      <c r="C77" s="8">
        <v>349</v>
      </c>
      <c r="D77" s="9">
        <v>102083.85466855</v>
      </c>
      <c r="E77" s="4">
        <v>0.20751231967118999</v>
      </c>
      <c r="F77" s="4">
        <v>0.14531485428567001</v>
      </c>
      <c r="G77" s="4">
        <v>0.26970978505671001</v>
      </c>
    </row>
    <row r="78" spans="1:7" x14ac:dyDescent="0.15">
      <c r="A78" s="3" t="s">
        <v>358</v>
      </c>
      <c r="B78" s="14" t="s">
        <v>403</v>
      </c>
      <c r="C78" s="8">
        <v>344</v>
      </c>
      <c r="D78" s="9">
        <v>75646.733003280897</v>
      </c>
      <c r="E78" s="4">
        <v>0.16475727554440001</v>
      </c>
      <c r="F78" s="4">
        <v>0.10703005307049999</v>
      </c>
      <c r="G78" s="4">
        <v>0.22248449801831</v>
      </c>
    </row>
    <row r="79" spans="1:7" x14ac:dyDescent="0.15">
      <c r="A79" s="3" t="s">
        <v>358</v>
      </c>
      <c r="B79" s="14" t="s">
        <v>404</v>
      </c>
      <c r="C79" s="8">
        <v>732</v>
      </c>
      <c r="D79" s="9">
        <v>143334.23084537199</v>
      </c>
      <c r="E79" s="4">
        <v>0.1484480771101</v>
      </c>
      <c r="F79" s="4">
        <v>0.11178712108642</v>
      </c>
      <c r="G79" s="4">
        <v>0.18510903313379001</v>
      </c>
    </row>
    <row r="80" spans="1:7" x14ac:dyDescent="0.15">
      <c r="A80" s="3" t="s">
        <v>358</v>
      </c>
      <c r="B80" s="14" t="s">
        <v>405</v>
      </c>
      <c r="C80" s="8">
        <v>286</v>
      </c>
      <c r="D80" s="9">
        <v>68693.739162926795</v>
      </c>
      <c r="E80" s="4">
        <v>0.17225913755516001</v>
      </c>
      <c r="F80" s="4">
        <v>0.11290344702133</v>
      </c>
      <c r="G80" s="4">
        <v>0.23161482808899</v>
      </c>
    </row>
    <row r="81" spans="1:7" x14ac:dyDescent="0.15">
      <c r="A81" s="3" t="s">
        <v>358</v>
      </c>
      <c r="B81" s="14" t="s">
        <v>406</v>
      </c>
      <c r="C81" s="8">
        <v>762</v>
      </c>
      <c r="D81" s="9">
        <v>145045.163127429</v>
      </c>
      <c r="E81" s="4">
        <v>0.17496491694687</v>
      </c>
      <c r="F81" s="4">
        <v>0.13210648991779</v>
      </c>
      <c r="G81" s="4">
        <v>0.21782334397596001</v>
      </c>
    </row>
    <row r="82" spans="1:7" x14ac:dyDescent="0.15">
      <c r="A82" s="3" t="s">
        <v>358</v>
      </c>
      <c r="B82" s="14" t="s">
        <v>407</v>
      </c>
      <c r="C82" s="8">
        <v>383</v>
      </c>
      <c r="D82" s="9">
        <v>102227.464409045</v>
      </c>
      <c r="E82" s="4">
        <v>0.19104582479741</v>
      </c>
      <c r="F82" s="4">
        <v>0.13700169902239001</v>
      </c>
      <c r="G82" s="4">
        <v>0.24508995057242999</v>
      </c>
    </row>
    <row r="83" spans="1:7" x14ac:dyDescent="0.15">
      <c r="A83" s="3" t="s">
        <v>358</v>
      </c>
      <c r="B83" s="14" t="s">
        <v>408</v>
      </c>
      <c r="C83" s="8">
        <v>175</v>
      </c>
      <c r="D83" s="9">
        <v>29463.234593261401</v>
      </c>
      <c r="E83" s="4">
        <v>0.11871169302411</v>
      </c>
      <c r="F83" s="4">
        <v>6.6194950060219998E-2</v>
      </c>
      <c r="G83" s="4">
        <v>0.171228435988</v>
      </c>
    </row>
    <row r="84" spans="1:7" x14ac:dyDescent="0.15">
      <c r="A84" s="3" t="s">
        <v>358</v>
      </c>
      <c r="B84" s="14" t="s">
        <v>409</v>
      </c>
      <c r="C84" s="8">
        <v>126</v>
      </c>
      <c r="D84" s="9">
        <v>25540.620700182801</v>
      </c>
      <c r="E84" s="4">
        <v>0.14877165736157</v>
      </c>
      <c r="F84" s="4">
        <v>7.5709841768600003E-2</v>
      </c>
      <c r="G84" s="4">
        <v>0.22183347295454001</v>
      </c>
    </row>
    <row r="85" spans="1:7" x14ac:dyDescent="0.15">
      <c r="A85" s="3" t="s">
        <v>358</v>
      </c>
      <c r="B85" s="14" t="s">
        <v>464</v>
      </c>
      <c r="C85" s="8">
        <v>3160</v>
      </c>
      <c r="D85" s="9">
        <v>692035.04051004699</v>
      </c>
      <c r="E85" s="4">
        <v>0.16867775835091001</v>
      </c>
      <c r="F85" s="4">
        <v>0.14994651592434999</v>
      </c>
      <c r="G85" s="4">
        <v>0.18740900077746001</v>
      </c>
    </row>
    <row r="86" spans="1:7" x14ac:dyDescent="0.15">
      <c r="A86" s="3" t="s">
        <v>803</v>
      </c>
      <c r="B86" s="14" t="s">
        <v>402</v>
      </c>
      <c r="C86" s="8">
        <v>349</v>
      </c>
      <c r="D86" s="9">
        <v>2480.4872184762598</v>
      </c>
      <c r="E86" s="4">
        <v>5.04224353882E-3</v>
      </c>
      <c r="F86" s="4">
        <v>0</v>
      </c>
      <c r="G86" s="4">
        <v>1.491715871887E-2</v>
      </c>
    </row>
    <row r="87" spans="1:7" x14ac:dyDescent="0.15">
      <c r="A87" s="3" t="s">
        <v>358</v>
      </c>
      <c r="B87" s="14" t="s">
        <v>403</v>
      </c>
      <c r="C87" s="8">
        <v>344</v>
      </c>
      <c r="D87" s="9">
        <v>2574.9497499276499</v>
      </c>
      <c r="E87" s="4">
        <v>5.6081960002599997E-3</v>
      </c>
      <c r="F87" s="4">
        <v>0</v>
      </c>
      <c r="G87" s="4">
        <v>1.3487170673150001E-2</v>
      </c>
    </row>
    <row r="88" spans="1:7" x14ac:dyDescent="0.15">
      <c r="A88" s="3" t="s">
        <v>358</v>
      </c>
      <c r="B88" s="14" t="s">
        <v>404</v>
      </c>
      <c r="C88" s="8">
        <v>732</v>
      </c>
      <c r="D88" s="9">
        <v>2834.33970009007</v>
      </c>
      <c r="E88" s="4">
        <v>2.93546263076E-3</v>
      </c>
      <c r="F88" s="4">
        <v>1.0645899599E-4</v>
      </c>
      <c r="G88" s="4">
        <v>5.7644662655300001E-3</v>
      </c>
    </row>
    <row r="89" spans="1:7" x14ac:dyDescent="0.15">
      <c r="A89" s="3" t="s">
        <v>358</v>
      </c>
      <c r="B89" s="14" t="s">
        <v>405</v>
      </c>
      <c r="C89" s="8">
        <v>286</v>
      </c>
      <c r="D89" s="9">
        <v>4152.0157589677001</v>
      </c>
      <c r="E89" s="4">
        <v>1.041175895315E-2</v>
      </c>
      <c r="F89" s="4">
        <v>0</v>
      </c>
      <c r="G89" s="4">
        <v>2.6385101637740001E-2</v>
      </c>
    </row>
    <row r="90" spans="1:7" x14ac:dyDescent="0.15">
      <c r="A90" s="3" t="s">
        <v>358</v>
      </c>
      <c r="B90" s="14" t="s">
        <v>406</v>
      </c>
      <c r="C90" s="8">
        <v>762</v>
      </c>
      <c r="D90" s="9">
        <v>2241.7318138026098</v>
      </c>
      <c r="E90" s="4">
        <v>2.7041537419200002E-3</v>
      </c>
      <c r="F90" s="4">
        <v>4.9279538796000004E-4</v>
      </c>
      <c r="G90" s="4">
        <v>4.9155120958900003E-3</v>
      </c>
    </row>
    <row r="91" spans="1:7" x14ac:dyDescent="0.15">
      <c r="A91" s="3" t="s">
        <v>358</v>
      </c>
      <c r="B91" s="14" t="s">
        <v>407</v>
      </c>
      <c r="C91" s="8">
        <v>383</v>
      </c>
      <c r="D91" s="9">
        <v>3242.4467764298902</v>
      </c>
      <c r="E91" s="4">
        <v>6.0595841082999998E-3</v>
      </c>
      <c r="F91" s="4">
        <v>0</v>
      </c>
      <c r="G91" s="4">
        <v>1.239077813636E-2</v>
      </c>
    </row>
    <row r="92" spans="1:7" x14ac:dyDescent="0.15">
      <c r="A92" s="3" t="s">
        <v>358</v>
      </c>
      <c r="B92" s="14" t="s">
        <v>408</v>
      </c>
      <c r="C92" s="8">
        <v>175</v>
      </c>
      <c r="D92" s="9">
        <v>148.23112846513601</v>
      </c>
      <c r="E92" s="4">
        <v>5.9724495501000004E-4</v>
      </c>
      <c r="F92" s="4">
        <v>0</v>
      </c>
      <c r="G92" s="4">
        <v>1.7712035599699999E-3</v>
      </c>
    </row>
    <row r="93" spans="1:7" x14ac:dyDescent="0.15">
      <c r="A93" s="3" t="s">
        <v>358</v>
      </c>
      <c r="B93" s="14" t="s">
        <v>409</v>
      </c>
      <c r="C93" s="8">
        <v>126</v>
      </c>
      <c r="D93" s="9">
        <v>6296.9364265641498</v>
      </c>
      <c r="E93" s="4">
        <v>3.6679048621310002E-2</v>
      </c>
      <c r="F93" s="4">
        <v>1.1184892383100001E-3</v>
      </c>
      <c r="G93" s="4">
        <v>7.2239608004309994E-2</v>
      </c>
    </row>
    <row r="94" spans="1:7" x14ac:dyDescent="0.15">
      <c r="A94" s="3" t="s">
        <v>358</v>
      </c>
      <c r="B94" s="14" t="s">
        <v>464</v>
      </c>
      <c r="C94" s="8">
        <v>3160</v>
      </c>
      <c r="D94" s="9">
        <v>23971.138572723499</v>
      </c>
      <c r="E94" s="4">
        <v>5.8427647198100001E-3</v>
      </c>
      <c r="F94" s="4">
        <v>3.00445264525E-3</v>
      </c>
      <c r="G94" s="4">
        <v>8.6810767943699997E-3</v>
      </c>
    </row>
    <row r="96" spans="1:7" x14ac:dyDescent="0.15">
      <c r="A96" s="34" t="s">
        <v>410</v>
      </c>
      <c r="B96" s="34"/>
      <c r="C96" s="34"/>
      <c r="D96" s="34"/>
      <c r="E96" s="34"/>
      <c r="F96" s="34"/>
      <c r="G96" s="34"/>
    </row>
    <row r="97" spans="1:7" x14ac:dyDescent="0.15">
      <c r="A97" s="34" t="s">
        <v>474</v>
      </c>
      <c r="B97" s="34"/>
      <c r="C97" s="34"/>
      <c r="D97" s="34"/>
      <c r="E97" s="34"/>
      <c r="F97" s="34"/>
      <c r="G97" s="34"/>
    </row>
    <row r="98" spans="1:7" x14ac:dyDescent="0.15">
      <c r="A98" s="34" t="s">
        <v>475</v>
      </c>
      <c r="B98" s="34"/>
      <c r="C98" s="34"/>
      <c r="D98" s="34"/>
      <c r="E98" s="34"/>
      <c r="F98" s="34"/>
      <c r="G98" s="34"/>
    </row>
    <row r="99" spans="1:7" x14ac:dyDescent="0.15">
      <c r="A99" s="34" t="s">
        <v>476</v>
      </c>
      <c r="B99" s="34"/>
      <c r="C99" s="34"/>
      <c r="D99" s="34"/>
      <c r="E99" s="34"/>
      <c r="F99" s="34"/>
      <c r="G99" s="34"/>
    </row>
    <row r="100" spans="1:7" x14ac:dyDescent="0.15">
      <c r="A100" s="30" t="s">
        <v>413</v>
      </c>
    </row>
  </sheetData>
  <mergeCells count="6">
    <mergeCell ref="A99:G99"/>
    <mergeCell ref="A1:G1"/>
    <mergeCell ref="A2:G2"/>
    <mergeCell ref="A96:G96"/>
    <mergeCell ref="A97:G97"/>
    <mergeCell ref="A98:G98"/>
  </mergeCells>
  <hyperlinks>
    <hyperlink ref="A100" location="'Table of Contents'!A1" display="Return to Table of Contents" xr:uid="{6F6C3F03-700C-42E6-A098-69EBF562CF27}"/>
  </hyperlinks>
  <pageMargins left="0.05" right="0.05" top="0.5" bottom="0.5" header="0" footer="0"/>
  <pageSetup orientation="portrait" horizontalDpi="300" verticalDpi="300"/>
</worksheet>
</file>

<file path=xl/worksheets/sheet1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A200-000000000000}">
  <dimension ref="A1:G40"/>
  <sheetViews>
    <sheetView zoomScaleNormal="100" workbookViewId="0">
      <pane ySplit="4" topLeftCell="A28" activePane="bottomLeft" state="frozen"/>
      <selection activeCell="A33" sqref="A33"/>
      <selection pane="bottomLeft" activeCell="A40" sqref="A40"/>
    </sheetView>
  </sheetViews>
  <sheetFormatPr baseColWidth="10" defaultColWidth="10.83203125" defaultRowHeight="13" x14ac:dyDescent="0.15"/>
  <cols>
    <col min="1" max="1" width="114" bestFit="1" customWidth="1"/>
    <col min="2" max="2" width="27.83203125" bestFit="1" customWidth="1"/>
    <col min="3" max="3" width="7.5" bestFit="1" customWidth="1"/>
    <col min="4" max="4" width="10.5" bestFit="1" customWidth="1"/>
    <col min="5" max="5" width="7.5" bestFit="1" customWidth="1"/>
    <col min="6" max="7" width="6.5" bestFit="1" customWidth="1"/>
  </cols>
  <sheetData>
    <row r="1" spans="1:7" x14ac:dyDescent="0.15">
      <c r="A1" s="32" t="s">
        <v>809</v>
      </c>
      <c r="B1" s="33"/>
      <c r="C1" s="33"/>
      <c r="D1" s="33"/>
      <c r="E1" s="33"/>
      <c r="F1" s="33"/>
      <c r="G1" s="33"/>
    </row>
    <row r="2" spans="1:7" x14ac:dyDescent="0.15">
      <c r="A2" s="32" t="s">
        <v>445</v>
      </c>
      <c r="B2" s="33"/>
      <c r="C2" s="33"/>
      <c r="D2" s="33"/>
      <c r="E2" s="33"/>
      <c r="F2" s="33"/>
      <c r="G2" s="33"/>
    </row>
    <row r="4" spans="1:7" ht="42" x14ac:dyDescent="0.15">
      <c r="A4" s="1" t="s">
        <v>457</v>
      </c>
      <c r="B4" s="6" t="s">
        <v>545</v>
      </c>
      <c r="C4" s="2" t="s">
        <v>458</v>
      </c>
      <c r="D4" s="6" t="s">
        <v>459</v>
      </c>
      <c r="E4" s="6" t="s">
        <v>460</v>
      </c>
      <c r="F4" s="2" t="s">
        <v>461</v>
      </c>
      <c r="G4" s="2" t="s">
        <v>462</v>
      </c>
    </row>
    <row r="5" spans="1:7" x14ac:dyDescent="0.15">
      <c r="A5" s="3" t="s">
        <v>794</v>
      </c>
      <c r="B5" s="16" t="s">
        <v>546</v>
      </c>
      <c r="C5" s="8">
        <v>67</v>
      </c>
      <c r="D5" s="9">
        <v>45373.329109628598</v>
      </c>
      <c r="E5" s="4">
        <v>0.41019665199421002</v>
      </c>
      <c r="F5" s="4">
        <v>0.24848490816857</v>
      </c>
      <c r="G5" s="4">
        <v>0.57190839581984998</v>
      </c>
    </row>
    <row r="6" spans="1:7" x14ac:dyDescent="0.15">
      <c r="A6" s="3" t="s">
        <v>358</v>
      </c>
      <c r="B6" s="16" t="s">
        <v>547</v>
      </c>
      <c r="C6" s="8">
        <v>3093</v>
      </c>
      <c r="D6" s="9">
        <v>2722722.5642573298</v>
      </c>
      <c r="E6" s="4">
        <v>0.68202915783620999</v>
      </c>
      <c r="F6" s="4">
        <v>0.65802120081374005</v>
      </c>
      <c r="G6" s="4">
        <v>0.70603711485867005</v>
      </c>
    </row>
    <row r="7" spans="1:7" x14ac:dyDescent="0.15">
      <c r="A7" s="3" t="s">
        <v>358</v>
      </c>
      <c r="B7" s="16" t="s">
        <v>464</v>
      </c>
      <c r="C7" s="8">
        <v>3160</v>
      </c>
      <c r="D7" s="9">
        <v>2768095.8933669599</v>
      </c>
      <c r="E7" s="4">
        <v>0.67470024328445</v>
      </c>
      <c r="F7" s="4">
        <v>0.65082302837881001</v>
      </c>
      <c r="G7" s="4">
        <v>0.69857745819007999</v>
      </c>
    </row>
    <row r="8" spans="1:7" x14ac:dyDescent="0.15">
      <c r="A8" s="3" t="s">
        <v>795</v>
      </c>
      <c r="B8" s="16" t="s">
        <v>546</v>
      </c>
      <c r="C8" s="8" t="s">
        <v>427</v>
      </c>
      <c r="D8" s="9" t="s">
        <v>427</v>
      </c>
      <c r="E8" s="4" t="s">
        <v>427</v>
      </c>
      <c r="F8" s="4" t="s">
        <v>427</v>
      </c>
      <c r="G8" s="4" t="s">
        <v>427</v>
      </c>
    </row>
    <row r="9" spans="1:7" x14ac:dyDescent="0.15">
      <c r="A9" s="3" t="s">
        <v>358</v>
      </c>
      <c r="B9" s="16" t="s">
        <v>547</v>
      </c>
      <c r="C9" s="8" t="s">
        <v>427</v>
      </c>
      <c r="D9" s="9" t="s">
        <v>427</v>
      </c>
      <c r="E9" s="4" t="s">
        <v>427</v>
      </c>
      <c r="F9" s="4" t="s">
        <v>427</v>
      </c>
      <c r="G9" s="4" t="s">
        <v>427</v>
      </c>
    </row>
    <row r="10" spans="1:7" x14ac:dyDescent="0.15">
      <c r="A10" s="3" t="s">
        <v>358</v>
      </c>
      <c r="B10" s="16" t="s">
        <v>464</v>
      </c>
      <c r="C10" s="8">
        <v>1545</v>
      </c>
      <c r="D10" s="9">
        <v>33602.6667504418</v>
      </c>
      <c r="E10" s="4">
        <v>1.7197713442080001E-2</v>
      </c>
      <c r="F10" s="4">
        <v>5.0090202606199999E-3</v>
      </c>
      <c r="G10" s="4">
        <v>2.9386406623529999E-2</v>
      </c>
    </row>
    <row r="11" spans="1:7" x14ac:dyDescent="0.15">
      <c r="A11" s="3" t="s">
        <v>796</v>
      </c>
      <c r="B11" s="16" t="s">
        <v>546</v>
      </c>
      <c r="C11" s="8">
        <v>67</v>
      </c>
      <c r="D11" s="9">
        <v>1614.11359023162</v>
      </c>
      <c r="E11" s="4">
        <v>1.459236083497E-2</v>
      </c>
      <c r="F11" s="4">
        <v>0</v>
      </c>
      <c r="G11" s="4">
        <v>4.1017275453480002E-2</v>
      </c>
    </row>
    <row r="12" spans="1:7" x14ac:dyDescent="0.15">
      <c r="A12" s="3" t="s">
        <v>358</v>
      </c>
      <c r="B12" s="16" t="s">
        <v>547</v>
      </c>
      <c r="C12" s="8">
        <v>3093</v>
      </c>
      <c r="D12" s="9">
        <v>531494.88506600901</v>
      </c>
      <c r="E12" s="4">
        <v>0.13313696136892</v>
      </c>
      <c r="F12" s="4">
        <v>0.11735673528567001</v>
      </c>
      <c r="G12" s="4">
        <v>0.14891718745217</v>
      </c>
    </row>
    <row r="13" spans="1:7" x14ac:dyDescent="0.15">
      <c r="A13" s="3" t="s">
        <v>358</v>
      </c>
      <c r="B13" s="16" t="s">
        <v>464</v>
      </c>
      <c r="C13" s="8">
        <v>3160</v>
      </c>
      <c r="D13" s="9">
        <v>533108.99865623994</v>
      </c>
      <c r="E13" s="4">
        <v>0.12994086366459001</v>
      </c>
      <c r="F13" s="4">
        <v>0.11455933431246999</v>
      </c>
      <c r="G13" s="4">
        <v>0.1453223930167</v>
      </c>
    </row>
    <row r="14" spans="1:7" x14ac:dyDescent="0.15">
      <c r="A14" s="3" t="s">
        <v>797</v>
      </c>
      <c r="B14" s="16" t="s">
        <v>546</v>
      </c>
      <c r="C14" s="8">
        <v>67</v>
      </c>
      <c r="D14" s="9">
        <v>30068.822557307602</v>
      </c>
      <c r="E14" s="4">
        <v>0.27183657413840001</v>
      </c>
      <c r="F14" s="4">
        <v>0.1050883264906</v>
      </c>
      <c r="G14" s="4">
        <v>0.43858482178620001</v>
      </c>
    </row>
    <row r="15" spans="1:7" x14ac:dyDescent="0.15">
      <c r="A15" s="3" t="s">
        <v>358</v>
      </c>
      <c r="B15" s="16" t="s">
        <v>547</v>
      </c>
      <c r="C15" s="8">
        <v>3093</v>
      </c>
      <c r="D15" s="9">
        <v>744177.04842404497</v>
      </c>
      <c r="E15" s="4">
        <v>0.18641283995680999</v>
      </c>
      <c r="F15" s="4">
        <v>0.16632410347335</v>
      </c>
      <c r="G15" s="4">
        <v>0.20650157644027001</v>
      </c>
    </row>
    <row r="16" spans="1:7" x14ac:dyDescent="0.15">
      <c r="A16" s="3" t="s">
        <v>358</v>
      </c>
      <c r="B16" s="16" t="s">
        <v>464</v>
      </c>
      <c r="C16" s="8">
        <v>3160</v>
      </c>
      <c r="D16" s="9">
        <v>774245.87098135205</v>
      </c>
      <c r="E16" s="4">
        <v>0.18871596130931001</v>
      </c>
      <c r="F16" s="4">
        <v>0.16859388459354999</v>
      </c>
      <c r="G16" s="4">
        <v>0.20883803802507001</v>
      </c>
    </row>
    <row r="17" spans="1:7" x14ac:dyDescent="0.15">
      <c r="A17" s="3" t="s">
        <v>798</v>
      </c>
      <c r="B17" s="16" t="s">
        <v>546</v>
      </c>
      <c r="C17" s="8">
        <v>66</v>
      </c>
      <c r="D17" s="9">
        <v>2863.8996550499501</v>
      </c>
      <c r="E17" s="4">
        <v>2.687901777111E-2</v>
      </c>
      <c r="F17" s="4">
        <v>0</v>
      </c>
      <c r="G17" s="4">
        <v>5.5690602473820003E-2</v>
      </c>
    </row>
    <row r="18" spans="1:7" x14ac:dyDescent="0.15">
      <c r="A18" s="3" t="s">
        <v>358</v>
      </c>
      <c r="B18" s="16" t="s">
        <v>547</v>
      </c>
      <c r="C18" s="8">
        <v>2972</v>
      </c>
      <c r="D18" s="9">
        <v>75253.074195625799</v>
      </c>
      <c r="E18" s="4">
        <v>2.0190522104389999E-2</v>
      </c>
      <c r="F18" s="4">
        <v>1.3369413659640001E-2</v>
      </c>
      <c r="G18" s="4">
        <v>2.7011630549139999E-2</v>
      </c>
    </row>
    <row r="19" spans="1:7" x14ac:dyDescent="0.15">
      <c r="A19" s="3" t="s">
        <v>358</v>
      </c>
      <c r="B19" s="16" t="s">
        <v>464</v>
      </c>
      <c r="C19" s="8">
        <v>3038</v>
      </c>
      <c r="D19" s="9">
        <v>78116.973850675698</v>
      </c>
      <c r="E19" s="4">
        <v>2.0376411728519998E-2</v>
      </c>
      <c r="F19" s="4">
        <v>1.3696632492829999E-2</v>
      </c>
      <c r="G19" s="4">
        <v>2.705619096422E-2</v>
      </c>
    </row>
    <row r="20" spans="1:7" x14ac:dyDescent="0.15">
      <c r="A20" s="3" t="s">
        <v>799</v>
      </c>
      <c r="B20" s="16" t="s">
        <v>546</v>
      </c>
      <c r="C20" s="8">
        <v>66</v>
      </c>
      <c r="D20" s="9">
        <v>0</v>
      </c>
      <c r="E20" s="4">
        <v>0</v>
      </c>
      <c r="F20" s="4">
        <v>0</v>
      </c>
      <c r="G20" s="4">
        <v>0</v>
      </c>
    </row>
    <row r="21" spans="1:7" x14ac:dyDescent="0.15">
      <c r="A21" s="3" t="s">
        <v>358</v>
      </c>
      <c r="B21" s="16" t="s">
        <v>547</v>
      </c>
      <c r="C21" s="8">
        <v>2972</v>
      </c>
      <c r="D21" s="9">
        <v>5623.4740799503597</v>
      </c>
      <c r="E21" s="4">
        <v>1.5087872346500001E-3</v>
      </c>
      <c r="F21" s="4">
        <v>4.2223811864000002E-4</v>
      </c>
      <c r="G21" s="4">
        <v>2.5953363506599999E-3</v>
      </c>
    </row>
    <row r="22" spans="1:7" x14ac:dyDescent="0.15">
      <c r="A22" s="3" t="s">
        <v>358</v>
      </c>
      <c r="B22" s="16" t="s">
        <v>464</v>
      </c>
      <c r="C22" s="8">
        <v>3038</v>
      </c>
      <c r="D22" s="9">
        <v>5623.4740799503597</v>
      </c>
      <c r="E22" s="4">
        <v>1.46685435379E-3</v>
      </c>
      <c r="F22" s="4">
        <v>4.1041485464E-4</v>
      </c>
      <c r="G22" s="4">
        <v>2.5232938529400001E-3</v>
      </c>
    </row>
    <row r="23" spans="1:7" x14ac:dyDescent="0.15">
      <c r="A23" s="3" t="s">
        <v>800</v>
      </c>
      <c r="B23" s="16" t="s">
        <v>546</v>
      </c>
      <c r="C23" s="8">
        <v>67</v>
      </c>
      <c r="D23" s="9">
        <v>17302.523156682601</v>
      </c>
      <c r="E23" s="4">
        <v>0.15642310602281001</v>
      </c>
      <c r="F23" s="4">
        <v>4.6292882924520003E-2</v>
      </c>
      <c r="G23" s="4">
        <v>0.26655332912111002</v>
      </c>
    </row>
    <row r="24" spans="1:7" x14ac:dyDescent="0.15">
      <c r="A24" s="3" t="s">
        <v>358</v>
      </c>
      <c r="B24" s="16" t="s">
        <v>547</v>
      </c>
      <c r="C24" s="8">
        <v>3093</v>
      </c>
      <c r="D24" s="9">
        <v>1030333.59957777</v>
      </c>
      <c r="E24" s="4">
        <v>0.25809370607028997</v>
      </c>
      <c r="F24" s="4">
        <v>0.23574438076038001</v>
      </c>
      <c r="G24" s="4">
        <v>0.28044303138019999</v>
      </c>
    </row>
    <row r="25" spans="1:7" x14ac:dyDescent="0.15">
      <c r="A25" s="3" t="s">
        <v>358</v>
      </c>
      <c r="B25" s="16" t="s">
        <v>464</v>
      </c>
      <c r="C25" s="8">
        <v>3160</v>
      </c>
      <c r="D25" s="9">
        <v>1047636.12273445</v>
      </c>
      <c r="E25" s="4">
        <v>0.25535255067437002</v>
      </c>
      <c r="F25" s="4">
        <v>0.23338305508324</v>
      </c>
      <c r="G25" s="4">
        <v>0.27732204626550999</v>
      </c>
    </row>
    <row r="26" spans="1:7" x14ac:dyDescent="0.15">
      <c r="A26" s="3" t="s">
        <v>801</v>
      </c>
      <c r="B26" s="16" t="s">
        <v>546</v>
      </c>
      <c r="C26" s="8">
        <v>67</v>
      </c>
      <c r="D26" s="9">
        <v>2561.2767093604398</v>
      </c>
      <c r="E26" s="4">
        <v>2.315516960353E-2</v>
      </c>
      <c r="F26" s="4">
        <v>0</v>
      </c>
      <c r="G26" s="4">
        <v>6.8198675549250007E-2</v>
      </c>
    </row>
    <row r="27" spans="1:7" x14ac:dyDescent="0.15">
      <c r="A27" s="3" t="s">
        <v>358</v>
      </c>
      <c r="B27" s="16" t="s">
        <v>547</v>
      </c>
      <c r="C27" s="8">
        <v>3093</v>
      </c>
      <c r="D27" s="9">
        <v>150359.88068372401</v>
      </c>
      <c r="E27" s="4">
        <v>3.7664440784859997E-2</v>
      </c>
      <c r="F27" s="4">
        <v>2.8285961109849999E-2</v>
      </c>
      <c r="G27" s="4">
        <v>4.7042920459869998E-2</v>
      </c>
    </row>
    <row r="28" spans="1:7" x14ac:dyDescent="0.15">
      <c r="A28" s="3" t="s">
        <v>358</v>
      </c>
      <c r="B28" s="16" t="s">
        <v>464</v>
      </c>
      <c r="C28" s="8">
        <v>3160</v>
      </c>
      <c r="D28" s="9">
        <v>152921.15739308399</v>
      </c>
      <c r="E28" s="4">
        <v>3.7273254276950003E-2</v>
      </c>
      <c r="F28" s="4">
        <v>2.8067424440889999E-2</v>
      </c>
      <c r="G28" s="4">
        <v>4.6479084113010001E-2</v>
      </c>
    </row>
    <row r="29" spans="1:7" x14ac:dyDescent="0.15">
      <c r="A29" s="3" t="s">
        <v>802</v>
      </c>
      <c r="B29" s="16" t="s">
        <v>546</v>
      </c>
      <c r="C29" s="8">
        <v>67</v>
      </c>
      <c r="D29" s="9">
        <v>3294.2077710337499</v>
      </c>
      <c r="E29" s="4">
        <v>2.978121784687E-2</v>
      </c>
      <c r="F29" s="4">
        <v>0</v>
      </c>
      <c r="G29" s="4">
        <v>6.1366477477399997E-2</v>
      </c>
    </row>
    <row r="30" spans="1:7" x14ac:dyDescent="0.15">
      <c r="A30" s="3" t="s">
        <v>358</v>
      </c>
      <c r="B30" s="16" t="s">
        <v>547</v>
      </c>
      <c r="C30" s="8">
        <v>3093</v>
      </c>
      <c r="D30" s="9">
        <v>688740.83273901395</v>
      </c>
      <c r="E30" s="4">
        <v>0.17252632944940999</v>
      </c>
      <c r="F30" s="4">
        <v>0.15335640141595999</v>
      </c>
      <c r="G30" s="4">
        <v>0.19169625748286001</v>
      </c>
    </row>
    <row r="31" spans="1:7" x14ac:dyDescent="0.15">
      <c r="A31" s="3" t="s">
        <v>358</v>
      </c>
      <c r="B31" s="16" t="s">
        <v>464</v>
      </c>
      <c r="C31" s="8">
        <v>3160</v>
      </c>
      <c r="D31" s="9">
        <v>692035.04051004699</v>
      </c>
      <c r="E31" s="4">
        <v>0.16867775835091001</v>
      </c>
      <c r="F31" s="4">
        <v>0.14994651592434999</v>
      </c>
      <c r="G31" s="4">
        <v>0.18740900077746001</v>
      </c>
    </row>
    <row r="32" spans="1:7" x14ac:dyDescent="0.15">
      <c r="A32" s="3" t="s">
        <v>803</v>
      </c>
      <c r="B32" s="16" t="s">
        <v>546</v>
      </c>
      <c r="C32" s="8">
        <v>67</v>
      </c>
      <c r="D32" s="9">
        <v>1501.5984447293399</v>
      </c>
      <c r="E32" s="4">
        <v>1.3575169967790001E-2</v>
      </c>
      <c r="F32" s="4">
        <v>0</v>
      </c>
      <c r="G32" s="4">
        <v>4.0220128831129999E-2</v>
      </c>
    </row>
    <row r="33" spans="1:7" x14ac:dyDescent="0.15">
      <c r="A33" s="3" t="s">
        <v>358</v>
      </c>
      <c r="B33" s="16" t="s">
        <v>547</v>
      </c>
      <c r="C33" s="8">
        <v>3093</v>
      </c>
      <c r="D33" s="9">
        <v>22469.5401279941</v>
      </c>
      <c r="E33" s="4">
        <v>5.6285138014599998E-3</v>
      </c>
      <c r="F33" s="4">
        <v>2.8072578475100002E-3</v>
      </c>
      <c r="G33" s="4">
        <v>8.4497697554099995E-3</v>
      </c>
    </row>
    <row r="34" spans="1:7" x14ac:dyDescent="0.15">
      <c r="A34" s="3" t="s">
        <v>358</v>
      </c>
      <c r="B34" s="16" t="s">
        <v>464</v>
      </c>
      <c r="C34" s="8">
        <v>3160</v>
      </c>
      <c r="D34" s="9">
        <v>23971.138572723499</v>
      </c>
      <c r="E34" s="4">
        <v>5.8427647198100001E-3</v>
      </c>
      <c r="F34" s="4">
        <v>3.00445264525E-3</v>
      </c>
      <c r="G34" s="4">
        <v>8.6810767943699997E-3</v>
      </c>
    </row>
    <row r="36" spans="1:7" x14ac:dyDescent="0.15">
      <c r="A36" s="34" t="s">
        <v>410</v>
      </c>
      <c r="B36" s="34"/>
      <c r="C36" s="34"/>
      <c r="D36" s="34"/>
      <c r="E36" s="34"/>
      <c r="F36" s="34"/>
      <c r="G36" s="34"/>
    </row>
    <row r="37" spans="1:7" x14ac:dyDescent="0.15">
      <c r="A37" s="34" t="s">
        <v>474</v>
      </c>
      <c r="B37" s="34"/>
      <c r="C37" s="34"/>
      <c r="D37" s="34"/>
      <c r="E37" s="34"/>
      <c r="F37" s="34"/>
      <c r="G37" s="34"/>
    </row>
    <row r="38" spans="1:7" x14ac:dyDescent="0.15">
      <c r="A38" s="34" t="s">
        <v>475</v>
      </c>
      <c r="B38" s="34"/>
      <c r="C38" s="34"/>
      <c r="D38" s="34"/>
      <c r="E38" s="34"/>
      <c r="F38" s="34"/>
      <c r="G38" s="34"/>
    </row>
    <row r="39" spans="1:7" x14ac:dyDescent="0.15">
      <c r="A39" s="34" t="s">
        <v>476</v>
      </c>
      <c r="B39" s="34"/>
      <c r="C39" s="34"/>
      <c r="D39" s="34"/>
      <c r="E39" s="34"/>
      <c r="F39" s="34"/>
      <c r="G39" s="34"/>
    </row>
    <row r="40" spans="1:7" x14ac:dyDescent="0.15">
      <c r="A40" s="30" t="s">
        <v>413</v>
      </c>
    </row>
  </sheetData>
  <mergeCells count="6">
    <mergeCell ref="A39:G39"/>
    <mergeCell ref="A1:G1"/>
    <mergeCell ref="A2:G2"/>
    <mergeCell ref="A36:G36"/>
    <mergeCell ref="A37:G37"/>
    <mergeCell ref="A38:G38"/>
  </mergeCells>
  <hyperlinks>
    <hyperlink ref="A40" location="'Table of Contents'!A1" display="Return to Table of Contents" xr:uid="{BE888F5F-F565-4747-8F8A-0B945C431FFD}"/>
  </hyperlinks>
  <pageMargins left="0.05" right="0.05" top="0.5" bottom="0.5" header="0" footer="0"/>
  <pageSetup orientation="portrait" horizontalDpi="300" verticalDpi="300"/>
</worksheet>
</file>

<file path=xl/worksheets/sheet1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A300-000000000000}">
  <dimension ref="A1:G40"/>
  <sheetViews>
    <sheetView zoomScaleNormal="100" workbookViewId="0">
      <pane ySplit="4" topLeftCell="A30" activePane="bottomLeft" state="frozen"/>
      <selection activeCell="A33" sqref="A33"/>
      <selection pane="bottomLeft" activeCell="A40" sqref="A40"/>
    </sheetView>
  </sheetViews>
  <sheetFormatPr baseColWidth="10" defaultColWidth="10.83203125" defaultRowHeight="13" x14ac:dyDescent="0.15"/>
  <cols>
    <col min="1" max="1" width="114" bestFit="1" customWidth="1"/>
    <col min="2" max="2" width="23.83203125" bestFit="1" customWidth="1"/>
    <col min="3" max="3" width="7.5" bestFit="1" customWidth="1"/>
    <col min="4" max="4" width="10.5" bestFit="1" customWidth="1"/>
    <col min="5" max="5" width="7.5" bestFit="1" customWidth="1"/>
    <col min="6" max="7" width="6.5" bestFit="1" customWidth="1"/>
  </cols>
  <sheetData>
    <row r="1" spans="1:7" x14ac:dyDescent="0.15">
      <c r="A1" s="32" t="s">
        <v>810</v>
      </c>
      <c r="B1" s="33"/>
      <c r="C1" s="33"/>
      <c r="D1" s="33"/>
      <c r="E1" s="33"/>
      <c r="F1" s="33"/>
      <c r="G1" s="33"/>
    </row>
    <row r="2" spans="1:7" x14ac:dyDescent="0.15">
      <c r="A2" s="32" t="s">
        <v>445</v>
      </c>
      <c r="B2" s="33"/>
      <c r="C2" s="33"/>
      <c r="D2" s="33"/>
      <c r="E2" s="33"/>
      <c r="F2" s="33"/>
      <c r="G2" s="33"/>
    </row>
    <row r="4" spans="1:7" ht="42" x14ac:dyDescent="0.15">
      <c r="A4" s="1" t="s">
        <v>457</v>
      </c>
      <c r="B4" s="6" t="s">
        <v>545</v>
      </c>
      <c r="C4" s="2" t="s">
        <v>458</v>
      </c>
      <c r="D4" s="6" t="s">
        <v>459</v>
      </c>
      <c r="E4" s="6" t="s">
        <v>460</v>
      </c>
      <c r="F4" s="2" t="s">
        <v>461</v>
      </c>
      <c r="G4" s="2" t="s">
        <v>462</v>
      </c>
    </row>
    <row r="5" spans="1:7" x14ac:dyDescent="0.15">
      <c r="A5" s="3" t="s">
        <v>794</v>
      </c>
      <c r="B5" s="17" t="s">
        <v>549</v>
      </c>
      <c r="C5" s="45" t="s">
        <v>585</v>
      </c>
      <c r="D5" s="45"/>
      <c r="E5" s="45"/>
      <c r="F5" s="45"/>
      <c r="G5" s="53"/>
    </row>
    <row r="6" spans="1:7" x14ac:dyDescent="0.15">
      <c r="A6" s="3" t="s">
        <v>358</v>
      </c>
      <c r="B6" s="17" t="s">
        <v>550</v>
      </c>
      <c r="C6" s="48"/>
      <c r="D6" s="48"/>
      <c r="E6" s="48"/>
      <c r="F6" s="48"/>
      <c r="G6" s="54"/>
    </row>
    <row r="7" spans="1:7" x14ac:dyDescent="0.15">
      <c r="A7" s="3" t="s">
        <v>358</v>
      </c>
      <c r="B7" s="17" t="s">
        <v>464</v>
      </c>
      <c r="C7" s="48"/>
      <c r="D7" s="48"/>
      <c r="E7" s="48"/>
      <c r="F7" s="48"/>
      <c r="G7" s="54"/>
    </row>
    <row r="8" spans="1:7" x14ac:dyDescent="0.15">
      <c r="A8" s="3" t="s">
        <v>795</v>
      </c>
      <c r="B8" s="17" t="s">
        <v>549</v>
      </c>
      <c r="C8" s="48"/>
      <c r="D8" s="48"/>
      <c r="E8" s="48"/>
      <c r="F8" s="48"/>
      <c r="G8" s="54"/>
    </row>
    <row r="9" spans="1:7" x14ac:dyDescent="0.15">
      <c r="A9" s="3" t="s">
        <v>358</v>
      </c>
      <c r="B9" s="17" t="s">
        <v>550</v>
      </c>
      <c r="C9" s="48"/>
      <c r="D9" s="48"/>
      <c r="E9" s="48"/>
      <c r="F9" s="48"/>
      <c r="G9" s="54"/>
    </row>
    <row r="10" spans="1:7" x14ac:dyDescent="0.15">
      <c r="A10" s="3" t="s">
        <v>358</v>
      </c>
      <c r="B10" s="17" t="s">
        <v>464</v>
      </c>
      <c r="C10" s="48"/>
      <c r="D10" s="48"/>
      <c r="E10" s="48"/>
      <c r="F10" s="48"/>
      <c r="G10" s="54"/>
    </row>
    <row r="11" spans="1:7" x14ac:dyDescent="0.15">
      <c r="A11" s="3" t="s">
        <v>796</v>
      </c>
      <c r="B11" s="17" t="s">
        <v>549</v>
      </c>
      <c r="C11" s="48"/>
      <c r="D11" s="48"/>
      <c r="E11" s="48"/>
      <c r="F11" s="48"/>
      <c r="G11" s="54"/>
    </row>
    <row r="12" spans="1:7" x14ac:dyDescent="0.15">
      <c r="A12" s="3" t="s">
        <v>358</v>
      </c>
      <c r="B12" s="17" t="s">
        <v>550</v>
      </c>
      <c r="C12" s="48"/>
      <c r="D12" s="48"/>
      <c r="E12" s="48"/>
      <c r="F12" s="48"/>
      <c r="G12" s="54"/>
    </row>
    <row r="13" spans="1:7" x14ac:dyDescent="0.15">
      <c r="A13" s="3" t="s">
        <v>358</v>
      </c>
      <c r="B13" s="17" t="s">
        <v>464</v>
      </c>
      <c r="C13" s="48"/>
      <c r="D13" s="48"/>
      <c r="E13" s="48"/>
      <c r="F13" s="48"/>
      <c r="G13" s="54"/>
    </row>
    <row r="14" spans="1:7" x14ac:dyDescent="0.15">
      <c r="A14" s="3" t="s">
        <v>797</v>
      </c>
      <c r="B14" s="17" t="s">
        <v>549</v>
      </c>
      <c r="C14" s="48"/>
      <c r="D14" s="48"/>
      <c r="E14" s="48"/>
      <c r="F14" s="48"/>
      <c r="G14" s="54"/>
    </row>
    <row r="15" spans="1:7" x14ac:dyDescent="0.15">
      <c r="A15" s="3" t="s">
        <v>358</v>
      </c>
      <c r="B15" s="17" t="s">
        <v>550</v>
      </c>
      <c r="C15" s="48"/>
      <c r="D15" s="48"/>
      <c r="E15" s="48"/>
      <c r="F15" s="48"/>
      <c r="G15" s="54"/>
    </row>
    <row r="16" spans="1:7" x14ac:dyDescent="0.15">
      <c r="A16" s="3" t="s">
        <v>358</v>
      </c>
      <c r="B16" s="17" t="s">
        <v>464</v>
      </c>
      <c r="C16" s="48"/>
      <c r="D16" s="48"/>
      <c r="E16" s="48"/>
      <c r="F16" s="48"/>
      <c r="G16" s="54"/>
    </row>
    <row r="17" spans="1:7" x14ac:dyDescent="0.15">
      <c r="A17" s="3" t="s">
        <v>798</v>
      </c>
      <c r="B17" s="17" t="s">
        <v>549</v>
      </c>
      <c r="C17" s="48"/>
      <c r="D17" s="48"/>
      <c r="E17" s="48"/>
      <c r="F17" s="48"/>
      <c r="G17" s="54"/>
    </row>
    <row r="18" spans="1:7" x14ac:dyDescent="0.15">
      <c r="A18" s="3" t="s">
        <v>358</v>
      </c>
      <c r="B18" s="17" t="s">
        <v>550</v>
      </c>
      <c r="C18" s="48"/>
      <c r="D18" s="48"/>
      <c r="E18" s="48"/>
      <c r="F18" s="48"/>
      <c r="G18" s="54"/>
    </row>
    <row r="19" spans="1:7" x14ac:dyDescent="0.15">
      <c r="A19" s="3" t="s">
        <v>358</v>
      </c>
      <c r="B19" s="17" t="s">
        <v>464</v>
      </c>
      <c r="C19" s="48"/>
      <c r="D19" s="48"/>
      <c r="E19" s="48"/>
      <c r="F19" s="48"/>
      <c r="G19" s="54"/>
    </row>
    <row r="20" spans="1:7" x14ac:dyDescent="0.15">
      <c r="A20" s="3" t="s">
        <v>799</v>
      </c>
      <c r="B20" s="17" t="s">
        <v>549</v>
      </c>
      <c r="C20" s="48"/>
      <c r="D20" s="48"/>
      <c r="E20" s="48"/>
      <c r="F20" s="48"/>
      <c r="G20" s="54"/>
    </row>
    <row r="21" spans="1:7" x14ac:dyDescent="0.15">
      <c r="A21" s="3" t="s">
        <v>358</v>
      </c>
      <c r="B21" s="17" t="s">
        <v>550</v>
      </c>
      <c r="C21" s="48"/>
      <c r="D21" s="48"/>
      <c r="E21" s="48"/>
      <c r="F21" s="48"/>
      <c r="G21" s="54"/>
    </row>
    <row r="22" spans="1:7" x14ac:dyDescent="0.15">
      <c r="A22" s="3" t="s">
        <v>358</v>
      </c>
      <c r="B22" s="17" t="s">
        <v>464</v>
      </c>
      <c r="C22" s="48"/>
      <c r="D22" s="48"/>
      <c r="E22" s="48"/>
      <c r="F22" s="48"/>
      <c r="G22" s="54"/>
    </row>
    <row r="23" spans="1:7" x14ac:dyDescent="0.15">
      <c r="A23" s="3" t="s">
        <v>800</v>
      </c>
      <c r="B23" s="17" t="s">
        <v>549</v>
      </c>
      <c r="C23" s="48"/>
      <c r="D23" s="48"/>
      <c r="E23" s="48"/>
      <c r="F23" s="48"/>
      <c r="G23" s="54"/>
    </row>
    <row r="24" spans="1:7" x14ac:dyDescent="0.15">
      <c r="A24" s="3" t="s">
        <v>358</v>
      </c>
      <c r="B24" s="17" t="s">
        <v>550</v>
      </c>
      <c r="C24" s="48"/>
      <c r="D24" s="48"/>
      <c r="E24" s="48"/>
      <c r="F24" s="48"/>
      <c r="G24" s="54"/>
    </row>
    <row r="25" spans="1:7" x14ac:dyDescent="0.15">
      <c r="A25" s="3" t="s">
        <v>358</v>
      </c>
      <c r="B25" s="17" t="s">
        <v>464</v>
      </c>
      <c r="C25" s="48"/>
      <c r="D25" s="48"/>
      <c r="E25" s="48"/>
      <c r="F25" s="48"/>
      <c r="G25" s="54"/>
    </row>
    <row r="26" spans="1:7" x14ac:dyDescent="0.15">
      <c r="A26" s="3" t="s">
        <v>801</v>
      </c>
      <c r="B26" s="17" t="s">
        <v>549</v>
      </c>
      <c r="C26" s="48"/>
      <c r="D26" s="48"/>
      <c r="E26" s="48"/>
      <c r="F26" s="48"/>
      <c r="G26" s="54"/>
    </row>
    <row r="27" spans="1:7" x14ac:dyDescent="0.15">
      <c r="A27" s="3" t="s">
        <v>358</v>
      </c>
      <c r="B27" s="17" t="s">
        <v>550</v>
      </c>
      <c r="C27" s="48"/>
      <c r="D27" s="48"/>
      <c r="E27" s="48"/>
      <c r="F27" s="48"/>
      <c r="G27" s="54"/>
    </row>
    <row r="28" spans="1:7" x14ac:dyDescent="0.15">
      <c r="A28" s="3" t="s">
        <v>358</v>
      </c>
      <c r="B28" s="17" t="s">
        <v>464</v>
      </c>
      <c r="C28" s="48"/>
      <c r="D28" s="48"/>
      <c r="E28" s="48"/>
      <c r="F28" s="48"/>
      <c r="G28" s="54"/>
    </row>
    <row r="29" spans="1:7" x14ac:dyDescent="0.15">
      <c r="A29" s="3" t="s">
        <v>802</v>
      </c>
      <c r="B29" s="17" t="s">
        <v>549</v>
      </c>
      <c r="C29" s="48"/>
      <c r="D29" s="48"/>
      <c r="E29" s="48"/>
      <c r="F29" s="48"/>
      <c r="G29" s="54"/>
    </row>
    <row r="30" spans="1:7" x14ac:dyDescent="0.15">
      <c r="A30" s="3" t="s">
        <v>358</v>
      </c>
      <c r="B30" s="17" t="s">
        <v>550</v>
      </c>
      <c r="C30" s="48"/>
      <c r="D30" s="48"/>
      <c r="E30" s="48"/>
      <c r="F30" s="48"/>
      <c r="G30" s="54"/>
    </row>
    <row r="31" spans="1:7" x14ac:dyDescent="0.15">
      <c r="A31" s="3" t="s">
        <v>358</v>
      </c>
      <c r="B31" s="17" t="s">
        <v>464</v>
      </c>
      <c r="C31" s="48"/>
      <c r="D31" s="48"/>
      <c r="E31" s="48"/>
      <c r="F31" s="48"/>
      <c r="G31" s="54"/>
    </row>
    <row r="32" spans="1:7" x14ac:dyDescent="0.15">
      <c r="A32" s="3" t="s">
        <v>803</v>
      </c>
      <c r="B32" s="17" t="s">
        <v>549</v>
      </c>
      <c r="C32" s="48"/>
      <c r="D32" s="48"/>
      <c r="E32" s="48"/>
      <c r="F32" s="48"/>
      <c r="G32" s="54"/>
    </row>
    <row r="33" spans="1:7" x14ac:dyDescent="0.15">
      <c r="A33" s="3" t="s">
        <v>358</v>
      </c>
      <c r="B33" s="17" t="s">
        <v>550</v>
      </c>
      <c r="C33" s="48"/>
      <c r="D33" s="48"/>
      <c r="E33" s="48"/>
      <c r="F33" s="48"/>
      <c r="G33" s="54"/>
    </row>
    <row r="34" spans="1:7" x14ac:dyDescent="0.15">
      <c r="A34" s="3" t="s">
        <v>358</v>
      </c>
      <c r="B34" s="17" t="s">
        <v>464</v>
      </c>
      <c r="C34" s="55"/>
      <c r="D34" s="55"/>
      <c r="E34" s="55"/>
      <c r="F34" s="55"/>
      <c r="G34" s="56"/>
    </row>
    <row r="36" spans="1:7" x14ac:dyDescent="0.15">
      <c r="A36" s="34" t="s">
        <v>410</v>
      </c>
      <c r="B36" s="34"/>
      <c r="C36" s="34"/>
      <c r="D36" s="34"/>
      <c r="E36" s="34"/>
      <c r="F36" s="34"/>
      <c r="G36" s="34"/>
    </row>
    <row r="37" spans="1:7" x14ac:dyDescent="0.15">
      <c r="A37" s="34" t="s">
        <v>474</v>
      </c>
      <c r="B37" s="34"/>
      <c r="C37" s="34"/>
      <c r="D37" s="34"/>
      <c r="E37" s="34"/>
      <c r="F37" s="34"/>
      <c r="G37" s="34"/>
    </row>
    <row r="38" spans="1:7" x14ac:dyDescent="0.15">
      <c r="A38" s="34" t="s">
        <v>475</v>
      </c>
      <c r="B38" s="34"/>
      <c r="C38" s="34"/>
      <c r="D38" s="34"/>
      <c r="E38" s="34"/>
      <c r="F38" s="34"/>
      <c r="G38" s="34"/>
    </row>
    <row r="39" spans="1:7" x14ac:dyDescent="0.15">
      <c r="A39" s="34" t="s">
        <v>476</v>
      </c>
      <c r="B39" s="34"/>
      <c r="C39" s="34"/>
      <c r="D39" s="34"/>
      <c r="E39" s="34"/>
      <c r="F39" s="34"/>
      <c r="G39" s="34"/>
    </row>
    <row r="40" spans="1:7" x14ac:dyDescent="0.15">
      <c r="A40" s="30" t="s">
        <v>413</v>
      </c>
    </row>
  </sheetData>
  <mergeCells count="7">
    <mergeCell ref="A39:G39"/>
    <mergeCell ref="A1:G1"/>
    <mergeCell ref="A2:G2"/>
    <mergeCell ref="A36:G36"/>
    <mergeCell ref="A37:G37"/>
    <mergeCell ref="A38:G38"/>
    <mergeCell ref="C5:G34"/>
  </mergeCells>
  <hyperlinks>
    <hyperlink ref="A40" location="'Table of Contents'!A1" display="Return to Table of Contents" xr:uid="{31E8BA4A-6BEC-4DDC-A614-65C319DFA7AE}"/>
  </hyperlinks>
  <pageMargins left="0.05" right="0.05" top="0.5" bottom="0.5" header="0" footer="0"/>
  <pageSetup orientation="portrait" horizontalDpi="300" verticalDpi="300"/>
</worksheet>
</file>

<file path=xl/worksheets/sheet1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A400-000000000000}">
  <dimension ref="A1:G50"/>
  <sheetViews>
    <sheetView zoomScaleNormal="100" workbookViewId="0">
      <pane ySplit="4" topLeftCell="A40" activePane="bottomLeft" state="frozen"/>
      <selection activeCell="A33" sqref="A33"/>
      <selection pane="bottomLeft" activeCell="A50" sqref="A50"/>
    </sheetView>
  </sheetViews>
  <sheetFormatPr baseColWidth="10" defaultColWidth="10.83203125" defaultRowHeight="13" x14ac:dyDescent="0.15"/>
  <cols>
    <col min="1" max="1" width="114" bestFit="1" customWidth="1"/>
    <col min="2" max="2" width="22.6640625" bestFit="1" customWidth="1"/>
    <col min="3" max="3" width="7.5" bestFit="1" customWidth="1"/>
    <col min="4" max="4" width="10.5" bestFit="1" customWidth="1"/>
    <col min="5" max="5" width="7.5" bestFit="1" customWidth="1"/>
    <col min="6" max="7" width="6.5" bestFit="1" customWidth="1"/>
  </cols>
  <sheetData>
    <row r="1" spans="1:7" x14ac:dyDescent="0.15">
      <c r="A1" s="32" t="s">
        <v>811</v>
      </c>
      <c r="B1" s="33"/>
      <c r="C1" s="33"/>
      <c r="D1" s="33"/>
      <c r="E1" s="33"/>
      <c r="F1" s="33"/>
      <c r="G1" s="33"/>
    </row>
    <row r="2" spans="1:7" x14ac:dyDescent="0.15">
      <c r="A2" s="32" t="s">
        <v>452</v>
      </c>
      <c r="B2" s="33"/>
      <c r="C2" s="33"/>
      <c r="D2" s="33"/>
      <c r="E2" s="33"/>
      <c r="F2" s="33"/>
      <c r="G2" s="33"/>
    </row>
    <row r="4" spans="1:7" ht="42" x14ac:dyDescent="0.15">
      <c r="A4" s="1" t="s">
        <v>457</v>
      </c>
      <c r="B4" s="6" t="s">
        <v>489</v>
      </c>
      <c r="C4" s="2" t="s">
        <v>458</v>
      </c>
      <c r="D4" s="6" t="s">
        <v>459</v>
      </c>
      <c r="E4" s="6" t="s">
        <v>460</v>
      </c>
      <c r="F4" s="2" t="s">
        <v>461</v>
      </c>
      <c r="G4" s="2" t="s">
        <v>462</v>
      </c>
    </row>
    <row r="5" spans="1:7" x14ac:dyDescent="0.15">
      <c r="A5" s="3" t="s">
        <v>794</v>
      </c>
      <c r="B5" s="15" t="s">
        <v>378</v>
      </c>
      <c r="C5" s="8">
        <v>839</v>
      </c>
      <c r="D5" s="9">
        <v>587484.87024682097</v>
      </c>
      <c r="E5" s="4">
        <v>0.63830139079977999</v>
      </c>
      <c r="F5" s="4">
        <v>0.59064939655860005</v>
      </c>
      <c r="G5" s="4">
        <v>0.68595338504096004</v>
      </c>
    </row>
    <row r="6" spans="1:7" x14ac:dyDescent="0.15">
      <c r="A6" s="3" t="s">
        <v>358</v>
      </c>
      <c r="B6" s="15" t="s">
        <v>379</v>
      </c>
      <c r="C6" s="8">
        <v>712</v>
      </c>
      <c r="D6" s="9">
        <v>438794.53111125098</v>
      </c>
      <c r="E6" s="4">
        <v>0.60098280720008002</v>
      </c>
      <c r="F6" s="4">
        <v>0.54765171309186</v>
      </c>
      <c r="G6" s="4">
        <v>0.65431390130831002</v>
      </c>
    </row>
    <row r="7" spans="1:7" x14ac:dyDescent="0.15">
      <c r="A7" s="3" t="s">
        <v>358</v>
      </c>
      <c r="B7" s="15" t="s">
        <v>380</v>
      </c>
      <c r="C7" s="8">
        <v>1609</v>
      </c>
      <c r="D7" s="9">
        <v>1741816.49200888</v>
      </c>
      <c r="E7" s="4">
        <v>0.71031098151094996</v>
      </c>
      <c r="F7" s="4">
        <v>0.67824782819329998</v>
      </c>
      <c r="G7" s="4">
        <v>0.74237413482860004</v>
      </c>
    </row>
    <row r="8" spans="1:7" x14ac:dyDescent="0.15">
      <c r="A8" s="3" t="s">
        <v>358</v>
      </c>
      <c r="B8" s="15" t="s">
        <v>464</v>
      </c>
      <c r="C8" s="8">
        <v>3160</v>
      </c>
      <c r="D8" s="9">
        <v>2768095.8933669599</v>
      </c>
      <c r="E8" s="4">
        <v>0.67470024328445</v>
      </c>
      <c r="F8" s="4">
        <v>0.65082302837881001</v>
      </c>
      <c r="G8" s="4">
        <v>0.69857745819007999</v>
      </c>
    </row>
    <row r="9" spans="1:7" x14ac:dyDescent="0.15">
      <c r="A9" s="3" t="s">
        <v>795</v>
      </c>
      <c r="B9" s="15" t="s">
        <v>378</v>
      </c>
      <c r="C9" s="8">
        <v>399</v>
      </c>
      <c r="D9" s="9">
        <v>1173.1108203440799</v>
      </c>
      <c r="E9" s="4">
        <v>2.9905877169599999E-3</v>
      </c>
      <c r="F9" s="4">
        <v>0</v>
      </c>
      <c r="G9" s="4">
        <v>8.8547730090399995E-3</v>
      </c>
    </row>
    <row r="10" spans="1:7" x14ac:dyDescent="0.15">
      <c r="A10" s="3" t="s">
        <v>358</v>
      </c>
      <c r="B10" s="15" t="s">
        <v>379</v>
      </c>
      <c r="C10" s="8">
        <v>361</v>
      </c>
      <c r="D10" s="9">
        <v>806.33505924147005</v>
      </c>
      <c r="E10" s="4">
        <v>2.2049737061600001E-3</v>
      </c>
      <c r="F10" s="4">
        <v>0</v>
      </c>
      <c r="G10" s="4">
        <v>6.5310905837399997E-3</v>
      </c>
    </row>
    <row r="11" spans="1:7" x14ac:dyDescent="0.15">
      <c r="A11" s="3" t="s">
        <v>358</v>
      </c>
      <c r="B11" s="15" t="s">
        <v>380</v>
      </c>
      <c r="C11" s="8">
        <v>785</v>
      </c>
      <c r="D11" s="9">
        <v>31623.220870856301</v>
      </c>
      <c r="E11" s="4">
        <v>2.6442006918440002E-2</v>
      </c>
      <c r="F11" s="4">
        <v>6.8118438482299998E-3</v>
      </c>
      <c r="G11" s="4">
        <v>4.6072169988649998E-2</v>
      </c>
    </row>
    <row r="12" spans="1:7" x14ac:dyDescent="0.15">
      <c r="A12" s="3" t="s">
        <v>358</v>
      </c>
      <c r="B12" s="15" t="s">
        <v>464</v>
      </c>
      <c r="C12" s="8">
        <v>1545</v>
      </c>
      <c r="D12" s="9">
        <v>33602.6667504418</v>
      </c>
      <c r="E12" s="4">
        <v>1.7197713442080001E-2</v>
      </c>
      <c r="F12" s="4">
        <v>5.0090202606199999E-3</v>
      </c>
      <c r="G12" s="4">
        <v>2.9386406623529999E-2</v>
      </c>
    </row>
    <row r="13" spans="1:7" x14ac:dyDescent="0.15">
      <c r="A13" s="3" t="s">
        <v>796</v>
      </c>
      <c r="B13" s="15" t="s">
        <v>378</v>
      </c>
      <c r="C13" s="8">
        <v>839</v>
      </c>
      <c r="D13" s="9">
        <v>188011.125799667</v>
      </c>
      <c r="E13" s="4">
        <v>0.20427379352482999</v>
      </c>
      <c r="F13" s="4">
        <v>0.16682599927174999</v>
      </c>
      <c r="G13" s="4">
        <v>0.24172158777791</v>
      </c>
    </row>
    <row r="14" spans="1:7" x14ac:dyDescent="0.15">
      <c r="A14" s="3" t="s">
        <v>358</v>
      </c>
      <c r="B14" s="15" t="s">
        <v>379</v>
      </c>
      <c r="C14" s="8">
        <v>712</v>
      </c>
      <c r="D14" s="9">
        <v>297007.31100588199</v>
      </c>
      <c r="E14" s="4">
        <v>0.40678785826072</v>
      </c>
      <c r="F14" s="4">
        <v>0.35442863063688002</v>
      </c>
      <c r="G14" s="4">
        <v>0.45914708588455999</v>
      </c>
    </row>
    <row r="15" spans="1:7" x14ac:dyDescent="0.15">
      <c r="A15" s="3" t="s">
        <v>358</v>
      </c>
      <c r="B15" s="15" t="s">
        <v>380</v>
      </c>
      <c r="C15" s="8">
        <v>1609</v>
      </c>
      <c r="D15" s="9">
        <v>48090.561850690901</v>
      </c>
      <c r="E15" s="4">
        <v>1.961128186941E-2</v>
      </c>
      <c r="F15" s="4">
        <v>9.9259701239899998E-3</v>
      </c>
      <c r="G15" s="4">
        <v>2.9296593614840001E-2</v>
      </c>
    </row>
    <row r="16" spans="1:7" x14ac:dyDescent="0.15">
      <c r="A16" s="3" t="s">
        <v>358</v>
      </c>
      <c r="B16" s="15" t="s">
        <v>464</v>
      </c>
      <c r="C16" s="8">
        <v>3160</v>
      </c>
      <c r="D16" s="9">
        <v>533108.99865623994</v>
      </c>
      <c r="E16" s="4">
        <v>0.12994086366459001</v>
      </c>
      <c r="F16" s="4">
        <v>0.11455933431246999</v>
      </c>
      <c r="G16" s="4">
        <v>0.1453223930167</v>
      </c>
    </row>
    <row r="17" spans="1:7" x14ac:dyDescent="0.15">
      <c r="A17" s="3" t="s">
        <v>797</v>
      </c>
      <c r="B17" s="15" t="s">
        <v>378</v>
      </c>
      <c r="C17" s="8">
        <v>839</v>
      </c>
      <c r="D17" s="9">
        <v>189311.11174466199</v>
      </c>
      <c r="E17" s="4">
        <v>0.20568622621669</v>
      </c>
      <c r="F17" s="4">
        <v>0.16409856827471</v>
      </c>
      <c r="G17" s="4">
        <v>0.24727388415866999</v>
      </c>
    </row>
    <row r="18" spans="1:7" x14ac:dyDescent="0.15">
      <c r="A18" s="3" t="s">
        <v>358</v>
      </c>
      <c r="B18" s="15" t="s">
        <v>379</v>
      </c>
      <c r="C18" s="8">
        <v>712</v>
      </c>
      <c r="D18" s="9">
        <v>169679.45374127399</v>
      </c>
      <c r="E18" s="4">
        <v>0.2323967761753</v>
      </c>
      <c r="F18" s="4">
        <v>0.18439483744318</v>
      </c>
      <c r="G18" s="4">
        <v>0.28039871490742002</v>
      </c>
    </row>
    <row r="19" spans="1:7" x14ac:dyDescent="0.15">
      <c r="A19" s="3" t="s">
        <v>358</v>
      </c>
      <c r="B19" s="15" t="s">
        <v>380</v>
      </c>
      <c r="C19" s="8">
        <v>1609</v>
      </c>
      <c r="D19" s="9">
        <v>415255.30549541599</v>
      </c>
      <c r="E19" s="4">
        <v>0.16934068828564999</v>
      </c>
      <c r="F19" s="4">
        <v>0.14320323217763001</v>
      </c>
      <c r="G19" s="4">
        <v>0.19547814439367001</v>
      </c>
    </row>
    <row r="20" spans="1:7" x14ac:dyDescent="0.15">
      <c r="A20" s="3" t="s">
        <v>358</v>
      </c>
      <c r="B20" s="15" t="s">
        <v>464</v>
      </c>
      <c r="C20" s="8">
        <v>3160</v>
      </c>
      <c r="D20" s="9">
        <v>774245.87098135205</v>
      </c>
      <c r="E20" s="4">
        <v>0.18871596130931001</v>
      </c>
      <c r="F20" s="4">
        <v>0.16859388459354999</v>
      </c>
      <c r="G20" s="4">
        <v>0.20883803802507001</v>
      </c>
    </row>
    <row r="21" spans="1:7" x14ac:dyDescent="0.15">
      <c r="A21" s="3" t="s">
        <v>798</v>
      </c>
      <c r="B21" s="15" t="s">
        <v>378</v>
      </c>
      <c r="C21" s="8">
        <v>827</v>
      </c>
      <c r="D21" s="9">
        <v>41082.993455986201</v>
      </c>
      <c r="E21" s="4">
        <v>4.5713472129519997E-2</v>
      </c>
      <c r="F21" s="4">
        <v>2.3204068273370002E-2</v>
      </c>
      <c r="G21" s="4">
        <v>6.8222875985679998E-2</v>
      </c>
    </row>
    <row r="22" spans="1:7" x14ac:dyDescent="0.15">
      <c r="A22" s="3" t="s">
        <v>358</v>
      </c>
      <c r="B22" s="15" t="s">
        <v>379</v>
      </c>
      <c r="C22" s="8">
        <v>704</v>
      </c>
      <c r="D22" s="9">
        <v>22803.076087992598</v>
      </c>
      <c r="E22" s="4">
        <v>3.1669863848839998E-2</v>
      </c>
      <c r="F22" s="4">
        <v>1.4710254782900001E-2</v>
      </c>
      <c r="G22" s="4">
        <v>4.8629472914780002E-2</v>
      </c>
    </row>
    <row r="23" spans="1:7" x14ac:dyDescent="0.15">
      <c r="A23" s="3" t="s">
        <v>358</v>
      </c>
      <c r="B23" s="15" t="s">
        <v>380</v>
      </c>
      <c r="C23" s="8">
        <v>1507</v>
      </c>
      <c r="D23" s="9">
        <v>14230.904306696901</v>
      </c>
      <c r="E23" s="4">
        <v>6.4248879728999999E-3</v>
      </c>
      <c r="F23" s="4">
        <v>2.2658199198700001E-3</v>
      </c>
      <c r="G23" s="4">
        <v>1.058395602594E-2</v>
      </c>
    </row>
    <row r="24" spans="1:7" x14ac:dyDescent="0.15">
      <c r="A24" s="3" t="s">
        <v>358</v>
      </c>
      <c r="B24" s="15" t="s">
        <v>464</v>
      </c>
      <c r="C24" s="8">
        <v>3038</v>
      </c>
      <c r="D24" s="9">
        <v>78116.973850675698</v>
      </c>
      <c r="E24" s="4">
        <v>2.0376411728519998E-2</v>
      </c>
      <c r="F24" s="4">
        <v>1.3696632492829999E-2</v>
      </c>
      <c r="G24" s="4">
        <v>2.705619096422E-2</v>
      </c>
    </row>
    <row r="25" spans="1:7" x14ac:dyDescent="0.15">
      <c r="A25" s="3" t="s">
        <v>799</v>
      </c>
      <c r="B25" s="15" t="s">
        <v>378</v>
      </c>
      <c r="C25" s="8">
        <v>827</v>
      </c>
      <c r="D25" s="9">
        <v>829.46530729027302</v>
      </c>
      <c r="E25" s="4">
        <v>9.2295463445000005E-4</v>
      </c>
      <c r="F25" s="4">
        <v>0</v>
      </c>
      <c r="G25" s="4">
        <v>2.2056863196199998E-3</v>
      </c>
    </row>
    <row r="26" spans="1:7" x14ac:dyDescent="0.15">
      <c r="A26" s="3" t="s">
        <v>358</v>
      </c>
      <c r="B26" s="15" t="s">
        <v>379</v>
      </c>
      <c r="C26" s="8">
        <v>704</v>
      </c>
      <c r="D26" s="9">
        <v>1472.2202352777399</v>
      </c>
      <c r="E26" s="4">
        <v>2.0446809117699999E-3</v>
      </c>
      <c r="F26" s="4">
        <v>0</v>
      </c>
      <c r="G26" s="4">
        <v>4.6193309301199997E-3</v>
      </c>
    </row>
    <row r="27" spans="1:7" x14ac:dyDescent="0.15">
      <c r="A27" s="3" t="s">
        <v>358</v>
      </c>
      <c r="B27" s="15" t="s">
        <v>380</v>
      </c>
      <c r="C27" s="8">
        <v>1507</v>
      </c>
      <c r="D27" s="9">
        <v>3321.7885373823601</v>
      </c>
      <c r="E27" s="4">
        <v>1.4997022509899999E-3</v>
      </c>
      <c r="F27" s="4">
        <v>0</v>
      </c>
      <c r="G27" s="4">
        <v>3.0421606028299998E-3</v>
      </c>
    </row>
    <row r="28" spans="1:7" x14ac:dyDescent="0.15">
      <c r="A28" s="3" t="s">
        <v>358</v>
      </c>
      <c r="B28" s="15" t="s">
        <v>464</v>
      </c>
      <c r="C28" s="8">
        <v>3038</v>
      </c>
      <c r="D28" s="9">
        <v>5623.4740799503597</v>
      </c>
      <c r="E28" s="4">
        <v>1.46685435379E-3</v>
      </c>
      <c r="F28" s="4">
        <v>4.1041485464E-4</v>
      </c>
      <c r="G28" s="4">
        <v>2.5232938529400001E-3</v>
      </c>
    </row>
    <row r="29" spans="1:7" x14ac:dyDescent="0.15">
      <c r="A29" s="3" t="s">
        <v>800</v>
      </c>
      <c r="B29" s="15" t="s">
        <v>378</v>
      </c>
      <c r="C29" s="8">
        <v>839</v>
      </c>
      <c r="D29" s="9">
        <v>223245.038207081</v>
      </c>
      <c r="E29" s="4">
        <v>0.24255538413586999</v>
      </c>
      <c r="F29" s="4">
        <v>0.20144983978174</v>
      </c>
      <c r="G29" s="4">
        <v>0.28366092849000002</v>
      </c>
    </row>
    <row r="30" spans="1:7" x14ac:dyDescent="0.15">
      <c r="A30" s="3" t="s">
        <v>358</v>
      </c>
      <c r="B30" s="15" t="s">
        <v>379</v>
      </c>
      <c r="C30" s="8">
        <v>712</v>
      </c>
      <c r="D30" s="9">
        <v>159250.046266413</v>
      </c>
      <c r="E30" s="4">
        <v>0.21811242635489</v>
      </c>
      <c r="F30" s="4">
        <v>0.17844549131224999</v>
      </c>
      <c r="G30" s="4">
        <v>0.25777936139753999</v>
      </c>
    </row>
    <row r="31" spans="1:7" x14ac:dyDescent="0.15">
      <c r="A31" s="3" t="s">
        <v>358</v>
      </c>
      <c r="B31" s="15" t="s">
        <v>380</v>
      </c>
      <c r="C31" s="8">
        <v>1609</v>
      </c>
      <c r="D31" s="9">
        <v>665141.03826096095</v>
      </c>
      <c r="E31" s="4">
        <v>0.27124383417995002</v>
      </c>
      <c r="F31" s="4">
        <v>0.24021413199389</v>
      </c>
      <c r="G31" s="4">
        <v>0.30227353636600002</v>
      </c>
    </row>
    <row r="32" spans="1:7" x14ac:dyDescent="0.15">
      <c r="A32" s="3" t="s">
        <v>358</v>
      </c>
      <c r="B32" s="15" t="s">
        <v>464</v>
      </c>
      <c r="C32" s="8">
        <v>3160</v>
      </c>
      <c r="D32" s="9">
        <v>1047636.12273445</v>
      </c>
      <c r="E32" s="4">
        <v>0.25535255067437002</v>
      </c>
      <c r="F32" s="4">
        <v>0.23338305508324</v>
      </c>
      <c r="G32" s="4">
        <v>0.27732204626550999</v>
      </c>
    </row>
    <row r="33" spans="1:7" x14ac:dyDescent="0.15">
      <c r="A33" s="3" t="s">
        <v>801</v>
      </c>
      <c r="B33" s="15" t="s">
        <v>378</v>
      </c>
      <c r="C33" s="8">
        <v>839</v>
      </c>
      <c r="D33" s="9">
        <v>38058.6758894819</v>
      </c>
      <c r="E33" s="4">
        <v>4.1350691707260002E-2</v>
      </c>
      <c r="F33" s="4">
        <v>2.0161960740170001E-2</v>
      </c>
      <c r="G33" s="4">
        <v>6.2539422674350004E-2</v>
      </c>
    </row>
    <row r="34" spans="1:7" x14ac:dyDescent="0.15">
      <c r="A34" s="3" t="s">
        <v>358</v>
      </c>
      <c r="B34" s="15" t="s">
        <v>379</v>
      </c>
      <c r="C34" s="8">
        <v>712</v>
      </c>
      <c r="D34" s="9">
        <v>40934.685284351399</v>
      </c>
      <c r="E34" s="4">
        <v>5.6065060819560003E-2</v>
      </c>
      <c r="F34" s="4">
        <v>3.0023055842490001E-2</v>
      </c>
      <c r="G34" s="4">
        <v>8.2107065796619999E-2</v>
      </c>
    </row>
    <row r="35" spans="1:7" x14ac:dyDescent="0.15">
      <c r="A35" s="3" t="s">
        <v>358</v>
      </c>
      <c r="B35" s="15" t="s">
        <v>380</v>
      </c>
      <c r="C35" s="8">
        <v>1609</v>
      </c>
      <c r="D35" s="9">
        <v>73927.796219251104</v>
      </c>
      <c r="E35" s="4">
        <v>3.0147679582980001E-2</v>
      </c>
      <c r="F35" s="4">
        <v>1.9556803024130001E-2</v>
      </c>
      <c r="G35" s="4">
        <v>4.073855614184E-2</v>
      </c>
    </row>
    <row r="36" spans="1:7" x14ac:dyDescent="0.15">
      <c r="A36" s="3" t="s">
        <v>358</v>
      </c>
      <c r="B36" s="15" t="s">
        <v>464</v>
      </c>
      <c r="C36" s="8">
        <v>3160</v>
      </c>
      <c r="D36" s="9">
        <v>152921.15739308399</v>
      </c>
      <c r="E36" s="4">
        <v>3.7273254276950003E-2</v>
      </c>
      <c r="F36" s="4">
        <v>2.8067424440889999E-2</v>
      </c>
      <c r="G36" s="4">
        <v>4.6479084113010001E-2</v>
      </c>
    </row>
    <row r="37" spans="1:7" x14ac:dyDescent="0.15">
      <c r="A37" s="3" t="s">
        <v>802</v>
      </c>
      <c r="B37" s="15" t="s">
        <v>378</v>
      </c>
      <c r="C37" s="8">
        <v>839</v>
      </c>
      <c r="D37" s="9">
        <v>176701.44153618699</v>
      </c>
      <c r="E37" s="4">
        <v>0.19198583929742</v>
      </c>
      <c r="F37" s="4">
        <v>0.15213368724906001</v>
      </c>
      <c r="G37" s="4">
        <v>0.23183799134579</v>
      </c>
    </row>
    <row r="38" spans="1:7" x14ac:dyDescent="0.15">
      <c r="A38" s="3" t="s">
        <v>358</v>
      </c>
      <c r="B38" s="15" t="s">
        <v>379</v>
      </c>
      <c r="C38" s="8">
        <v>712</v>
      </c>
      <c r="D38" s="9">
        <v>227645.562445933</v>
      </c>
      <c r="E38" s="4">
        <v>0.31178845556467</v>
      </c>
      <c r="F38" s="4">
        <v>0.26356387688735</v>
      </c>
      <c r="G38" s="4">
        <v>0.36001303424198999</v>
      </c>
    </row>
    <row r="39" spans="1:7" x14ac:dyDescent="0.15">
      <c r="A39" s="3" t="s">
        <v>358</v>
      </c>
      <c r="B39" s="15" t="s">
        <v>380</v>
      </c>
      <c r="C39" s="8">
        <v>1609</v>
      </c>
      <c r="D39" s="9">
        <v>287688.03652792698</v>
      </c>
      <c r="E39" s="4">
        <v>0.11731888665230999</v>
      </c>
      <c r="F39" s="4">
        <v>9.4170555472650005E-2</v>
      </c>
      <c r="G39" s="4">
        <v>0.14046721783196001</v>
      </c>
    </row>
    <row r="40" spans="1:7" x14ac:dyDescent="0.15">
      <c r="A40" s="3" t="s">
        <v>358</v>
      </c>
      <c r="B40" s="15" t="s">
        <v>464</v>
      </c>
      <c r="C40" s="8">
        <v>3160</v>
      </c>
      <c r="D40" s="9">
        <v>692035.04051004699</v>
      </c>
      <c r="E40" s="4">
        <v>0.16867775835091001</v>
      </c>
      <c r="F40" s="4">
        <v>0.14994651592434999</v>
      </c>
      <c r="G40" s="4">
        <v>0.18740900077746001</v>
      </c>
    </row>
    <row r="41" spans="1:7" x14ac:dyDescent="0.15">
      <c r="A41" s="3" t="s">
        <v>803</v>
      </c>
      <c r="B41" s="15" t="s">
        <v>378</v>
      </c>
      <c r="C41" s="8">
        <v>839</v>
      </c>
      <c r="D41" s="9">
        <v>7707.8064679599202</v>
      </c>
      <c r="E41" s="4">
        <v>8.3745196475399995E-3</v>
      </c>
      <c r="F41" s="4">
        <v>7.5156310475000003E-4</v>
      </c>
      <c r="G41" s="4">
        <v>1.5997476190329998E-2</v>
      </c>
    </row>
    <row r="42" spans="1:7" x14ac:dyDescent="0.15">
      <c r="A42" s="3" t="s">
        <v>358</v>
      </c>
      <c r="B42" s="15" t="s">
        <v>379</v>
      </c>
      <c r="C42" s="8">
        <v>712</v>
      </c>
      <c r="D42" s="9">
        <v>10250.883137897299</v>
      </c>
      <c r="E42" s="4">
        <v>1.403983889428E-2</v>
      </c>
      <c r="F42" s="4">
        <v>2.8855783441799998E-3</v>
      </c>
      <c r="G42" s="4">
        <v>2.5194099444390002E-2</v>
      </c>
    </row>
    <row r="43" spans="1:7" x14ac:dyDescent="0.15">
      <c r="A43" s="3" t="s">
        <v>358</v>
      </c>
      <c r="B43" s="15" t="s">
        <v>380</v>
      </c>
      <c r="C43" s="8">
        <v>1609</v>
      </c>
      <c r="D43" s="9">
        <v>6012.44896686628</v>
      </c>
      <c r="E43" s="4">
        <v>2.45187053087E-3</v>
      </c>
      <c r="F43" s="4">
        <v>6.4403692714000004E-4</v>
      </c>
      <c r="G43" s="4">
        <v>4.2597041346E-3</v>
      </c>
    </row>
    <row r="44" spans="1:7" x14ac:dyDescent="0.15">
      <c r="A44" s="3" t="s">
        <v>358</v>
      </c>
      <c r="B44" s="15" t="s">
        <v>464</v>
      </c>
      <c r="C44" s="8">
        <v>3160</v>
      </c>
      <c r="D44" s="9">
        <v>23971.138572723499</v>
      </c>
      <c r="E44" s="4">
        <v>5.8427647198100001E-3</v>
      </c>
      <c r="F44" s="4">
        <v>3.00445264525E-3</v>
      </c>
      <c r="G44" s="4">
        <v>8.6810767943699997E-3</v>
      </c>
    </row>
    <row r="46" spans="1:7" x14ac:dyDescent="0.15">
      <c r="A46" s="34" t="s">
        <v>410</v>
      </c>
      <c r="B46" s="34"/>
      <c r="C46" s="34"/>
      <c r="D46" s="34"/>
      <c r="E46" s="34"/>
      <c r="F46" s="34"/>
      <c r="G46" s="34"/>
    </row>
    <row r="47" spans="1:7" x14ac:dyDescent="0.15">
      <c r="A47" s="34" t="s">
        <v>474</v>
      </c>
      <c r="B47" s="34"/>
      <c r="C47" s="34"/>
      <c r="D47" s="34"/>
      <c r="E47" s="34"/>
      <c r="F47" s="34"/>
      <c r="G47" s="34"/>
    </row>
    <row r="48" spans="1:7" x14ac:dyDescent="0.15">
      <c r="A48" s="34" t="s">
        <v>475</v>
      </c>
      <c r="B48" s="34"/>
      <c r="C48" s="34"/>
      <c r="D48" s="34"/>
      <c r="E48" s="34"/>
      <c r="F48" s="34"/>
      <c r="G48" s="34"/>
    </row>
    <row r="49" spans="1:7" x14ac:dyDescent="0.15">
      <c r="A49" s="34" t="s">
        <v>476</v>
      </c>
      <c r="B49" s="34"/>
      <c r="C49" s="34"/>
      <c r="D49" s="34"/>
      <c r="E49" s="34"/>
      <c r="F49" s="34"/>
      <c r="G49" s="34"/>
    </row>
    <row r="50" spans="1:7" x14ac:dyDescent="0.15">
      <c r="A50" s="30" t="s">
        <v>413</v>
      </c>
    </row>
  </sheetData>
  <mergeCells count="6">
    <mergeCell ref="A49:G49"/>
    <mergeCell ref="A1:G1"/>
    <mergeCell ref="A2:G2"/>
    <mergeCell ref="A46:G46"/>
    <mergeCell ref="A47:G47"/>
    <mergeCell ref="A48:G48"/>
  </mergeCells>
  <hyperlinks>
    <hyperlink ref="A50" location="'Table of Contents'!A1" display="Return to Table of Contents" xr:uid="{3A7ADC61-A494-4DC2-A854-D5F0EC522259}"/>
  </hyperlinks>
  <pageMargins left="0.05" right="0.05" top="0.5" bottom="0.5" header="0" footer="0"/>
  <pageSetup orientation="portrait" horizontalDpi="300" verticalDpi="300"/>
</worksheet>
</file>

<file path=xl/worksheets/sheet1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A500-000000000000}">
  <dimension ref="A1:G50"/>
  <sheetViews>
    <sheetView zoomScaleNormal="100" workbookViewId="0">
      <pane ySplit="4" topLeftCell="A44" activePane="bottomLeft" state="frozen"/>
      <selection activeCell="A33" sqref="A33"/>
      <selection pane="bottomLeft" activeCell="A50" sqref="A50"/>
    </sheetView>
  </sheetViews>
  <sheetFormatPr baseColWidth="10" defaultColWidth="10.83203125" defaultRowHeight="13" x14ac:dyDescent="0.15"/>
  <cols>
    <col min="1" max="1" width="114.5" bestFit="1" customWidth="1"/>
    <col min="2" max="2" width="23.5" bestFit="1" customWidth="1"/>
    <col min="3" max="3" width="7.5" bestFit="1" customWidth="1"/>
    <col min="4" max="4" width="10.5" bestFit="1" customWidth="1"/>
    <col min="5" max="5" width="7.5" bestFit="1" customWidth="1"/>
    <col min="6" max="7" width="6.5" bestFit="1" customWidth="1"/>
  </cols>
  <sheetData>
    <row r="1" spans="1:7" x14ac:dyDescent="0.15">
      <c r="A1" s="32" t="s">
        <v>812</v>
      </c>
      <c r="B1" s="33"/>
      <c r="C1" s="33"/>
      <c r="D1" s="33"/>
      <c r="E1" s="33"/>
      <c r="F1" s="33"/>
      <c r="G1" s="33"/>
    </row>
    <row r="2" spans="1:7" x14ac:dyDescent="0.15">
      <c r="A2" s="32" t="s">
        <v>351</v>
      </c>
      <c r="B2" s="33"/>
      <c r="C2" s="33"/>
      <c r="D2" s="33"/>
      <c r="E2" s="33"/>
      <c r="F2" s="33"/>
      <c r="G2" s="33"/>
    </row>
    <row r="4" spans="1:7" ht="42" x14ac:dyDescent="0.15">
      <c r="A4" s="1" t="s">
        <v>457</v>
      </c>
      <c r="B4" s="6" t="s">
        <v>356</v>
      </c>
      <c r="C4" s="2" t="s">
        <v>458</v>
      </c>
      <c r="D4" s="6" t="s">
        <v>459</v>
      </c>
      <c r="E4" s="6" t="s">
        <v>460</v>
      </c>
      <c r="F4" s="2" t="s">
        <v>461</v>
      </c>
      <c r="G4" s="2" t="s">
        <v>462</v>
      </c>
    </row>
    <row r="5" spans="1:7" x14ac:dyDescent="0.15">
      <c r="A5" s="3" t="s">
        <v>813</v>
      </c>
      <c r="B5" s="7" t="s">
        <v>357</v>
      </c>
      <c r="C5" s="8">
        <v>488</v>
      </c>
      <c r="D5" s="9">
        <v>275685.36957733199</v>
      </c>
      <c r="E5" s="4">
        <v>0.27154566844909001</v>
      </c>
      <c r="F5" s="4">
        <v>0.22131973705531999</v>
      </c>
      <c r="G5" s="4">
        <v>0.32177159984287002</v>
      </c>
    </row>
    <row r="6" spans="1:7" x14ac:dyDescent="0.15">
      <c r="A6" s="3" t="s">
        <v>358</v>
      </c>
      <c r="B6" s="7" t="s">
        <v>359</v>
      </c>
      <c r="C6" s="8">
        <v>1743</v>
      </c>
      <c r="D6" s="9">
        <v>444368.16455884802</v>
      </c>
      <c r="E6" s="4">
        <v>0.1969874778863</v>
      </c>
      <c r="F6" s="4">
        <v>0.16816955351096</v>
      </c>
      <c r="G6" s="4">
        <v>0.22580540226164</v>
      </c>
    </row>
    <row r="7" spans="1:7" x14ac:dyDescent="0.15">
      <c r="A7" s="3" t="s">
        <v>358</v>
      </c>
      <c r="B7" s="7" t="s">
        <v>360</v>
      </c>
      <c r="C7" s="8">
        <v>929</v>
      </c>
      <c r="D7" s="9">
        <v>123703.204700481</v>
      </c>
      <c r="E7" s="4">
        <v>0.14874601797968001</v>
      </c>
      <c r="F7" s="4">
        <v>0.11478717050246</v>
      </c>
      <c r="G7" s="4">
        <v>0.18270486545690001</v>
      </c>
    </row>
    <row r="8" spans="1:7" x14ac:dyDescent="0.15">
      <c r="A8" s="3" t="s">
        <v>358</v>
      </c>
      <c r="B8" s="7" t="s">
        <v>464</v>
      </c>
      <c r="C8" s="8">
        <v>3160</v>
      </c>
      <c r="D8" s="9">
        <v>843756.73883666098</v>
      </c>
      <c r="E8" s="4">
        <v>0.20565865450331</v>
      </c>
      <c r="F8" s="4">
        <v>0.18442771417543</v>
      </c>
      <c r="G8" s="4">
        <v>0.22688959483119001</v>
      </c>
    </row>
    <row r="9" spans="1:7" x14ac:dyDescent="0.15">
      <c r="A9" s="3" t="s">
        <v>814</v>
      </c>
      <c r="B9" s="7" t="s">
        <v>357</v>
      </c>
      <c r="C9" s="8">
        <v>488</v>
      </c>
      <c r="D9" s="9">
        <v>0</v>
      </c>
      <c r="E9" s="4">
        <v>0</v>
      </c>
      <c r="F9" s="4">
        <v>0</v>
      </c>
      <c r="G9" s="4">
        <v>0</v>
      </c>
    </row>
    <row r="10" spans="1:7" x14ac:dyDescent="0.15">
      <c r="A10" s="3" t="s">
        <v>358</v>
      </c>
      <c r="B10" s="7" t="s">
        <v>359</v>
      </c>
      <c r="C10" s="8">
        <v>1743</v>
      </c>
      <c r="D10" s="9">
        <v>36322.4989739386</v>
      </c>
      <c r="E10" s="4">
        <v>1.6101687821190001E-2</v>
      </c>
      <c r="F10" s="4">
        <v>4.9025327550199999E-3</v>
      </c>
      <c r="G10" s="4">
        <v>2.7300842887369999E-2</v>
      </c>
    </row>
    <row r="11" spans="1:7" x14ac:dyDescent="0.15">
      <c r="A11" s="3" t="s">
        <v>358</v>
      </c>
      <c r="B11" s="7" t="s">
        <v>360</v>
      </c>
      <c r="C11" s="8">
        <v>929</v>
      </c>
      <c r="D11" s="9">
        <v>19387.6335499909</v>
      </c>
      <c r="E11" s="4">
        <v>2.3312518827569999E-2</v>
      </c>
      <c r="F11" s="4">
        <v>9.12080512379E-3</v>
      </c>
      <c r="G11" s="4">
        <v>3.7504232531339998E-2</v>
      </c>
    </row>
    <row r="12" spans="1:7" x14ac:dyDescent="0.15">
      <c r="A12" s="3" t="s">
        <v>358</v>
      </c>
      <c r="B12" s="7" t="s">
        <v>464</v>
      </c>
      <c r="C12" s="8">
        <v>3160</v>
      </c>
      <c r="D12" s="9">
        <v>55710.132523929598</v>
      </c>
      <c r="E12" s="4">
        <v>1.357887927849E-2</v>
      </c>
      <c r="F12" s="4">
        <v>6.7577899082700002E-3</v>
      </c>
      <c r="G12" s="4">
        <v>2.039996864871E-2</v>
      </c>
    </row>
    <row r="13" spans="1:7" x14ac:dyDescent="0.15">
      <c r="A13" s="3" t="s">
        <v>815</v>
      </c>
      <c r="B13" s="7" t="s">
        <v>357</v>
      </c>
      <c r="C13" s="8">
        <v>488</v>
      </c>
      <c r="D13" s="9">
        <v>11088.435042037199</v>
      </c>
      <c r="E13" s="4">
        <v>1.092193071457E-2</v>
      </c>
      <c r="F13" s="4">
        <v>0</v>
      </c>
      <c r="G13" s="4">
        <v>2.5483533632190001E-2</v>
      </c>
    </row>
    <row r="14" spans="1:7" x14ac:dyDescent="0.15">
      <c r="A14" s="3" t="s">
        <v>358</v>
      </c>
      <c r="B14" s="7" t="s">
        <v>359</v>
      </c>
      <c r="C14" s="8">
        <v>1743</v>
      </c>
      <c r="D14" s="9">
        <v>18839.780908435801</v>
      </c>
      <c r="E14" s="4">
        <v>8.3516354704800001E-3</v>
      </c>
      <c r="F14" s="4">
        <v>9.0122406718000001E-4</v>
      </c>
      <c r="G14" s="4">
        <v>1.580204687378E-2</v>
      </c>
    </row>
    <row r="15" spans="1:7" x14ac:dyDescent="0.15">
      <c r="A15" s="3" t="s">
        <v>358</v>
      </c>
      <c r="B15" s="7" t="s">
        <v>360</v>
      </c>
      <c r="C15" s="8">
        <v>929</v>
      </c>
      <c r="D15" s="9">
        <v>541.19383098338403</v>
      </c>
      <c r="E15" s="4">
        <v>6.5075458238000004E-4</v>
      </c>
      <c r="F15" s="4">
        <v>0</v>
      </c>
      <c r="G15" s="4">
        <v>1.55412123929E-3</v>
      </c>
    </row>
    <row r="16" spans="1:7" x14ac:dyDescent="0.15">
      <c r="A16" s="3" t="s">
        <v>358</v>
      </c>
      <c r="B16" s="7" t="s">
        <v>464</v>
      </c>
      <c r="C16" s="8">
        <v>3160</v>
      </c>
      <c r="D16" s="9">
        <v>30469.409781456401</v>
      </c>
      <c r="E16" s="4">
        <v>7.4266640261800004E-3</v>
      </c>
      <c r="F16" s="4">
        <v>1.9800127355299999E-3</v>
      </c>
      <c r="G16" s="4">
        <v>1.2873315316829999E-2</v>
      </c>
    </row>
    <row r="17" spans="1:7" x14ac:dyDescent="0.15">
      <c r="A17" s="3" t="s">
        <v>816</v>
      </c>
      <c r="B17" s="7" t="s">
        <v>357</v>
      </c>
      <c r="C17" s="8">
        <v>488</v>
      </c>
      <c r="D17" s="9">
        <v>614416.52920325205</v>
      </c>
      <c r="E17" s="4">
        <v>0.60519042916373</v>
      </c>
      <c r="F17" s="4">
        <v>0.55096707859837002</v>
      </c>
      <c r="G17" s="4">
        <v>0.65941377972908999</v>
      </c>
    </row>
    <row r="18" spans="1:7" x14ac:dyDescent="0.15">
      <c r="A18" s="3" t="s">
        <v>358</v>
      </c>
      <c r="B18" s="7" t="s">
        <v>359</v>
      </c>
      <c r="C18" s="8">
        <v>1743</v>
      </c>
      <c r="D18" s="9">
        <v>1381613.8143652501</v>
      </c>
      <c r="E18" s="4">
        <v>0.61246651405568997</v>
      </c>
      <c r="F18" s="4">
        <v>0.57789211259927997</v>
      </c>
      <c r="G18" s="4">
        <v>0.64704091551209997</v>
      </c>
    </row>
    <row r="19" spans="1:7" x14ac:dyDescent="0.15">
      <c r="A19" s="3" t="s">
        <v>358</v>
      </c>
      <c r="B19" s="7" t="s">
        <v>360</v>
      </c>
      <c r="C19" s="8">
        <v>929</v>
      </c>
      <c r="D19" s="9">
        <v>533295.66796094796</v>
      </c>
      <c r="E19" s="4">
        <v>0.64125749374942997</v>
      </c>
      <c r="F19" s="4">
        <v>0.59901536526551002</v>
      </c>
      <c r="G19" s="4">
        <v>0.68349962223336003</v>
      </c>
    </row>
    <row r="20" spans="1:7" x14ac:dyDescent="0.15">
      <c r="A20" s="3" t="s">
        <v>358</v>
      </c>
      <c r="B20" s="7" t="s">
        <v>464</v>
      </c>
      <c r="C20" s="8">
        <v>3160</v>
      </c>
      <c r="D20" s="9">
        <v>2529326.0115294498</v>
      </c>
      <c r="E20" s="4">
        <v>0.61650207979206995</v>
      </c>
      <c r="F20" s="4">
        <v>0.59178439581798004</v>
      </c>
      <c r="G20" s="4">
        <v>0.64121976376614997</v>
      </c>
    </row>
    <row r="21" spans="1:7" x14ac:dyDescent="0.15">
      <c r="A21" s="3" t="s">
        <v>817</v>
      </c>
      <c r="B21" s="7" t="s">
        <v>357</v>
      </c>
      <c r="C21" s="8">
        <v>488</v>
      </c>
      <c r="D21" s="9">
        <v>12927.3960844025</v>
      </c>
      <c r="E21" s="4">
        <v>1.273327785376E-2</v>
      </c>
      <c r="F21" s="4">
        <v>0</v>
      </c>
      <c r="G21" s="4">
        <v>2.7634461608350001E-2</v>
      </c>
    </row>
    <row r="22" spans="1:7" x14ac:dyDescent="0.15">
      <c r="A22" s="3" t="s">
        <v>358</v>
      </c>
      <c r="B22" s="7" t="s">
        <v>359</v>
      </c>
      <c r="C22" s="8">
        <v>1743</v>
      </c>
      <c r="D22" s="9">
        <v>47207.637028754398</v>
      </c>
      <c r="E22" s="4">
        <v>2.0927046753E-2</v>
      </c>
      <c r="F22" s="4">
        <v>1.0371203770210001E-2</v>
      </c>
      <c r="G22" s="4">
        <v>3.1482889735779999E-2</v>
      </c>
    </row>
    <row r="23" spans="1:7" x14ac:dyDescent="0.15">
      <c r="A23" s="3" t="s">
        <v>358</v>
      </c>
      <c r="B23" s="7" t="s">
        <v>360</v>
      </c>
      <c r="C23" s="8">
        <v>929</v>
      </c>
      <c r="D23" s="9">
        <v>7631.3930676123</v>
      </c>
      <c r="E23" s="4">
        <v>9.1763130404999994E-3</v>
      </c>
      <c r="F23" s="4">
        <v>2.28799843053E-3</v>
      </c>
      <c r="G23" s="4">
        <v>1.6064627650480001E-2</v>
      </c>
    </row>
    <row r="24" spans="1:7" x14ac:dyDescent="0.15">
      <c r="A24" s="3" t="s">
        <v>358</v>
      </c>
      <c r="B24" s="7" t="s">
        <v>464</v>
      </c>
      <c r="C24" s="8">
        <v>3160</v>
      </c>
      <c r="D24" s="9">
        <v>67766.426180769195</v>
      </c>
      <c r="E24" s="4">
        <v>1.6517500112709999E-2</v>
      </c>
      <c r="F24" s="4">
        <v>9.5084487289099993E-3</v>
      </c>
      <c r="G24" s="4">
        <v>2.3526551496509999E-2</v>
      </c>
    </row>
    <row r="25" spans="1:7" x14ac:dyDescent="0.15">
      <c r="A25" s="3" t="s">
        <v>818</v>
      </c>
      <c r="B25" s="7" t="s">
        <v>357</v>
      </c>
      <c r="C25" s="8">
        <v>488</v>
      </c>
      <c r="D25" s="9">
        <v>275343.31401144201</v>
      </c>
      <c r="E25" s="4">
        <v>0.27120874920151</v>
      </c>
      <c r="F25" s="4">
        <v>0.22377620589364999</v>
      </c>
      <c r="G25" s="4">
        <v>0.31864129250938</v>
      </c>
    </row>
    <row r="26" spans="1:7" x14ac:dyDescent="0.15">
      <c r="A26" s="3" t="s">
        <v>358</v>
      </c>
      <c r="B26" s="7" t="s">
        <v>359</v>
      </c>
      <c r="C26" s="8">
        <v>1743</v>
      </c>
      <c r="D26" s="9">
        <v>629767.57506834297</v>
      </c>
      <c r="E26" s="4">
        <v>0.27917464877449999</v>
      </c>
      <c r="F26" s="4">
        <v>0.24824912605102001</v>
      </c>
      <c r="G26" s="4">
        <v>0.31010017149798003</v>
      </c>
    </row>
    <row r="27" spans="1:7" x14ac:dyDescent="0.15">
      <c r="A27" s="3" t="s">
        <v>358</v>
      </c>
      <c r="B27" s="7" t="s">
        <v>360</v>
      </c>
      <c r="C27" s="8">
        <v>929</v>
      </c>
      <c r="D27" s="9">
        <v>234639.85049145701</v>
      </c>
      <c r="E27" s="4">
        <v>0.28214098013432998</v>
      </c>
      <c r="F27" s="4">
        <v>0.24368531561411</v>
      </c>
      <c r="G27" s="4">
        <v>0.32059664465454002</v>
      </c>
    </row>
    <row r="28" spans="1:7" x14ac:dyDescent="0.15">
      <c r="A28" s="3" t="s">
        <v>358</v>
      </c>
      <c r="B28" s="7" t="s">
        <v>464</v>
      </c>
      <c r="C28" s="8">
        <v>3160</v>
      </c>
      <c r="D28" s="9">
        <v>1139750.73957124</v>
      </c>
      <c r="E28" s="4">
        <v>0.27780471880148</v>
      </c>
      <c r="F28" s="4">
        <v>0.25572158931133998</v>
      </c>
      <c r="G28" s="4">
        <v>0.29988784829163001</v>
      </c>
    </row>
    <row r="29" spans="1:7" x14ac:dyDescent="0.15">
      <c r="A29" s="3" t="s">
        <v>819</v>
      </c>
      <c r="B29" s="7" t="s">
        <v>357</v>
      </c>
      <c r="C29" s="8">
        <v>488</v>
      </c>
      <c r="D29" s="9">
        <v>0</v>
      </c>
      <c r="E29" s="4">
        <v>0</v>
      </c>
      <c r="F29" s="4">
        <v>0</v>
      </c>
      <c r="G29" s="4">
        <v>0</v>
      </c>
    </row>
    <row r="30" spans="1:7" x14ac:dyDescent="0.15">
      <c r="A30" s="3" t="s">
        <v>358</v>
      </c>
      <c r="B30" s="7" t="s">
        <v>359</v>
      </c>
      <c r="C30" s="8">
        <v>1743</v>
      </c>
      <c r="D30" s="9">
        <v>16891.649171520301</v>
      </c>
      <c r="E30" s="4">
        <v>7.4880327463200001E-3</v>
      </c>
      <c r="F30" s="4">
        <v>7.1855666594999998E-4</v>
      </c>
      <c r="G30" s="4">
        <v>1.425750882669E-2</v>
      </c>
    </row>
    <row r="31" spans="1:7" x14ac:dyDescent="0.15">
      <c r="A31" s="3" t="s">
        <v>358</v>
      </c>
      <c r="B31" s="7" t="s">
        <v>360</v>
      </c>
      <c r="C31" s="8">
        <v>929</v>
      </c>
      <c r="D31" s="9">
        <v>2076.7888254704599</v>
      </c>
      <c r="E31" s="4">
        <v>2.49721960495E-3</v>
      </c>
      <c r="F31" s="4">
        <v>0</v>
      </c>
      <c r="G31" s="4">
        <v>6.8137500103999998E-3</v>
      </c>
    </row>
    <row r="32" spans="1:7" x14ac:dyDescent="0.15">
      <c r="A32" s="3" t="s">
        <v>358</v>
      </c>
      <c r="B32" s="7" t="s">
        <v>464</v>
      </c>
      <c r="C32" s="8">
        <v>3160</v>
      </c>
      <c r="D32" s="9">
        <v>18968.437996990699</v>
      </c>
      <c r="E32" s="4">
        <v>4.6233982579700003E-3</v>
      </c>
      <c r="F32" s="4">
        <v>7.9375784302000002E-4</v>
      </c>
      <c r="G32" s="4">
        <v>8.4530386729299994E-3</v>
      </c>
    </row>
    <row r="33" spans="1:7" x14ac:dyDescent="0.15">
      <c r="A33" s="3" t="s">
        <v>820</v>
      </c>
      <c r="B33" s="7" t="s">
        <v>357</v>
      </c>
      <c r="C33" s="8">
        <v>488</v>
      </c>
      <c r="D33" s="9">
        <v>4348.0116468629403</v>
      </c>
      <c r="E33" s="4">
        <v>4.2827217522700004E-3</v>
      </c>
      <c r="F33" s="4">
        <v>0</v>
      </c>
      <c r="G33" s="4">
        <v>1.2658564913530001E-2</v>
      </c>
    </row>
    <row r="34" spans="1:7" x14ac:dyDescent="0.15">
      <c r="A34" s="3" t="s">
        <v>358</v>
      </c>
      <c r="B34" s="7" t="s">
        <v>359</v>
      </c>
      <c r="C34" s="8">
        <v>1743</v>
      </c>
      <c r="D34" s="9">
        <v>28620.980332215699</v>
      </c>
      <c r="E34" s="4">
        <v>1.26876207162E-2</v>
      </c>
      <c r="F34" s="4">
        <v>3.43139177131E-3</v>
      </c>
      <c r="G34" s="4">
        <v>2.194384966109E-2</v>
      </c>
    </row>
    <row r="35" spans="1:7" x14ac:dyDescent="0.15">
      <c r="A35" s="3" t="s">
        <v>358</v>
      </c>
      <c r="B35" s="7" t="s">
        <v>360</v>
      </c>
      <c r="C35" s="8">
        <v>929</v>
      </c>
      <c r="D35" s="9">
        <v>15091.952354904</v>
      </c>
      <c r="E35" s="4">
        <v>1.8147208245460001E-2</v>
      </c>
      <c r="F35" s="4">
        <v>7.45844054199E-3</v>
      </c>
      <c r="G35" s="4">
        <v>2.883597594893E-2</v>
      </c>
    </row>
    <row r="36" spans="1:7" x14ac:dyDescent="0.15">
      <c r="A36" s="3" t="s">
        <v>358</v>
      </c>
      <c r="B36" s="7" t="s">
        <v>464</v>
      </c>
      <c r="C36" s="8">
        <v>3160</v>
      </c>
      <c r="D36" s="9">
        <v>48060.944333982603</v>
      </c>
      <c r="E36" s="4">
        <v>1.171445357523E-2</v>
      </c>
      <c r="F36" s="4">
        <v>5.8053656851199996E-3</v>
      </c>
      <c r="G36" s="4">
        <v>1.762354146533E-2</v>
      </c>
    </row>
    <row r="37" spans="1:7" x14ac:dyDescent="0.15">
      <c r="A37" s="3" t="s">
        <v>821</v>
      </c>
      <c r="B37" s="7" t="s">
        <v>357</v>
      </c>
      <c r="C37" s="8">
        <v>488</v>
      </c>
      <c r="D37" s="9">
        <v>39942.890867551403</v>
      </c>
      <c r="E37" s="4">
        <v>3.9343107024680003E-2</v>
      </c>
      <c r="F37" s="4">
        <v>1.6754201446690001E-2</v>
      </c>
      <c r="G37" s="4">
        <v>6.193201260266E-2</v>
      </c>
    </row>
    <row r="38" spans="1:7" x14ac:dyDescent="0.15">
      <c r="A38" s="3" t="s">
        <v>358</v>
      </c>
      <c r="B38" s="7" t="s">
        <v>359</v>
      </c>
      <c r="C38" s="8">
        <v>1743</v>
      </c>
      <c r="D38" s="9">
        <v>107945.135846966</v>
      </c>
      <c r="E38" s="4">
        <v>4.7851852937529998E-2</v>
      </c>
      <c r="F38" s="4">
        <v>2.9902449554239999E-2</v>
      </c>
      <c r="G38" s="4">
        <v>6.5801256320810006E-2</v>
      </c>
    </row>
    <row r="39" spans="1:7" x14ac:dyDescent="0.15">
      <c r="A39" s="3" t="s">
        <v>358</v>
      </c>
      <c r="B39" s="7" t="s">
        <v>360</v>
      </c>
      <c r="C39" s="8">
        <v>929</v>
      </c>
      <c r="D39" s="9">
        <v>17063.025720698301</v>
      </c>
      <c r="E39" s="4">
        <v>2.0517311065500001E-2</v>
      </c>
      <c r="F39" s="4">
        <v>9.7384240391300003E-3</v>
      </c>
      <c r="G39" s="4">
        <v>3.1296198091870002E-2</v>
      </c>
    </row>
    <row r="40" spans="1:7" x14ac:dyDescent="0.15">
      <c r="A40" s="3" t="s">
        <v>358</v>
      </c>
      <c r="B40" s="7" t="s">
        <v>464</v>
      </c>
      <c r="C40" s="8">
        <v>3160</v>
      </c>
      <c r="D40" s="9">
        <v>164951.052435216</v>
      </c>
      <c r="E40" s="4">
        <v>4.020544066943E-2</v>
      </c>
      <c r="F40" s="4">
        <v>2.862601461168E-2</v>
      </c>
      <c r="G40" s="4">
        <v>5.1784866727180003E-2</v>
      </c>
    </row>
    <row r="41" spans="1:7" x14ac:dyDescent="0.15">
      <c r="A41" s="3" t="s">
        <v>822</v>
      </c>
      <c r="B41" s="7" t="s">
        <v>357</v>
      </c>
      <c r="C41" s="8">
        <v>488</v>
      </c>
      <c r="D41" s="9">
        <v>1148.10247984536</v>
      </c>
      <c r="E41" s="4">
        <v>1.1308625329499999E-3</v>
      </c>
      <c r="F41" s="4">
        <v>0</v>
      </c>
      <c r="G41" s="4">
        <v>3.3501728779199999E-3</v>
      </c>
    </row>
    <row r="42" spans="1:7" x14ac:dyDescent="0.15">
      <c r="A42" s="3" t="s">
        <v>358</v>
      </c>
      <c r="B42" s="7" t="s">
        <v>359</v>
      </c>
      <c r="C42" s="8">
        <v>1743</v>
      </c>
      <c r="D42" s="9">
        <v>30435.402092557801</v>
      </c>
      <c r="E42" s="4">
        <v>1.3491950087419999E-2</v>
      </c>
      <c r="F42" s="4">
        <v>5.9479425523900004E-3</v>
      </c>
      <c r="G42" s="4">
        <v>2.1035957622460001E-2</v>
      </c>
    </row>
    <row r="43" spans="1:7" x14ac:dyDescent="0.15">
      <c r="A43" s="3" t="s">
        <v>358</v>
      </c>
      <c r="B43" s="7" t="s">
        <v>360</v>
      </c>
      <c r="C43" s="8">
        <v>929</v>
      </c>
      <c r="D43" s="9">
        <v>7339.3104724182103</v>
      </c>
      <c r="E43" s="4">
        <v>8.8251004501600002E-3</v>
      </c>
      <c r="F43" s="4">
        <v>2.3421649156199998E-3</v>
      </c>
      <c r="G43" s="4">
        <v>1.530803598471E-2</v>
      </c>
    </row>
    <row r="44" spans="1:7" x14ac:dyDescent="0.15">
      <c r="A44" s="3" t="s">
        <v>358</v>
      </c>
      <c r="B44" s="7" t="s">
        <v>464</v>
      </c>
      <c r="C44" s="8">
        <v>3160</v>
      </c>
      <c r="D44" s="9">
        <v>38922.8150448214</v>
      </c>
      <c r="E44" s="4">
        <v>9.4871109209000003E-3</v>
      </c>
      <c r="F44" s="4">
        <v>5.1005682306300001E-3</v>
      </c>
      <c r="G44" s="4">
        <v>1.3873653611160001E-2</v>
      </c>
    </row>
    <row r="46" spans="1:7" x14ac:dyDescent="0.15">
      <c r="A46" s="34" t="s">
        <v>410</v>
      </c>
      <c r="B46" s="34"/>
      <c r="C46" s="34"/>
      <c r="D46" s="34"/>
      <c r="E46" s="34"/>
      <c r="F46" s="34"/>
      <c r="G46" s="34"/>
    </row>
    <row r="47" spans="1:7" x14ac:dyDescent="0.15">
      <c r="A47" s="34" t="s">
        <v>474</v>
      </c>
      <c r="B47" s="34"/>
      <c r="C47" s="34"/>
      <c r="D47" s="34"/>
      <c r="E47" s="34"/>
      <c r="F47" s="34"/>
      <c r="G47" s="34"/>
    </row>
    <row r="48" spans="1:7" x14ac:dyDescent="0.15">
      <c r="A48" s="34" t="s">
        <v>475</v>
      </c>
      <c r="B48" s="34"/>
      <c r="C48" s="34"/>
      <c r="D48" s="34"/>
      <c r="E48" s="34"/>
      <c r="F48" s="34"/>
      <c r="G48" s="34"/>
    </row>
    <row r="49" spans="1:7" x14ac:dyDescent="0.15">
      <c r="A49" s="34" t="s">
        <v>476</v>
      </c>
      <c r="B49" s="34"/>
      <c r="C49" s="34"/>
      <c r="D49" s="34"/>
      <c r="E49" s="34"/>
      <c r="F49" s="34"/>
      <c r="G49" s="34"/>
    </row>
    <row r="50" spans="1:7" ht="12" customHeight="1" x14ac:dyDescent="0.15">
      <c r="A50" s="30" t="s">
        <v>413</v>
      </c>
      <c r="B50" s="30"/>
      <c r="C50" s="30"/>
      <c r="D50" s="30"/>
      <c r="E50" s="30"/>
      <c r="F50" s="30"/>
      <c r="G50" s="30"/>
    </row>
  </sheetData>
  <mergeCells count="6">
    <mergeCell ref="A49:G49"/>
    <mergeCell ref="A1:G1"/>
    <mergeCell ref="A2:G2"/>
    <mergeCell ref="A46:G46"/>
    <mergeCell ref="A47:G47"/>
    <mergeCell ref="A48:G48"/>
  </mergeCells>
  <hyperlinks>
    <hyperlink ref="A50" location="'Table of Contents'!A1" display="Return to Table of Contents" xr:uid="{D0953E08-518F-4CFE-8558-069189C11A74}"/>
  </hyperlinks>
  <pageMargins left="0.05" right="0.05" top="0.5" bottom="0.5" header="0" footer="0"/>
  <pageSetup orientation="portrait" horizontalDpi="300" verticalDpi="300"/>
</worksheet>
</file>

<file path=xl/worksheets/sheet1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A600-000000000000}">
  <dimension ref="A1:G40"/>
  <sheetViews>
    <sheetView zoomScaleNormal="100" workbookViewId="0">
      <pane ySplit="4" topLeftCell="A27" activePane="bottomLeft" state="frozen"/>
      <selection activeCell="A33" sqref="A33"/>
      <selection pane="bottomLeft" activeCell="A40" sqref="A40"/>
    </sheetView>
  </sheetViews>
  <sheetFormatPr baseColWidth="10" defaultColWidth="10.83203125" defaultRowHeight="13" x14ac:dyDescent="0.15"/>
  <cols>
    <col min="1" max="1" width="114.5" bestFit="1" customWidth="1"/>
    <col min="2" max="2" width="13.6640625" bestFit="1" customWidth="1"/>
    <col min="3" max="3" width="7.5" bestFit="1" customWidth="1"/>
    <col min="4" max="4" width="10.5" bestFit="1" customWidth="1"/>
    <col min="5" max="5" width="7.5" bestFit="1" customWidth="1"/>
    <col min="6" max="7" width="6.5" bestFit="1" customWidth="1"/>
  </cols>
  <sheetData>
    <row r="1" spans="1:7" x14ac:dyDescent="0.15">
      <c r="A1" s="32" t="s">
        <v>823</v>
      </c>
      <c r="B1" s="33"/>
      <c r="C1" s="33"/>
      <c r="D1" s="33"/>
      <c r="E1" s="33"/>
      <c r="F1" s="33"/>
      <c r="G1" s="33"/>
    </row>
    <row r="2" spans="1:7" x14ac:dyDescent="0.15">
      <c r="A2" s="32" t="s">
        <v>415</v>
      </c>
      <c r="B2" s="33"/>
      <c r="C2" s="33"/>
      <c r="D2" s="33"/>
      <c r="E2" s="33"/>
      <c r="F2" s="33"/>
      <c r="G2" s="33"/>
    </row>
    <row r="4" spans="1:7" ht="42" x14ac:dyDescent="0.15">
      <c r="A4" s="1" t="s">
        <v>457</v>
      </c>
      <c r="B4" s="6" t="s">
        <v>361</v>
      </c>
      <c r="C4" s="2" t="s">
        <v>458</v>
      </c>
      <c r="D4" s="6" t="s">
        <v>459</v>
      </c>
      <c r="E4" s="6" t="s">
        <v>460</v>
      </c>
      <c r="F4" s="2" t="s">
        <v>461</v>
      </c>
      <c r="G4" s="2" t="s">
        <v>462</v>
      </c>
    </row>
    <row r="5" spans="1:7" x14ac:dyDescent="0.15">
      <c r="A5" s="3" t="s">
        <v>813</v>
      </c>
      <c r="B5" s="10" t="s">
        <v>416</v>
      </c>
      <c r="C5" s="8">
        <v>1626</v>
      </c>
      <c r="D5" s="9">
        <v>463957.63468176598</v>
      </c>
      <c r="E5" s="4">
        <v>0.21477154661424</v>
      </c>
      <c r="F5" s="4">
        <v>0.1836398276216</v>
      </c>
      <c r="G5" s="4">
        <v>0.24590326560688</v>
      </c>
    </row>
    <row r="6" spans="1:7" x14ac:dyDescent="0.15">
      <c r="A6" s="3" t="s">
        <v>358</v>
      </c>
      <c r="B6" s="10" t="s">
        <v>362</v>
      </c>
      <c r="C6" s="8">
        <v>1534</v>
      </c>
      <c r="D6" s="9">
        <v>379799.10415489599</v>
      </c>
      <c r="E6" s="4">
        <v>0.19552411094784</v>
      </c>
      <c r="F6" s="4">
        <v>0.16720499674937001</v>
      </c>
      <c r="G6" s="4">
        <v>0.22384322514630001</v>
      </c>
    </row>
    <row r="7" spans="1:7" x14ac:dyDescent="0.15">
      <c r="A7" s="3" t="s">
        <v>358</v>
      </c>
      <c r="B7" s="10" t="s">
        <v>464</v>
      </c>
      <c r="C7" s="8">
        <v>3160</v>
      </c>
      <c r="D7" s="9">
        <v>843756.73883666098</v>
      </c>
      <c r="E7" s="4">
        <v>0.20565865450331</v>
      </c>
      <c r="F7" s="4">
        <v>0.18442771417543</v>
      </c>
      <c r="G7" s="4">
        <v>0.22688959483119001</v>
      </c>
    </row>
    <row r="8" spans="1:7" x14ac:dyDescent="0.15">
      <c r="A8" s="3" t="s">
        <v>814</v>
      </c>
      <c r="B8" s="10" t="s">
        <v>416</v>
      </c>
      <c r="C8" s="8">
        <v>1626</v>
      </c>
      <c r="D8" s="9">
        <v>33925.4308759868</v>
      </c>
      <c r="E8" s="4">
        <v>1.5704488328530001E-2</v>
      </c>
      <c r="F8" s="4">
        <v>4.1519504795900003E-3</v>
      </c>
      <c r="G8" s="4">
        <v>2.7257026177460002E-2</v>
      </c>
    </row>
    <row r="9" spans="1:7" x14ac:dyDescent="0.15">
      <c r="A9" s="3" t="s">
        <v>358</v>
      </c>
      <c r="B9" s="10" t="s">
        <v>362</v>
      </c>
      <c r="C9" s="8">
        <v>1534</v>
      </c>
      <c r="D9" s="9">
        <v>21784.701647942798</v>
      </c>
      <c r="E9" s="4">
        <v>1.1214967005930001E-2</v>
      </c>
      <c r="F9" s="4">
        <v>4.7250081590599997E-3</v>
      </c>
      <c r="G9" s="4">
        <v>1.7704925852800001E-2</v>
      </c>
    </row>
    <row r="10" spans="1:7" x14ac:dyDescent="0.15">
      <c r="A10" s="3" t="s">
        <v>358</v>
      </c>
      <c r="B10" s="10" t="s">
        <v>464</v>
      </c>
      <c r="C10" s="8">
        <v>3160</v>
      </c>
      <c r="D10" s="9">
        <v>55710.132523929598</v>
      </c>
      <c r="E10" s="4">
        <v>1.357887927849E-2</v>
      </c>
      <c r="F10" s="4">
        <v>6.7577899082700002E-3</v>
      </c>
      <c r="G10" s="4">
        <v>2.039996864871E-2</v>
      </c>
    </row>
    <row r="11" spans="1:7" x14ac:dyDescent="0.15">
      <c r="A11" s="3" t="s">
        <v>815</v>
      </c>
      <c r="B11" s="10" t="s">
        <v>416</v>
      </c>
      <c r="C11" s="8">
        <v>1626</v>
      </c>
      <c r="D11" s="9">
        <v>24905.296108310398</v>
      </c>
      <c r="E11" s="4">
        <v>1.152895989682E-2</v>
      </c>
      <c r="F11" s="4">
        <v>1.8219357085300001E-3</v>
      </c>
      <c r="G11" s="4">
        <v>2.1235984085099999E-2</v>
      </c>
    </row>
    <row r="12" spans="1:7" x14ac:dyDescent="0.15">
      <c r="A12" s="3" t="s">
        <v>358</v>
      </c>
      <c r="B12" s="10" t="s">
        <v>362</v>
      </c>
      <c r="C12" s="8">
        <v>1534</v>
      </c>
      <c r="D12" s="9">
        <v>5564.1136731459901</v>
      </c>
      <c r="E12" s="4">
        <v>2.8644574651500001E-3</v>
      </c>
      <c r="F12" s="4">
        <v>0</v>
      </c>
      <c r="G12" s="4">
        <v>6.7581191774700004E-3</v>
      </c>
    </row>
    <row r="13" spans="1:7" x14ac:dyDescent="0.15">
      <c r="A13" s="3" t="s">
        <v>358</v>
      </c>
      <c r="B13" s="10" t="s">
        <v>464</v>
      </c>
      <c r="C13" s="8">
        <v>3160</v>
      </c>
      <c r="D13" s="9">
        <v>30469.409781456401</v>
      </c>
      <c r="E13" s="4">
        <v>7.4266640261800004E-3</v>
      </c>
      <c r="F13" s="4">
        <v>1.9800127355299999E-3</v>
      </c>
      <c r="G13" s="4">
        <v>1.2873315316829999E-2</v>
      </c>
    </row>
    <row r="14" spans="1:7" x14ac:dyDescent="0.15">
      <c r="A14" s="3" t="s">
        <v>816</v>
      </c>
      <c r="B14" s="10" t="s">
        <v>416</v>
      </c>
      <c r="C14" s="8">
        <v>1626</v>
      </c>
      <c r="D14" s="9">
        <v>1327781.8054194399</v>
      </c>
      <c r="E14" s="4">
        <v>0.61464610257309005</v>
      </c>
      <c r="F14" s="4">
        <v>0.57978401165974003</v>
      </c>
      <c r="G14" s="4">
        <v>0.64950819348644995</v>
      </c>
    </row>
    <row r="15" spans="1:7" x14ac:dyDescent="0.15">
      <c r="A15" s="3" t="s">
        <v>358</v>
      </c>
      <c r="B15" s="10" t="s">
        <v>362</v>
      </c>
      <c r="C15" s="8">
        <v>1534</v>
      </c>
      <c r="D15" s="9">
        <v>1201544.2061100099</v>
      </c>
      <c r="E15" s="4">
        <v>0.61856613165777996</v>
      </c>
      <c r="F15" s="4">
        <v>0.58335684406282995</v>
      </c>
      <c r="G15" s="4">
        <v>0.65377541925273996</v>
      </c>
    </row>
    <row r="16" spans="1:7" x14ac:dyDescent="0.15">
      <c r="A16" s="3" t="s">
        <v>358</v>
      </c>
      <c r="B16" s="10" t="s">
        <v>464</v>
      </c>
      <c r="C16" s="8">
        <v>3160</v>
      </c>
      <c r="D16" s="9">
        <v>2529326.0115294498</v>
      </c>
      <c r="E16" s="4">
        <v>0.61650207979206995</v>
      </c>
      <c r="F16" s="4">
        <v>0.59178439581798004</v>
      </c>
      <c r="G16" s="4">
        <v>0.64121976376614997</v>
      </c>
    </row>
    <row r="17" spans="1:7" x14ac:dyDescent="0.15">
      <c r="A17" s="3" t="s">
        <v>817</v>
      </c>
      <c r="B17" s="10" t="s">
        <v>416</v>
      </c>
      <c r="C17" s="8">
        <v>1626</v>
      </c>
      <c r="D17" s="9">
        <v>48398.824969599402</v>
      </c>
      <c r="E17" s="4">
        <v>2.2404395824119998E-2</v>
      </c>
      <c r="F17" s="4">
        <v>1.008270168756E-2</v>
      </c>
      <c r="G17" s="4">
        <v>3.4726089960680002E-2</v>
      </c>
    </row>
    <row r="18" spans="1:7" x14ac:dyDescent="0.15">
      <c r="A18" s="3" t="s">
        <v>358</v>
      </c>
      <c r="B18" s="10" t="s">
        <v>362</v>
      </c>
      <c r="C18" s="8">
        <v>1534</v>
      </c>
      <c r="D18" s="9">
        <v>19367.601211169698</v>
      </c>
      <c r="E18" s="4">
        <v>9.9706212220599996E-3</v>
      </c>
      <c r="F18" s="4">
        <v>4.5091527662800002E-3</v>
      </c>
      <c r="G18" s="4">
        <v>1.5432089677840001E-2</v>
      </c>
    </row>
    <row r="19" spans="1:7" x14ac:dyDescent="0.15">
      <c r="A19" s="3" t="s">
        <v>358</v>
      </c>
      <c r="B19" s="10" t="s">
        <v>464</v>
      </c>
      <c r="C19" s="8">
        <v>3160</v>
      </c>
      <c r="D19" s="9">
        <v>67766.426180769195</v>
      </c>
      <c r="E19" s="4">
        <v>1.6517500112709999E-2</v>
      </c>
      <c r="F19" s="4">
        <v>9.5084487289099993E-3</v>
      </c>
      <c r="G19" s="4">
        <v>2.3526551496509999E-2</v>
      </c>
    </row>
    <row r="20" spans="1:7" x14ac:dyDescent="0.15">
      <c r="A20" s="3" t="s">
        <v>818</v>
      </c>
      <c r="B20" s="10" t="s">
        <v>416</v>
      </c>
      <c r="C20" s="8">
        <v>1626</v>
      </c>
      <c r="D20" s="9">
        <v>584146.38582552003</v>
      </c>
      <c r="E20" s="4">
        <v>0.27040835920055001</v>
      </c>
      <c r="F20" s="4">
        <v>0.24028785022123</v>
      </c>
      <c r="G20" s="4">
        <v>0.30052886817987001</v>
      </c>
    </row>
    <row r="21" spans="1:7" x14ac:dyDescent="0.15">
      <c r="A21" s="3" t="s">
        <v>358</v>
      </c>
      <c r="B21" s="10" t="s">
        <v>362</v>
      </c>
      <c r="C21" s="8">
        <v>1534</v>
      </c>
      <c r="D21" s="9">
        <v>555604.35374572198</v>
      </c>
      <c r="E21" s="4">
        <v>0.28603028842472999</v>
      </c>
      <c r="F21" s="4">
        <v>0.25359166761952001</v>
      </c>
      <c r="G21" s="4">
        <v>0.31846890922995003</v>
      </c>
    </row>
    <row r="22" spans="1:7" x14ac:dyDescent="0.15">
      <c r="A22" s="3" t="s">
        <v>358</v>
      </c>
      <c r="B22" s="10" t="s">
        <v>464</v>
      </c>
      <c r="C22" s="8">
        <v>3160</v>
      </c>
      <c r="D22" s="9">
        <v>1139750.73957124</v>
      </c>
      <c r="E22" s="4">
        <v>0.27780471880148</v>
      </c>
      <c r="F22" s="4">
        <v>0.25572158931133998</v>
      </c>
      <c r="G22" s="4">
        <v>0.29988784829163001</v>
      </c>
    </row>
    <row r="23" spans="1:7" x14ac:dyDescent="0.15">
      <c r="A23" s="3" t="s">
        <v>819</v>
      </c>
      <c r="B23" s="10" t="s">
        <v>416</v>
      </c>
      <c r="C23" s="8">
        <v>1626</v>
      </c>
      <c r="D23" s="9">
        <v>13609.9782120444</v>
      </c>
      <c r="E23" s="4">
        <v>6.3002219415799997E-3</v>
      </c>
      <c r="F23" s="4">
        <v>0</v>
      </c>
      <c r="G23" s="4">
        <v>1.323955683185E-2</v>
      </c>
    </row>
    <row r="24" spans="1:7" x14ac:dyDescent="0.15">
      <c r="A24" s="3" t="s">
        <v>358</v>
      </c>
      <c r="B24" s="10" t="s">
        <v>362</v>
      </c>
      <c r="C24" s="8">
        <v>1534</v>
      </c>
      <c r="D24" s="9">
        <v>5358.4597849463198</v>
      </c>
      <c r="E24" s="4">
        <v>2.7585849309299999E-3</v>
      </c>
      <c r="F24" s="4">
        <v>3.6496286504999998E-4</v>
      </c>
      <c r="G24" s="4">
        <v>5.1522069967999996E-3</v>
      </c>
    </row>
    <row r="25" spans="1:7" x14ac:dyDescent="0.15">
      <c r="A25" s="3" t="s">
        <v>358</v>
      </c>
      <c r="B25" s="10" t="s">
        <v>464</v>
      </c>
      <c r="C25" s="8">
        <v>3160</v>
      </c>
      <c r="D25" s="9">
        <v>18968.437996990699</v>
      </c>
      <c r="E25" s="4">
        <v>4.6233982579700003E-3</v>
      </c>
      <c r="F25" s="4">
        <v>7.9375784302000002E-4</v>
      </c>
      <c r="G25" s="4">
        <v>8.4530386729299994E-3</v>
      </c>
    </row>
    <row r="26" spans="1:7" x14ac:dyDescent="0.15">
      <c r="A26" s="3" t="s">
        <v>820</v>
      </c>
      <c r="B26" s="10" t="s">
        <v>416</v>
      </c>
      <c r="C26" s="8">
        <v>1626</v>
      </c>
      <c r="D26" s="9">
        <v>29876.563571824001</v>
      </c>
      <c r="E26" s="4">
        <v>1.3830219154040001E-2</v>
      </c>
      <c r="F26" s="4">
        <v>3.89151348011E-3</v>
      </c>
      <c r="G26" s="4">
        <v>2.3768924827980001E-2</v>
      </c>
    </row>
    <row r="27" spans="1:7" x14ac:dyDescent="0.15">
      <c r="A27" s="3" t="s">
        <v>358</v>
      </c>
      <c r="B27" s="10" t="s">
        <v>362</v>
      </c>
      <c r="C27" s="8">
        <v>1534</v>
      </c>
      <c r="D27" s="9">
        <v>18184.3807621587</v>
      </c>
      <c r="E27" s="4">
        <v>9.3614883309700008E-3</v>
      </c>
      <c r="F27" s="4">
        <v>3.5976259442600002E-3</v>
      </c>
      <c r="G27" s="4">
        <v>1.512535071768E-2</v>
      </c>
    </row>
    <row r="28" spans="1:7" x14ac:dyDescent="0.15">
      <c r="A28" s="3" t="s">
        <v>358</v>
      </c>
      <c r="B28" s="10" t="s">
        <v>464</v>
      </c>
      <c r="C28" s="8">
        <v>3160</v>
      </c>
      <c r="D28" s="9">
        <v>48060.944333982603</v>
      </c>
      <c r="E28" s="4">
        <v>1.171445357523E-2</v>
      </c>
      <c r="F28" s="4">
        <v>5.8053656851199996E-3</v>
      </c>
      <c r="G28" s="4">
        <v>1.762354146533E-2</v>
      </c>
    </row>
    <row r="29" spans="1:7" x14ac:dyDescent="0.15">
      <c r="A29" s="3" t="s">
        <v>821</v>
      </c>
      <c r="B29" s="10" t="s">
        <v>416</v>
      </c>
      <c r="C29" s="8">
        <v>1626</v>
      </c>
      <c r="D29" s="9">
        <v>91563.131458896707</v>
      </c>
      <c r="E29" s="4">
        <v>4.2385670341989999E-2</v>
      </c>
      <c r="F29" s="4">
        <v>2.4219444675669999E-2</v>
      </c>
      <c r="G29" s="4">
        <v>6.0551896008309999E-2</v>
      </c>
    </row>
    <row r="30" spans="1:7" x14ac:dyDescent="0.15">
      <c r="A30" s="3" t="s">
        <v>358</v>
      </c>
      <c r="B30" s="10" t="s">
        <v>362</v>
      </c>
      <c r="C30" s="8">
        <v>1534</v>
      </c>
      <c r="D30" s="9">
        <v>73387.920976319103</v>
      </c>
      <c r="E30" s="4">
        <v>3.7780784225740001E-2</v>
      </c>
      <c r="F30" s="4">
        <v>2.4072851177190002E-2</v>
      </c>
      <c r="G30" s="4">
        <v>5.1488717274289997E-2</v>
      </c>
    </row>
    <row r="31" spans="1:7" x14ac:dyDescent="0.15">
      <c r="A31" s="3" t="s">
        <v>358</v>
      </c>
      <c r="B31" s="10" t="s">
        <v>464</v>
      </c>
      <c r="C31" s="8">
        <v>3160</v>
      </c>
      <c r="D31" s="9">
        <v>164951.052435216</v>
      </c>
      <c r="E31" s="4">
        <v>4.020544066943E-2</v>
      </c>
      <c r="F31" s="4">
        <v>2.862601461168E-2</v>
      </c>
      <c r="G31" s="4">
        <v>5.1784866727180003E-2</v>
      </c>
    </row>
    <row r="32" spans="1:7" x14ac:dyDescent="0.15">
      <c r="A32" s="3" t="s">
        <v>822</v>
      </c>
      <c r="B32" s="10" t="s">
        <v>416</v>
      </c>
      <c r="C32" s="8">
        <v>1626</v>
      </c>
      <c r="D32" s="9">
        <v>20660.784754317399</v>
      </c>
      <c r="E32" s="4">
        <v>9.5641247481399998E-3</v>
      </c>
      <c r="F32" s="4">
        <v>3.8362586782900001E-3</v>
      </c>
      <c r="G32" s="4">
        <v>1.529199081799E-2</v>
      </c>
    </row>
    <row r="33" spans="1:7" x14ac:dyDescent="0.15">
      <c r="A33" s="3" t="s">
        <v>358</v>
      </c>
      <c r="B33" s="10" t="s">
        <v>362</v>
      </c>
      <c r="C33" s="8">
        <v>1534</v>
      </c>
      <c r="D33" s="9">
        <v>18262.030290504001</v>
      </c>
      <c r="E33" s="4">
        <v>9.4014630302999991E-3</v>
      </c>
      <c r="F33" s="4">
        <v>2.6599421601800001E-3</v>
      </c>
      <c r="G33" s="4">
        <v>1.6142983900419999E-2</v>
      </c>
    </row>
    <row r="34" spans="1:7" x14ac:dyDescent="0.15">
      <c r="A34" s="3" t="s">
        <v>358</v>
      </c>
      <c r="B34" s="10" t="s">
        <v>464</v>
      </c>
      <c r="C34" s="8">
        <v>3160</v>
      </c>
      <c r="D34" s="9">
        <v>38922.8150448214</v>
      </c>
      <c r="E34" s="4">
        <v>9.4871109209000003E-3</v>
      </c>
      <c r="F34" s="4">
        <v>5.1005682306300001E-3</v>
      </c>
      <c r="G34" s="4">
        <v>1.3873653611160001E-2</v>
      </c>
    </row>
    <row r="36" spans="1:7" x14ac:dyDescent="0.15">
      <c r="A36" s="34" t="s">
        <v>410</v>
      </c>
      <c r="B36" s="34"/>
      <c r="C36" s="34"/>
      <c r="D36" s="34"/>
      <c r="E36" s="34"/>
      <c r="F36" s="34"/>
      <c r="G36" s="34"/>
    </row>
    <row r="37" spans="1:7" x14ac:dyDescent="0.15">
      <c r="A37" s="34" t="s">
        <v>474</v>
      </c>
      <c r="B37" s="34"/>
      <c r="C37" s="34"/>
      <c r="D37" s="34"/>
      <c r="E37" s="34"/>
      <c r="F37" s="34"/>
      <c r="G37" s="34"/>
    </row>
    <row r="38" spans="1:7" x14ac:dyDescent="0.15">
      <c r="A38" s="34" t="s">
        <v>475</v>
      </c>
      <c r="B38" s="34"/>
      <c r="C38" s="34"/>
      <c r="D38" s="34"/>
      <c r="E38" s="34"/>
      <c r="F38" s="34"/>
      <c r="G38" s="34"/>
    </row>
    <row r="39" spans="1:7" x14ac:dyDescent="0.15">
      <c r="A39" s="34" t="s">
        <v>476</v>
      </c>
      <c r="B39" s="34"/>
      <c r="C39" s="34"/>
      <c r="D39" s="34"/>
      <c r="E39" s="34"/>
      <c r="F39" s="34"/>
      <c r="G39" s="34"/>
    </row>
    <row r="40" spans="1:7" x14ac:dyDescent="0.15">
      <c r="A40" s="30" t="s">
        <v>413</v>
      </c>
    </row>
  </sheetData>
  <mergeCells count="6">
    <mergeCell ref="A39:G39"/>
    <mergeCell ref="A1:G1"/>
    <mergeCell ref="A2:G2"/>
    <mergeCell ref="A36:G36"/>
    <mergeCell ref="A37:G37"/>
    <mergeCell ref="A38:G38"/>
  </mergeCells>
  <hyperlinks>
    <hyperlink ref="A40" location="'Table of Contents'!A1" display="Return to Table of Contents" xr:uid="{C1F5B2C9-D306-408F-A04F-0BDE2AA8D4C1}"/>
  </hyperlinks>
  <pageMargins left="0.05" right="0.05" top="0.5" bottom="0.5" header="0" footer="0"/>
  <pageSetup orientation="portrait" horizontalDpi="300" verticalDpi="30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100"/>
  <sheetViews>
    <sheetView zoomScaleNormal="100" workbookViewId="0">
      <pane ySplit="4" topLeftCell="A90" activePane="bottomLeft" state="frozen"/>
      <selection activeCell="A33" sqref="A33"/>
      <selection pane="bottomLeft" activeCell="A100" sqref="A100"/>
    </sheetView>
  </sheetViews>
  <sheetFormatPr baseColWidth="10" defaultColWidth="10.83203125" defaultRowHeight="13" x14ac:dyDescent="0.15"/>
  <cols>
    <col min="1" max="1" width="86" bestFit="1" customWidth="1"/>
    <col min="2" max="2" width="14.6640625" bestFit="1" customWidth="1"/>
    <col min="3" max="3" width="7.5" bestFit="1" customWidth="1"/>
    <col min="4" max="4" width="10.5" bestFit="1" customWidth="1"/>
    <col min="5" max="5" width="7.5" bestFit="1" customWidth="1"/>
    <col min="6" max="6" width="6.5" bestFit="1" customWidth="1"/>
    <col min="7" max="7" width="6.83203125" bestFit="1" customWidth="1"/>
  </cols>
  <sheetData>
    <row r="1" spans="1:7" x14ac:dyDescent="0.15">
      <c r="A1" s="32" t="s">
        <v>487</v>
      </c>
      <c r="B1" s="33"/>
      <c r="C1" s="33"/>
      <c r="D1" s="33"/>
      <c r="E1" s="33"/>
      <c r="F1" s="33"/>
      <c r="G1" s="33"/>
    </row>
    <row r="2" spans="1:7" x14ac:dyDescent="0.15">
      <c r="A2" s="32" t="s">
        <v>435</v>
      </c>
      <c r="B2" s="33"/>
      <c r="C2" s="33"/>
      <c r="D2" s="33"/>
      <c r="E2" s="33"/>
      <c r="F2" s="33"/>
      <c r="G2" s="33"/>
    </row>
    <row r="4" spans="1:7" ht="42" x14ac:dyDescent="0.15">
      <c r="A4" s="1" t="s">
        <v>457</v>
      </c>
      <c r="B4" s="6" t="s">
        <v>401</v>
      </c>
      <c r="C4" s="2" t="s">
        <v>458</v>
      </c>
      <c r="D4" s="6" t="s">
        <v>459</v>
      </c>
      <c r="E4" s="6" t="s">
        <v>460</v>
      </c>
      <c r="F4" s="2" t="s">
        <v>461</v>
      </c>
      <c r="G4" s="2" t="s">
        <v>462</v>
      </c>
    </row>
    <row r="5" spans="1:7" x14ac:dyDescent="0.15">
      <c r="A5" s="3" t="s">
        <v>463</v>
      </c>
      <c r="B5" s="14" t="s">
        <v>402</v>
      </c>
      <c r="C5" s="8">
        <v>598</v>
      </c>
      <c r="D5" s="9">
        <v>775400.08332430001</v>
      </c>
      <c r="E5" s="4">
        <v>0.98552927387281997</v>
      </c>
      <c r="F5" s="4">
        <v>0.96708439887030995</v>
      </c>
      <c r="G5" s="4">
        <v>1</v>
      </c>
    </row>
    <row r="6" spans="1:7" x14ac:dyDescent="0.15">
      <c r="A6" s="3" t="s">
        <v>358</v>
      </c>
      <c r="B6" s="14" t="s">
        <v>403</v>
      </c>
      <c r="C6" s="8">
        <v>536</v>
      </c>
      <c r="D6" s="9">
        <v>749419.66512503801</v>
      </c>
      <c r="E6" s="4">
        <v>0.98428406582214001</v>
      </c>
      <c r="F6" s="4">
        <v>0.96699538994280998</v>
      </c>
      <c r="G6" s="4">
        <v>1</v>
      </c>
    </row>
    <row r="7" spans="1:7" x14ac:dyDescent="0.15">
      <c r="A7" s="3" t="s">
        <v>358</v>
      </c>
      <c r="B7" s="14" t="s">
        <v>404</v>
      </c>
      <c r="C7" s="8">
        <v>1158</v>
      </c>
      <c r="D7" s="9">
        <v>1420362.6721838</v>
      </c>
      <c r="E7" s="4">
        <v>0.97171344196877996</v>
      </c>
      <c r="F7" s="4">
        <v>0.95322118513036003</v>
      </c>
      <c r="G7" s="4">
        <v>0.99020569880719</v>
      </c>
    </row>
    <row r="8" spans="1:7" x14ac:dyDescent="0.15">
      <c r="A8" s="3" t="s">
        <v>358</v>
      </c>
      <c r="B8" s="14" t="s">
        <v>405</v>
      </c>
      <c r="C8" s="8">
        <v>453</v>
      </c>
      <c r="D8" s="9">
        <v>697190.34869384603</v>
      </c>
      <c r="E8" s="4">
        <v>0.99512109568180995</v>
      </c>
      <c r="F8" s="4">
        <v>0.98559464424882004</v>
      </c>
      <c r="G8" s="4">
        <v>1</v>
      </c>
    </row>
    <row r="9" spans="1:7" x14ac:dyDescent="0.15">
      <c r="A9" s="3" t="s">
        <v>358</v>
      </c>
      <c r="B9" s="14" t="s">
        <v>406</v>
      </c>
      <c r="C9" s="8">
        <v>1467</v>
      </c>
      <c r="D9" s="9">
        <v>1555373.43283294</v>
      </c>
      <c r="E9" s="4">
        <v>0.98982927682138</v>
      </c>
      <c r="F9" s="4">
        <v>0.98003361970976999</v>
      </c>
      <c r="G9" s="4">
        <v>0.99962493393298002</v>
      </c>
    </row>
    <row r="10" spans="1:7" x14ac:dyDescent="0.15">
      <c r="A10" s="3" t="s">
        <v>358</v>
      </c>
      <c r="B10" s="14" t="s">
        <v>407</v>
      </c>
      <c r="C10" s="8">
        <v>598</v>
      </c>
      <c r="D10" s="9">
        <v>835141.78820791596</v>
      </c>
      <c r="E10" s="4">
        <v>0.98506952733497999</v>
      </c>
      <c r="F10" s="4">
        <v>0.96874010248051001</v>
      </c>
      <c r="G10" s="4">
        <v>1</v>
      </c>
    </row>
    <row r="11" spans="1:7" x14ac:dyDescent="0.15">
      <c r="A11" s="3" t="s">
        <v>358</v>
      </c>
      <c r="B11" s="14" t="s">
        <v>408</v>
      </c>
      <c r="C11" s="8">
        <v>244</v>
      </c>
      <c r="D11" s="9">
        <v>334814.29803555802</v>
      </c>
      <c r="E11" s="4">
        <v>0.98517717756384005</v>
      </c>
      <c r="F11" s="4">
        <v>0.96177880070900001</v>
      </c>
      <c r="G11" s="4">
        <v>1</v>
      </c>
    </row>
    <row r="12" spans="1:7" x14ac:dyDescent="0.15">
      <c r="A12" s="3" t="s">
        <v>358</v>
      </c>
      <c r="B12" s="14" t="s">
        <v>409</v>
      </c>
      <c r="C12" s="8">
        <v>207</v>
      </c>
      <c r="D12" s="9">
        <v>256707.468414709</v>
      </c>
      <c r="E12" s="4">
        <v>0.95382171430716001</v>
      </c>
      <c r="F12" s="4">
        <v>0.89674965730773004</v>
      </c>
      <c r="G12" s="4">
        <v>1</v>
      </c>
    </row>
    <row r="13" spans="1:7" x14ac:dyDescent="0.15">
      <c r="A13" s="3" t="s">
        <v>358</v>
      </c>
      <c r="B13" s="14" t="s">
        <v>464</v>
      </c>
      <c r="C13" s="8">
        <v>5266</v>
      </c>
      <c r="D13" s="9">
        <v>6627596.52907643</v>
      </c>
      <c r="E13" s="4">
        <v>0.98271186700917001</v>
      </c>
      <c r="F13" s="4">
        <v>0.97621002996133999</v>
      </c>
      <c r="G13" s="4">
        <v>0.98921370405699005</v>
      </c>
    </row>
    <row r="14" spans="1:7" x14ac:dyDescent="0.15">
      <c r="A14" s="3" t="s">
        <v>465</v>
      </c>
      <c r="B14" s="14" t="s">
        <v>402</v>
      </c>
      <c r="C14" s="8">
        <v>598</v>
      </c>
      <c r="D14" s="9">
        <v>777924.63983773801</v>
      </c>
      <c r="E14" s="4">
        <v>0.98873797142271003</v>
      </c>
      <c r="F14" s="4">
        <v>0.97135138860145998</v>
      </c>
      <c r="G14" s="4">
        <v>1</v>
      </c>
    </row>
    <row r="15" spans="1:7" x14ac:dyDescent="0.15">
      <c r="A15" s="3" t="s">
        <v>358</v>
      </c>
      <c r="B15" s="14" t="s">
        <v>403</v>
      </c>
      <c r="C15" s="8">
        <v>536</v>
      </c>
      <c r="D15" s="9">
        <v>754298.78135954798</v>
      </c>
      <c r="E15" s="4">
        <v>0.99069227285007</v>
      </c>
      <c r="F15" s="4">
        <v>0.97559217752979999</v>
      </c>
      <c r="G15" s="4">
        <v>1</v>
      </c>
    </row>
    <row r="16" spans="1:7" x14ac:dyDescent="0.15">
      <c r="A16" s="3" t="s">
        <v>358</v>
      </c>
      <c r="B16" s="14" t="s">
        <v>404</v>
      </c>
      <c r="C16" s="8">
        <v>1158</v>
      </c>
      <c r="D16" s="9">
        <v>1430761.4766200299</v>
      </c>
      <c r="E16" s="4">
        <v>0.97882758137061998</v>
      </c>
      <c r="F16" s="4">
        <v>0.96226563090919004</v>
      </c>
      <c r="G16" s="4">
        <v>0.99538953183205003</v>
      </c>
    </row>
    <row r="17" spans="1:7" x14ac:dyDescent="0.15">
      <c r="A17" s="3" t="s">
        <v>358</v>
      </c>
      <c r="B17" s="14" t="s">
        <v>405</v>
      </c>
      <c r="C17" s="8">
        <v>453</v>
      </c>
      <c r="D17" s="9">
        <v>697190.34869384603</v>
      </c>
      <c r="E17" s="4">
        <v>0.99512109568180995</v>
      </c>
      <c r="F17" s="4">
        <v>0.98559464424882004</v>
      </c>
      <c r="G17" s="4">
        <v>1</v>
      </c>
    </row>
    <row r="18" spans="1:7" x14ac:dyDescent="0.15">
      <c r="A18" s="3" t="s">
        <v>358</v>
      </c>
      <c r="B18" s="14" t="s">
        <v>406</v>
      </c>
      <c r="C18" s="8">
        <v>1467</v>
      </c>
      <c r="D18" s="9">
        <v>1569661.61771364</v>
      </c>
      <c r="E18" s="4">
        <v>0.99892218236354002</v>
      </c>
      <c r="F18" s="4">
        <v>0.99729781106791004</v>
      </c>
      <c r="G18" s="4">
        <v>1</v>
      </c>
    </row>
    <row r="19" spans="1:7" x14ac:dyDescent="0.15">
      <c r="A19" s="3" t="s">
        <v>358</v>
      </c>
      <c r="B19" s="14" t="s">
        <v>407</v>
      </c>
      <c r="C19" s="8">
        <v>598</v>
      </c>
      <c r="D19" s="9">
        <v>846734.06186037103</v>
      </c>
      <c r="E19" s="4">
        <v>0.99874288877947004</v>
      </c>
      <c r="F19" s="4">
        <v>0.99680453598579999</v>
      </c>
      <c r="G19" s="4">
        <v>1</v>
      </c>
    </row>
    <row r="20" spans="1:7" x14ac:dyDescent="0.15">
      <c r="A20" s="3" t="s">
        <v>358</v>
      </c>
      <c r="B20" s="14" t="s">
        <v>408</v>
      </c>
      <c r="C20" s="8">
        <v>244</v>
      </c>
      <c r="D20" s="9">
        <v>338728.82757631602</v>
      </c>
      <c r="E20" s="4">
        <v>0.99669551828907998</v>
      </c>
      <c r="F20" s="4">
        <v>0.99022334836112003</v>
      </c>
      <c r="G20" s="4">
        <v>1</v>
      </c>
    </row>
    <row r="21" spans="1:7" x14ac:dyDescent="0.15">
      <c r="A21" s="3" t="s">
        <v>358</v>
      </c>
      <c r="B21" s="14" t="s">
        <v>409</v>
      </c>
      <c r="C21" s="8">
        <v>207</v>
      </c>
      <c r="D21" s="9">
        <v>258209.06685943899</v>
      </c>
      <c r="E21" s="4">
        <v>0.95940105024</v>
      </c>
      <c r="F21" s="4">
        <v>0.90323677350308995</v>
      </c>
      <c r="G21" s="4">
        <v>1</v>
      </c>
    </row>
    <row r="22" spans="1:7" x14ac:dyDescent="0.15">
      <c r="A22" s="3" t="s">
        <v>358</v>
      </c>
      <c r="B22" s="14" t="s">
        <v>464</v>
      </c>
      <c r="C22" s="8">
        <v>5266</v>
      </c>
      <c r="D22" s="9">
        <v>6679068.2316677598</v>
      </c>
      <c r="E22" s="4">
        <v>0.99034387247748001</v>
      </c>
      <c r="F22" s="4">
        <v>0.98518263786417004</v>
      </c>
      <c r="G22" s="4">
        <v>0.99550510709078999</v>
      </c>
    </row>
    <row r="23" spans="1:7" x14ac:dyDescent="0.15">
      <c r="A23" s="3" t="s">
        <v>466</v>
      </c>
      <c r="B23" s="14" t="s">
        <v>402</v>
      </c>
      <c r="C23" s="8">
        <v>598</v>
      </c>
      <c r="D23" s="9">
        <v>11246.584416605199</v>
      </c>
      <c r="E23" s="4">
        <v>1.429434741112E-2</v>
      </c>
      <c r="F23" s="4">
        <v>0</v>
      </c>
      <c r="G23" s="4">
        <v>3.217812998445E-2</v>
      </c>
    </row>
    <row r="24" spans="1:7" x14ac:dyDescent="0.15">
      <c r="A24" s="3" t="s">
        <v>358</v>
      </c>
      <c r="B24" s="14" t="s">
        <v>403</v>
      </c>
      <c r="C24" s="8">
        <v>536</v>
      </c>
      <c r="D24" s="9">
        <v>12574.293837839299</v>
      </c>
      <c r="E24" s="4">
        <v>1.6515015070339999E-2</v>
      </c>
      <c r="F24" s="4">
        <v>0</v>
      </c>
      <c r="G24" s="4">
        <v>3.5491816900720001E-2</v>
      </c>
    </row>
    <row r="25" spans="1:7" x14ac:dyDescent="0.15">
      <c r="A25" s="3" t="s">
        <v>358</v>
      </c>
      <c r="B25" s="14" t="s">
        <v>404</v>
      </c>
      <c r="C25" s="8">
        <v>1158</v>
      </c>
      <c r="D25" s="9">
        <v>42206.398679556703</v>
      </c>
      <c r="E25" s="4">
        <v>2.8874685133030001E-2</v>
      </c>
      <c r="F25" s="4">
        <v>1.022200267307E-2</v>
      </c>
      <c r="G25" s="4">
        <v>4.7527367592989998E-2</v>
      </c>
    </row>
    <row r="26" spans="1:7" x14ac:dyDescent="0.15">
      <c r="A26" s="3" t="s">
        <v>358</v>
      </c>
      <c r="B26" s="14" t="s">
        <v>405</v>
      </c>
      <c r="C26" s="8">
        <v>453</v>
      </c>
      <c r="D26" s="9">
        <v>3418.20208375117</v>
      </c>
      <c r="E26" s="4">
        <v>4.8789043181900003E-3</v>
      </c>
      <c r="F26" s="4">
        <v>0</v>
      </c>
      <c r="G26" s="4">
        <v>1.440535575118E-2</v>
      </c>
    </row>
    <row r="27" spans="1:7" x14ac:dyDescent="0.15">
      <c r="A27" s="3" t="s">
        <v>358</v>
      </c>
      <c r="B27" s="14" t="s">
        <v>406</v>
      </c>
      <c r="C27" s="8">
        <v>1467</v>
      </c>
      <c r="D27" s="9">
        <v>10477.7835420013</v>
      </c>
      <c r="E27" s="4">
        <v>6.6679915492600002E-3</v>
      </c>
      <c r="F27" s="4">
        <v>1.33303048114E-3</v>
      </c>
      <c r="G27" s="4">
        <v>1.200295261738E-2</v>
      </c>
    </row>
    <row r="28" spans="1:7" x14ac:dyDescent="0.15">
      <c r="A28" s="3" t="s">
        <v>358</v>
      </c>
      <c r="B28" s="14" t="s">
        <v>407</v>
      </c>
      <c r="C28" s="8">
        <v>598</v>
      </c>
      <c r="D28" s="9">
        <v>1065.7786923260901</v>
      </c>
      <c r="E28" s="4">
        <v>1.2571112205300001E-3</v>
      </c>
      <c r="F28" s="4">
        <v>0</v>
      </c>
      <c r="G28" s="4">
        <v>3.1954640142E-3</v>
      </c>
    </row>
    <row r="29" spans="1:7" x14ac:dyDescent="0.15">
      <c r="A29" s="3" t="s">
        <v>358</v>
      </c>
      <c r="B29" s="14" t="s">
        <v>408</v>
      </c>
      <c r="C29" s="8">
        <v>244</v>
      </c>
      <c r="D29" s="9">
        <v>3202.3766251512102</v>
      </c>
      <c r="E29" s="4">
        <v>9.4228603245799999E-3</v>
      </c>
      <c r="F29" s="4">
        <v>0</v>
      </c>
      <c r="G29" s="4">
        <v>2.3019862859370001E-2</v>
      </c>
    </row>
    <row r="30" spans="1:7" x14ac:dyDescent="0.15">
      <c r="A30" s="3" t="s">
        <v>358</v>
      </c>
      <c r="B30" s="14" t="s">
        <v>409</v>
      </c>
      <c r="C30" s="8">
        <v>207</v>
      </c>
      <c r="D30" s="9">
        <v>21034.385177754299</v>
      </c>
      <c r="E30" s="4">
        <v>7.815531606284E-2</v>
      </c>
      <c r="F30" s="4">
        <v>4.7571449255E-3</v>
      </c>
      <c r="G30" s="4">
        <v>0.15155348720018</v>
      </c>
    </row>
    <row r="31" spans="1:7" x14ac:dyDescent="0.15">
      <c r="A31" s="3" t="s">
        <v>358</v>
      </c>
      <c r="B31" s="14" t="s">
        <v>464</v>
      </c>
      <c r="C31" s="8">
        <v>5266</v>
      </c>
      <c r="D31" s="9">
        <v>107598.441943495</v>
      </c>
      <c r="E31" s="4">
        <v>1.5954240018340001E-2</v>
      </c>
      <c r="F31" s="4">
        <v>9.75951786519E-3</v>
      </c>
      <c r="G31" s="4">
        <v>2.2148962171480002E-2</v>
      </c>
    </row>
    <row r="32" spans="1:7" x14ac:dyDescent="0.15">
      <c r="A32" s="3" t="s">
        <v>467</v>
      </c>
      <c r="B32" s="14" t="s">
        <v>402</v>
      </c>
      <c r="C32" s="8">
        <v>598</v>
      </c>
      <c r="D32" s="9">
        <v>775538.855530011</v>
      </c>
      <c r="E32" s="4">
        <v>0.98570565258887999</v>
      </c>
      <c r="F32" s="4">
        <v>0.96782187001554998</v>
      </c>
      <c r="G32" s="4">
        <v>1</v>
      </c>
    </row>
    <row r="33" spans="1:7" x14ac:dyDescent="0.15">
      <c r="A33" s="3" t="s">
        <v>358</v>
      </c>
      <c r="B33" s="14" t="s">
        <v>403</v>
      </c>
      <c r="C33" s="8">
        <v>536</v>
      </c>
      <c r="D33" s="9">
        <v>748811.25647996902</v>
      </c>
      <c r="E33" s="4">
        <v>0.98348498492965997</v>
      </c>
      <c r="F33" s="4">
        <v>0.96450818309927999</v>
      </c>
      <c r="G33" s="4">
        <v>1</v>
      </c>
    </row>
    <row r="34" spans="1:7" x14ac:dyDescent="0.15">
      <c r="A34" s="3" t="s">
        <v>358</v>
      </c>
      <c r="B34" s="14" t="s">
        <v>404</v>
      </c>
      <c r="C34" s="8">
        <v>1158</v>
      </c>
      <c r="D34" s="9">
        <v>1419503.00127072</v>
      </c>
      <c r="E34" s="4">
        <v>0.97112531486696996</v>
      </c>
      <c r="F34" s="4">
        <v>0.95247263240700997</v>
      </c>
      <c r="G34" s="4">
        <v>0.98977799732692995</v>
      </c>
    </row>
    <row r="35" spans="1:7" x14ac:dyDescent="0.15">
      <c r="A35" s="3" t="s">
        <v>358</v>
      </c>
      <c r="B35" s="14" t="s">
        <v>405</v>
      </c>
      <c r="C35" s="8">
        <v>453</v>
      </c>
      <c r="D35" s="9">
        <v>697190.34869384603</v>
      </c>
      <c r="E35" s="4">
        <v>0.99512109568180995</v>
      </c>
      <c r="F35" s="4">
        <v>0.98559464424882004</v>
      </c>
      <c r="G35" s="4">
        <v>1</v>
      </c>
    </row>
    <row r="36" spans="1:7" x14ac:dyDescent="0.15">
      <c r="A36" s="3" t="s">
        <v>358</v>
      </c>
      <c r="B36" s="14" t="s">
        <v>406</v>
      </c>
      <c r="C36" s="8">
        <v>1467</v>
      </c>
      <c r="D36" s="9">
        <v>1560877.46857551</v>
      </c>
      <c r="E36" s="4">
        <v>0.99333200845073999</v>
      </c>
      <c r="F36" s="4">
        <v>0.98799704738261995</v>
      </c>
      <c r="G36" s="4">
        <v>0.99866696951886003</v>
      </c>
    </row>
    <row r="37" spans="1:7" x14ac:dyDescent="0.15">
      <c r="A37" s="3" t="s">
        <v>358</v>
      </c>
      <c r="B37" s="14" t="s">
        <v>407</v>
      </c>
      <c r="C37" s="8">
        <v>598</v>
      </c>
      <c r="D37" s="9">
        <v>846734.06186037103</v>
      </c>
      <c r="E37" s="4">
        <v>0.99874288877947004</v>
      </c>
      <c r="F37" s="4">
        <v>0.99680453598579999</v>
      </c>
      <c r="G37" s="4">
        <v>1</v>
      </c>
    </row>
    <row r="38" spans="1:7" x14ac:dyDescent="0.15">
      <c r="A38" s="3" t="s">
        <v>358</v>
      </c>
      <c r="B38" s="14" t="s">
        <v>408</v>
      </c>
      <c r="C38" s="8">
        <v>244</v>
      </c>
      <c r="D38" s="9">
        <v>336649.48521303199</v>
      </c>
      <c r="E38" s="4">
        <v>0.99057713967542005</v>
      </c>
      <c r="F38" s="4">
        <v>0.97698013714063003</v>
      </c>
      <c r="G38" s="4">
        <v>1</v>
      </c>
    </row>
    <row r="39" spans="1:7" x14ac:dyDescent="0.15">
      <c r="A39" s="3" t="s">
        <v>358</v>
      </c>
      <c r="B39" s="14" t="s">
        <v>409</v>
      </c>
      <c r="C39" s="8">
        <v>207</v>
      </c>
      <c r="D39" s="9">
        <v>248101.308174726</v>
      </c>
      <c r="E39" s="4">
        <v>0.92184468393716001</v>
      </c>
      <c r="F39" s="4">
        <v>0.84844651279981997</v>
      </c>
      <c r="G39" s="4">
        <v>0.99524285507450005</v>
      </c>
    </row>
    <row r="40" spans="1:7" x14ac:dyDescent="0.15">
      <c r="A40" s="3" t="s">
        <v>358</v>
      </c>
      <c r="B40" s="14" t="s">
        <v>464</v>
      </c>
      <c r="C40" s="8">
        <v>5266</v>
      </c>
      <c r="D40" s="9">
        <v>6636592.5580565101</v>
      </c>
      <c r="E40" s="4">
        <v>0.98404575998166999</v>
      </c>
      <c r="F40" s="4">
        <v>0.97785103782852001</v>
      </c>
      <c r="G40" s="4">
        <v>0.99024048213480997</v>
      </c>
    </row>
    <row r="41" spans="1:7" x14ac:dyDescent="0.15">
      <c r="A41" s="3" t="s">
        <v>468</v>
      </c>
      <c r="B41" s="14" t="s">
        <v>402</v>
      </c>
      <c r="C41" s="8">
        <v>598</v>
      </c>
      <c r="D41" s="9">
        <v>763950.68550894503</v>
      </c>
      <c r="E41" s="4">
        <v>0.97097715173883004</v>
      </c>
      <c r="F41" s="4">
        <v>0.94965794951340998</v>
      </c>
      <c r="G41" s="4">
        <v>0.99229635396423999</v>
      </c>
    </row>
    <row r="42" spans="1:7" x14ac:dyDescent="0.15">
      <c r="A42" s="3" t="s">
        <v>358</v>
      </c>
      <c r="B42" s="14" t="s">
        <v>403</v>
      </c>
      <c r="C42" s="8">
        <v>536</v>
      </c>
      <c r="D42" s="9">
        <v>738367.228942057</v>
      </c>
      <c r="E42" s="4">
        <v>0.96976785103664997</v>
      </c>
      <c r="F42" s="4">
        <v>0.94812952247812998</v>
      </c>
      <c r="G42" s="4">
        <v>0.99140617959516997</v>
      </c>
    </row>
    <row r="43" spans="1:7" x14ac:dyDescent="0.15">
      <c r="A43" s="3" t="s">
        <v>358</v>
      </c>
      <c r="B43" s="14" t="s">
        <v>404</v>
      </c>
      <c r="C43" s="8">
        <v>1158</v>
      </c>
      <c r="D43" s="9">
        <v>1398702.4977679399</v>
      </c>
      <c r="E43" s="4">
        <v>0.95689505575835998</v>
      </c>
      <c r="F43" s="4">
        <v>0.93539197060360002</v>
      </c>
      <c r="G43" s="4">
        <v>0.97839814091313004</v>
      </c>
    </row>
    <row r="44" spans="1:7" x14ac:dyDescent="0.15">
      <c r="A44" s="3" t="s">
        <v>358</v>
      </c>
      <c r="B44" s="14" t="s">
        <v>405</v>
      </c>
      <c r="C44" s="8">
        <v>453</v>
      </c>
      <c r="D44" s="9">
        <v>682433.86178872001</v>
      </c>
      <c r="E44" s="4">
        <v>0.97405871086114004</v>
      </c>
      <c r="F44" s="4">
        <v>0.95140380249857004</v>
      </c>
      <c r="G44" s="4">
        <v>0.99671361922372004</v>
      </c>
    </row>
    <row r="45" spans="1:7" x14ac:dyDescent="0.15">
      <c r="A45" s="3" t="s">
        <v>358</v>
      </c>
      <c r="B45" s="14" t="s">
        <v>406</v>
      </c>
      <c r="C45" s="8">
        <v>1467</v>
      </c>
      <c r="D45" s="9">
        <v>1515984.1035347299</v>
      </c>
      <c r="E45" s="4">
        <v>0.96476217042061996</v>
      </c>
      <c r="F45" s="4">
        <v>0.94877020018427005</v>
      </c>
      <c r="G45" s="4">
        <v>0.98075414065697997</v>
      </c>
    </row>
    <row r="46" spans="1:7" x14ac:dyDescent="0.15">
      <c r="A46" s="3" t="s">
        <v>358</v>
      </c>
      <c r="B46" s="14" t="s">
        <v>407</v>
      </c>
      <c r="C46" s="8">
        <v>598</v>
      </c>
      <c r="D46" s="9">
        <v>823167.26143784903</v>
      </c>
      <c r="E46" s="4">
        <v>0.97094528928102997</v>
      </c>
      <c r="F46" s="4">
        <v>0.94854135127764005</v>
      </c>
      <c r="G46" s="4">
        <v>0.99334922728441999</v>
      </c>
    </row>
    <row r="47" spans="1:7" x14ac:dyDescent="0.15">
      <c r="A47" s="3" t="s">
        <v>358</v>
      </c>
      <c r="B47" s="14" t="s">
        <v>408</v>
      </c>
      <c r="C47" s="8">
        <v>244</v>
      </c>
      <c r="D47" s="9">
        <v>329628.657700982</v>
      </c>
      <c r="E47" s="4">
        <v>0.96991864607741995</v>
      </c>
      <c r="F47" s="4">
        <v>0.93953586277190004</v>
      </c>
      <c r="G47" s="4">
        <v>1</v>
      </c>
    </row>
    <row r="48" spans="1:7" x14ac:dyDescent="0.15">
      <c r="A48" s="3" t="s">
        <v>358</v>
      </c>
      <c r="B48" s="14" t="s">
        <v>409</v>
      </c>
      <c r="C48" s="8">
        <v>207</v>
      </c>
      <c r="D48" s="9">
        <v>243626.46289572801</v>
      </c>
      <c r="E48" s="4">
        <v>0.90521795849894005</v>
      </c>
      <c r="F48" s="4">
        <v>0.82847015494586995</v>
      </c>
      <c r="G48" s="4">
        <v>0.98196576205200004</v>
      </c>
    </row>
    <row r="49" spans="1:7" x14ac:dyDescent="0.15">
      <c r="A49" s="3" t="s">
        <v>358</v>
      </c>
      <c r="B49" s="14" t="s">
        <v>464</v>
      </c>
      <c r="C49" s="8">
        <v>5266</v>
      </c>
      <c r="D49" s="9">
        <v>6499047.5318352897</v>
      </c>
      <c r="E49" s="4">
        <v>0.96365116762489</v>
      </c>
      <c r="F49" s="4">
        <v>0.9550562213746</v>
      </c>
      <c r="G49" s="4">
        <v>0.97224611387519</v>
      </c>
    </row>
    <row r="50" spans="1:7" x14ac:dyDescent="0.15">
      <c r="A50" s="3" t="s">
        <v>469</v>
      </c>
      <c r="B50" s="14" t="s">
        <v>402</v>
      </c>
      <c r="C50" s="8">
        <v>598</v>
      </c>
      <c r="D50" s="9">
        <v>11449.397815353999</v>
      </c>
      <c r="E50" s="4">
        <v>1.4552122133999999E-2</v>
      </c>
      <c r="F50" s="4">
        <v>3.3223659274999998E-3</v>
      </c>
      <c r="G50" s="4">
        <v>2.5781878340489998E-2</v>
      </c>
    </row>
    <row r="51" spans="1:7" x14ac:dyDescent="0.15">
      <c r="A51" s="3" t="s">
        <v>358</v>
      </c>
      <c r="B51" s="14" t="s">
        <v>403</v>
      </c>
      <c r="C51" s="8">
        <v>536</v>
      </c>
      <c r="D51" s="9">
        <v>11052.436182981501</v>
      </c>
      <c r="E51" s="4">
        <v>1.4516214785490001E-2</v>
      </c>
      <c r="F51" s="4">
        <v>1.1433302787999999E-3</v>
      </c>
      <c r="G51" s="4">
        <v>2.7889099292179999E-2</v>
      </c>
    </row>
    <row r="52" spans="1:7" x14ac:dyDescent="0.15">
      <c r="A52" s="3" t="s">
        <v>358</v>
      </c>
      <c r="B52" s="14" t="s">
        <v>404</v>
      </c>
      <c r="C52" s="8">
        <v>1158</v>
      </c>
      <c r="D52" s="9">
        <v>21660.174415850299</v>
      </c>
      <c r="E52" s="4">
        <v>1.481838621041E-2</v>
      </c>
      <c r="F52" s="4">
        <v>3.2336993253200001E-3</v>
      </c>
      <c r="G52" s="4">
        <v>2.6403073095499999E-2</v>
      </c>
    </row>
    <row r="53" spans="1:7" x14ac:dyDescent="0.15">
      <c r="A53" s="3" t="s">
        <v>358</v>
      </c>
      <c r="B53" s="14" t="s">
        <v>405</v>
      </c>
      <c r="C53" s="8">
        <v>453</v>
      </c>
      <c r="D53" s="9">
        <v>14756.486905125301</v>
      </c>
      <c r="E53" s="4">
        <v>2.1062384820660002E-2</v>
      </c>
      <c r="F53" s="4">
        <v>3.7355603289999998E-4</v>
      </c>
      <c r="G53" s="4">
        <v>4.1751213608430003E-2</v>
      </c>
    </row>
    <row r="54" spans="1:7" x14ac:dyDescent="0.15">
      <c r="A54" s="3" t="s">
        <v>358</v>
      </c>
      <c r="B54" s="14" t="s">
        <v>406</v>
      </c>
      <c r="C54" s="8">
        <v>1467</v>
      </c>
      <c r="D54" s="9">
        <v>39389.329298211298</v>
      </c>
      <c r="E54" s="4">
        <v>2.5067106400750001E-2</v>
      </c>
      <c r="F54" s="4">
        <v>1.223753130474E-2</v>
      </c>
      <c r="G54" s="4">
        <v>3.7896681496760003E-2</v>
      </c>
    </row>
    <row r="55" spans="1:7" x14ac:dyDescent="0.15">
      <c r="A55" s="3" t="s">
        <v>358</v>
      </c>
      <c r="B55" s="14" t="s">
        <v>407</v>
      </c>
      <c r="C55" s="8">
        <v>598</v>
      </c>
      <c r="D55" s="9">
        <v>11974.526770067099</v>
      </c>
      <c r="E55" s="4">
        <v>1.412423805395E-2</v>
      </c>
      <c r="F55" s="4">
        <v>0</v>
      </c>
      <c r="G55" s="4">
        <v>2.9790182786759999E-2</v>
      </c>
    </row>
    <row r="56" spans="1:7" x14ac:dyDescent="0.15">
      <c r="A56" s="3" t="s">
        <v>358</v>
      </c>
      <c r="B56" s="14" t="s">
        <v>408</v>
      </c>
      <c r="C56" s="8">
        <v>244</v>
      </c>
      <c r="D56" s="9">
        <v>5185.64033457598</v>
      </c>
      <c r="E56" s="4">
        <v>1.525853148642E-2</v>
      </c>
      <c r="F56" s="4">
        <v>0</v>
      </c>
      <c r="G56" s="4">
        <v>3.4837246735229997E-2</v>
      </c>
    </row>
    <row r="57" spans="1:7" x14ac:dyDescent="0.15">
      <c r="A57" s="3" t="s">
        <v>358</v>
      </c>
      <c r="B57" s="14" t="s">
        <v>409</v>
      </c>
      <c r="C57" s="8">
        <v>207</v>
      </c>
      <c r="D57" s="9">
        <v>13081.005518981599</v>
      </c>
      <c r="E57" s="4">
        <v>4.8603755808230002E-2</v>
      </c>
      <c r="F57" s="4">
        <v>0</v>
      </c>
      <c r="G57" s="4">
        <v>0.10360899068008</v>
      </c>
    </row>
    <row r="58" spans="1:7" x14ac:dyDescent="0.15">
      <c r="A58" s="3" t="s">
        <v>358</v>
      </c>
      <c r="B58" s="14" t="s">
        <v>464</v>
      </c>
      <c r="C58" s="8">
        <v>5266</v>
      </c>
      <c r="D58" s="9">
        <v>128548.99724114699</v>
      </c>
      <c r="E58" s="4">
        <v>1.9060699384280001E-2</v>
      </c>
      <c r="F58" s="4">
        <v>1.326407487181E-2</v>
      </c>
      <c r="G58" s="4">
        <v>2.4857323896739999E-2</v>
      </c>
    </row>
    <row r="59" spans="1:7" x14ac:dyDescent="0.15">
      <c r="A59" s="3" t="s">
        <v>470</v>
      </c>
      <c r="B59" s="14" t="s">
        <v>402</v>
      </c>
      <c r="C59" s="8">
        <v>598</v>
      </c>
      <c r="D59" s="9">
        <v>761399.76127866597</v>
      </c>
      <c r="E59" s="4">
        <v>0.96773494096474999</v>
      </c>
      <c r="F59" s="4">
        <v>0.94611774654290004</v>
      </c>
      <c r="G59" s="4">
        <v>0.98935213538661004</v>
      </c>
    </row>
    <row r="60" spans="1:7" x14ac:dyDescent="0.15">
      <c r="A60" s="3" t="s">
        <v>358</v>
      </c>
      <c r="B60" s="14" t="s">
        <v>403</v>
      </c>
      <c r="C60" s="8">
        <v>536</v>
      </c>
      <c r="D60" s="9">
        <v>732083.27476633503</v>
      </c>
      <c r="E60" s="4">
        <v>0.96151453683454002</v>
      </c>
      <c r="F60" s="4">
        <v>0.93759647453593997</v>
      </c>
      <c r="G60" s="4">
        <v>0.98543259913312997</v>
      </c>
    </row>
    <row r="61" spans="1:7" x14ac:dyDescent="0.15">
      <c r="A61" s="3" t="s">
        <v>358</v>
      </c>
      <c r="B61" s="14" t="s">
        <v>404</v>
      </c>
      <c r="C61" s="8">
        <v>1158</v>
      </c>
      <c r="D61" s="9">
        <v>1387705.74586746</v>
      </c>
      <c r="E61" s="4">
        <v>0.94937184225172999</v>
      </c>
      <c r="F61" s="4">
        <v>0.92732762208065</v>
      </c>
      <c r="G61" s="4">
        <v>0.97141606242279999</v>
      </c>
    </row>
    <row r="62" spans="1:7" x14ac:dyDescent="0.15">
      <c r="A62" s="3" t="s">
        <v>358</v>
      </c>
      <c r="B62" s="14" t="s">
        <v>405</v>
      </c>
      <c r="C62" s="8">
        <v>453</v>
      </c>
      <c r="D62" s="9">
        <v>679992.34168315004</v>
      </c>
      <c r="E62" s="4">
        <v>0.97057385458460999</v>
      </c>
      <c r="F62" s="4">
        <v>0.94727953888615002</v>
      </c>
      <c r="G62" s="4">
        <v>0.99386817028306995</v>
      </c>
    </row>
    <row r="63" spans="1:7" x14ac:dyDescent="0.15">
      <c r="A63" s="3" t="s">
        <v>358</v>
      </c>
      <c r="B63" s="14" t="s">
        <v>406</v>
      </c>
      <c r="C63" s="8">
        <v>1467</v>
      </c>
      <c r="D63" s="9">
        <v>1493424.6774182899</v>
      </c>
      <c r="E63" s="4">
        <v>0.95040550213314001</v>
      </c>
      <c r="F63" s="4">
        <v>0.93043029827630996</v>
      </c>
      <c r="G63" s="4">
        <v>0.97038070598998005</v>
      </c>
    </row>
    <row r="64" spans="1:7" x14ac:dyDescent="0.15">
      <c r="A64" s="3" t="s">
        <v>358</v>
      </c>
      <c r="B64" s="14" t="s">
        <v>407</v>
      </c>
      <c r="C64" s="8">
        <v>598</v>
      </c>
      <c r="D64" s="9">
        <v>804527.62370118801</v>
      </c>
      <c r="E64" s="4">
        <v>0.94895939491648995</v>
      </c>
      <c r="F64" s="4">
        <v>0.91740487288668005</v>
      </c>
      <c r="G64" s="4">
        <v>0.98051391694630996</v>
      </c>
    </row>
    <row r="65" spans="1:7" x14ac:dyDescent="0.15">
      <c r="A65" s="3" t="s">
        <v>358</v>
      </c>
      <c r="B65" s="14" t="s">
        <v>408</v>
      </c>
      <c r="C65" s="8">
        <v>244</v>
      </c>
      <c r="D65" s="9">
        <v>324204.77055453701</v>
      </c>
      <c r="E65" s="4">
        <v>0.95395908323404999</v>
      </c>
      <c r="F65" s="4">
        <v>0.91939597076329005</v>
      </c>
      <c r="G65" s="4">
        <v>0.98852219570481004</v>
      </c>
    </row>
    <row r="66" spans="1:7" x14ac:dyDescent="0.15">
      <c r="A66" s="3" t="s">
        <v>358</v>
      </c>
      <c r="B66" s="14" t="s">
        <v>409</v>
      </c>
      <c r="C66" s="8">
        <v>207</v>
      </c>
      <c r="D66" s="9">
        <v>243626.46289572801</v>
      </c>
      <c r="E66" s="4">
        <v>0.90521795849894005</v>
      </c>
      <c r="F66" s="4">
        <v>0.82847015494586995</v>
      </c>
      <c r="G66" s="4">
        <v>0.98196576205200004</v>
      </c>
    </row>
    <row r="67" spans="1:7" x14ac:dyDescent="0.15">
      <c r="A67" s="3" t="s">
        <v>358</v>
      </c>
      <c r="B67" s="14" t="s">
        <v>464</v>
      </c>
      <c r="C67" s="8">
        <v>5266</v>
      </c>
      <c r="D67" s="9">
        <v>6430151.4304236798</v>
      </c>
      <c r="E67" s="4">
        <v>0.95343554629809002</v>
      </c>
      <c r="F67" s="4">
        <v>0.94379711885651996</v>
      </c>
      <c r="G67" s="4">
        <v>0.96307397373965997</v>
      </c>
    </row>
    <row r="68" spans="1:7" x14ac:dyDescent="0.15">
      <c r="A68" s="3" t="s">
        <v>471</v>
      </c>
      <c r="B68" s="14" t="s">
        <v>402</v>
      </c>
      <c r="C68" s="8">
        <v>598</v>
      </c>
      <c r="D68" s="9">
        <v>726275.75463604101</v>
      </c>
      <c r="E68" s="4">
        <v>0.92309252022421995</v>
      </c>
      <c r="F68" s="4">
        <v>0.88911590744758995</v>
      </c>
      <c r="G68" s="4">
        <v>0.95706913300084995</v>
      </c>
    </row>
    <row r="69" spans="1:7" x14ac:dyDescent="0.15">
      <c r="A69" s="3" t="s">
        <v>358</v>
      </c>
      <c r="B69" s="14" t="s">
        <v>403</v>
      </c>
      <c r="C69" s="8">
        <v>536</v>
      </c>
      <c r="D69" s="9">
        <v>700115.64054742595</v>
      </c>
      <c r="E69" s="4">
        <v>0.91952840483404996</v>
      </c>
      <c r="F69" s="4">
        <v>0.88290671005888</v>
      </c>
      <c r="G69" s="4">
        <v>0.95615009960921005</v>
      </c>
    </row>
    <row r="70" spans="1:7" x14ac:dyDescent="0.15">
      <c r="A70" s="3" t="s">
        <v>358</v>
      </c>
      <c r="B70" s="14" t="s">
        <v>404</v>
      </c>
      <c r="C70" s="8">
        <v>1158</v>
      </c>
      <c r="D70" s="9">
        <v>1353928.39287426</v>
      </c>
      <c r="E70" s="4">
        <v>0.92626372445871996</v>
      </c>
      <c r="F70" s="4">
        <v>0.90086217560621995</v>
      </c>
      <c r="G70" s="4">
        <v>0.95166527331120998</v>
      </c>
    </row>
    <row r="71" spans="1:7" x14ac:dyDescent="0.15">
      <c r="A71" s="3" t="s">
        <v>358</v>
      </c>
      <c r="B71" s="14" t="s">
        <v>405</v>
      </c>
      <c r="C71" s="8">
        <v>453</v>
      </c>
      <c r="D71" s="9">
        <v>671947.37696621404</v>
      </c>
      <c r="E71" s="4">
        <v>0.95909103053400002</v>
      </c>
      <c r="F71" s="4">
        <v>0.93401181609039996</v>
      </c>
      <c r="G71" s="4">
        <v>0.98417024497758998</v>
      </c>
    </row>
    <row r="72" spans="1:7" x14ac:dyDescent="0.15">
      <c r="A72" s="3" t="s">
        <v>358</v>
      </c>
      <c r="B72" s="14" t="s">
        <v>406</v>
      </c>
      <c r="C72" s="8">
        <v>1467</v>
      </c>
      <c r="D72" s="9">
        <v>1417166.17911105</v>
      </c>
      <c r="E72" s="4">
        <v>0.90187510252778003</v>
      </c>
      <c r="F72" s="4">
        <v>0.87493259272215995</v>
      </c>
      <c r="G72" s="4">
        <v>0.92881761233339999</v>
      </c>
    </row>
    <row r="73" spans="1:7" x14ac:dyDescent="0.15">
      <c r="A73" s="3" t="s">
        <v>358</v>
      </c>
      <c r="B73" s="14" t="s">
        <v>407</v>
      </c>
      <c r="C73" s="8">
        <v>598</v>
      </c>
      <c r="D73" s="9">
        <v>779993.36621705105</v>
      </c>
      <c r="E73" s="4">
        <v>0.92002065689061996</v>
      </c>
      <c r="F73" s="4">
        <v>0.88365072519684995</v>
      </c>
      <c r="G73" s="4">
        <v>0.95639058858437997</v>
      </c>
    </row>
    <row r="74" spans="1:7" x14ac:dyDescent="0.15">
      <c r="A74" s="3" t="s">
        <v>358</v>
      </c>
      <c r="B74" s="14" t="s">
        <v>408</v>
      </c>
      <c r="C74" s="8">
        <v>244</v>
      </c>
      <c r="D74" s="9">
        <v>307056.318633708</v>
      </c>
      <c r="E74" s="4">
        <v>0.90350047509790998</v>
      </c>
      <c r="F74" s="4">
        <v>0.83939465136345004</v>
      </c>
      <c r="G74" s="4">
        <v>0.96760629883237004</v>
      </c>
    </row>
    <row r="75" spans="1:7" x14ac:dyDescent="0.15">
      <c r="A75" s="3" t="s">
        <v>358</v>
      </c>
      <c r="B75" s="14" t="s">
        <v>409</v>
      </c>
      <c r="C75" s="8">
        <v>207</v>
      </c>
      <c r="D75" s="9">
        <v>225940.28101811299</v>
      </c>
      <c r="E75" s="4">
        <v>0.83950321937493999</v>
      </c>
      <c r="F75" s="4">
        <v>0.74385614756485996</v>
      </c>
      <c r="G75" s="4">
        <v>0.93515029118502002</v>
      </c>
    </row>
    <row r="76" spans="1:7" x14ac:dyDescent="0.15">
      <c r="A76" s="3" t="s">
        <v>358</v>
      </c>
      <c r="B76" s="14" t="s">
        <v>464</v>
      </c>
      <c r="C76" s="8">
        <v>5266</v>
      </c>
      <c r="D76" s="9">
        <v>6185610.0822621798</v>
      </c>
      <c r="E76" s="4">
        <v>0.91717599371995995</v>
      </c>
      <c r="F76" s="4">
        <v>0.90466304689707</v>
      </c>
      <c r="G76" s="4">
        <v>0.92968894054285001</v>
      </c>
    </row>
    <row r="77" spans="1:7" x14ac:dyDescent="0.15">
      <c r="A77" s="3" t="s">
        <v>472</v>
      </c>
      <c r="B77" s="14" t="s">
        <v>402</v>
      </c>
      <c r="C77" s="8">
        <v>598</v>
      </c>
      <c r="D77" s="9">
        <v>69906.983805754106</v>
      </c>
      <c r="E77" s="4">
        <v>8.8851394873929998E-2</v>
      </c>
      <c r="F77" s="4">
        <v>5.7340730760630003E-2</v>
      </c>
      <c r="G77" s="4">
        <v>0.12036205898721999</v>
      </c>
    </row>
    <row r="78" spans="1:7" x14ac:dyDescent="0.15">
      <c r="A78" s="3" t="s">
        <v>358</v>
      </c>
      <c r="B78" s="14" t="s">
        <v>403</v>
      </c>
      <c r="C78" s="8">
        <v>536</v>
      </c>
      <c r="D78" s="9">
        <v>46141.364052709003</v>
      </c>
      <c r="E78" s="4">
        <v>6.060183836356E-2</v>
      </c>
      <c r="F78" s="4">
        <v>3.5088594095120003E-2</v>
      </c>
      <c r="G78" s="4">
        <v>8.6115082632000003E-2</v>
      </c>
    </row>
    <row r="79" spans="1:7" x14ac:dyDescent="0.15">
      <c r="A79" s="3" t="s">
        <v>358</v>
      </c>
      <c r="B79" s="14" t="s">
        <v>404</v>
      </c>
      <c r="C79" s="8">
        <v>1158</v>
      </c>
      <c r="D79" s="9">
        <v>61659.282605401902</v>
      </c>
      <c r="E79" s="4">
        <v>4.2182996570659999E-2</v>
      </c>
      <c r="F79" s="4">
        <v>2.7631880752430001E-2</v>
      </c>
      <c r="G79" s="4">
        <v>5.673411238889E-2</v>
      </c>
    </row>
    <row r="80" spans="1:7" x14ac:dyDescent="0.15">
      <c r="A80" s="3" t="s">
        <v>358</v>
      </c>
      <c r="B80" s="14" t="s">
        <v>405</v>
      </c>
      <c r="C80" s="8">
        <v>453</v>
      </c>
      <c r="D80" s="9">
        <v>38038.676592574702</v>
      </c>
      <c r="E80" s="4">
        <v>5.429376582737E-2</v>
      </c>
      <c r="F80" s="4">
        <v>2.161057298651E-2</v>
      </c>
      <c r="G80" s="4">
        <v>8.6976958668239998E-2</v>
      </c>
    </row>
    <row r="81" spans="1:7" x14ac:dyDescent="0.15">
      <c r="A81" s="3" t="s">
        <v>358</v>
      </c>
      <c r="B81" s="14" t="s">
        <v>406</v>
      </c>
      <c r="C81" s="8">
        <v>1467</v>
      </c>
      <c r="D81" s="9">
        <v>130005.727948528</v>
      </c>
      <c r="E81" s="4">
        <v>8.2734778003469997E-2</v>
      </c>
      <c r="F81" s="4">
        <v>6.0251258429090002E-2</v>
      </c>
      <c r="G81" s="4">
        <v>0.10521829757785001</v>
      </c>
    </row>
    <row r="82" spans="1:7" x14ac:dyDescent="0.15">
      <c r="A82" s="3" t="s">
        <v>358</v>
      </c>
      <c r="B82" s="14" t="s">
        <v>407</v>
      </c>
      <c r="C82" s="8">
        <v>598</v>
      </c>
      <c r="D82" s="9">
        <v>82033.399831224393</v>
      </c>
      <c r="E82" s="4">
        <v>9.6760338829200002E-2</v>
      </c>
      <c r="F82" s="4">
        <v>5.5922767304230001E-2</v>
      </c>
      <c r="G82" s="4">
        <v>0.13759791035418001</v>
      </c>
    </row>
    <row r="83" spans="1:7" x14ac:dyDescent="0.15">
      <c r="A83" s="3" t="s">
        <v>358</v>
      </c>
      <c r="B83" s="14" t="s">
        <v>408</v>
      </c>
      <c r="C83" s="8">
        <v>244</v>
      </c>
      <c r="D83" s="9">
        <v>31800.8758610226</v>
      </c>
      <c r="E83" s="4">
        <v>9.357275752152E-2</v>
      </c>
      <c r="F83" s="4">
        <v>4.3124596619100002E-2</v>
      </c>
      <c r="G83" s="4">
        <v>0.14402091842393999</v>
      </c>
    </row>
    <row r="84" spans="1:7" x14ac:dyDescent="0.15">
      <c r="A84" s="3" t="s">
        <v>358</v>
      </c>
      <c r="B84" s="14" t="s">
        <v>409</v>
      </c>
      <c r="C84" s="8">
        <v>207</v>
      </c>
      <c r="D84" s="9">
        <v>45521.267782395902</v>
      </c>
      <c r="E84" s="4">
        <v>0.16913872409624001</v>
      </c>
      <c r="F84" s="4">
        <v>7.6302453256309993E-2</v>
      </c>
      <c r="G84" s="4">
        <v>0.26197499493617998</v>
      </c>
    </row>
    <row r="85" spans="1:7" x14ac:dyDescent="0.15">
      <c r="A85" s="3" t="s">
        <v>358</v>
      </c>
      <c r="B85" s="14" t="s">
        <v>464</v>
      </c>
      <c r="C85" s="8">
        <v>5266</v>
      </c>
      <c r="D85" s="9">
        <v>505107.57847960998</v>
      </c>
      <c r="E85" s="4">
        <v>7.4895206627390007E-2</v>
      </c>
      <c r="F85" s="4">
        <v>6.3985190505880002E-2</v>
      </c>
      <c r="G85" s="4">
        <v>8.5805222748910004E-2</v>
      </c>
    </row>
    <row r="86" spans="1:7" x14ac:dyDescent="0.15">
      <c r="A86" s="3" t="s">
        <v>473</v>
      </c>
      <c r="B86" s="14" t="s">
        <v>402</v>
      </c>
      <c r="C86" s="8">
        <v>598</v>
      </c>
      <c r="D86" s="9">
        <v>76151.089425106606</v>
      </c>
      <c r="E86" s="4">
        <v>9.6787619036609998E-2</v>
      </c>
      <c r="F86" s="4">
        <v>6.5612307134410006E-2</v>
      </c>
      <c r="G86" s="4">
        <v>0.12796293093881</v>
      </c>
    </row>
    <row r="87" spans="1:7" x14ac:dyDescent="0.15">
      <c r="A87" s="3" t="s">
        <v>358</v>
      </c>
      <c r="B87" s="14" t="s">
        <v>403</v>
      </c>
      <c r="C87" s="8">
        <v>536</v>
      </c>
      <c r="D87" s="9">
        <v>76955.668925653794</v>
      </c>
      <c r="E87" s="4">
        <v>0.10107319332962</v>
      </c>
      <c r="F87" s="4">
        <v>6.8726571914369997E-2</v>
      </c>
      <c r="G87" s="4">
        <v>0.13341981474487999</v>
      </c>
    </row>
    <row r="88" spans="1:7" x14ac:dyDescent="0.15">
      <c r="A88" s="3" t="s">
        <v>358</v>
      </c>
      <c r="B88" s="14" t="s">
        <v>404</v>
      </c>
      <c r="C88" s="8">
        <v>1158</v>
      </c>
      <c r="D88" s="9">
        <v>159434.63970902501</v>
      </c>
      <c r="E88" s="4">
        <v>0.10907410167469</v>
      </c>
      <c r="F88" s="4">
        <v>8.309249969344E-2</v>
      </c>
      <c r="G88" s="4">
        <v>0.13505570365594</v>
      </c>
    </row>
    <row r="89" spans="1:7" x14ac:dyDescent="0.15">
      <c r="A89" s="3" t="s">
        <v>358</v>
      </c>
      <c r="B89" s="14" t="s">
        <v>405</v>
      </c>
      <c r="C89" s="8">
        <v>453</v>
      </c>
      <c r="D89" s="9">
        <v>56478.9824177599</v>
      </c>
      <c r="E89" s="4">
        <v>8.0614177995790001E-2</v>
      </c>
      <c r="F89" s="4">
        <v>4.7932858396339997E-2</v>
      </c>
      <c r="G89" s="4">
        <v>0.11329549759525</v>
      </c>
    </row>
    <row r="90" spans="1:7" x14ac:dyDescent="0.15">
      <c r="A90" s="3" t="s">
        <v>358</v>
      </c>
      <c r="B90" s="14" t="s">
        <v>406</v>
      </c>
      <c r="C90" s="8">
        <v>1467</v>
      </c>
      <c r="D90" s="9">
        <v>192975.98606003399</v>
      </c>
      <c r="E90" s="4">
        <v>0.12280863019358</v>
      </c>
      <c r="F90" s="4">
        <v>9.820442411369E-2</v>
      </c>
      <c r="G90" s="4">
        <v>0.14741283627346999</v>
      </c>
    </row>
    <row r="91" spans="1:7" x14ac:dyDescent="0.15">
      <c r="A91" s="3" t="s">
        <v>358</v>
      </c>
      <c r="B91" s="14" t="s">
        <v>407</v>
      </c>
      <c r="C91" s="8">
        <v>598</v>
      </c>
      <c r="D91" s="9">
        <v>119528.95131025701</v>
      </c>
      <c r="E91" s="4">
        <v>0.14098723023153001</v>
      </c>
      <c r="F91" s="4">
        <v>0.10136035968661</v>
      </c>
      <c r="G91" s="4">
        <v>0.18061410077644</v>
      </c>
    </row>
    <row r="92" spans="1:7" x14ac:dyDescent="0.15">
      <c r="A92" s="3" t="s">
        <v>358</v>
      </c>
      <c r="B92" s="14" t="s">
        <v>408</v>
      </c>
      <c r="C92" s="8">
        <v>244</v>
      </c>
      <c r="D92" s="9">
        <v>50289.485944336302</v>
      </c>
      <c r="E92" s="4">
        <v>0.14797472543576001</v>
      </c>
      <c r="F92" s="4">
        <v>7.9937395227489993E-2</v>
      </c>
      <c r="G92" s="4">
        <v>0.21601205564403</v>
      </c>
    </row>
    <row r="93" spans="1:7" x14ac:dyDescent="0.15">
      <c r="A93" s="3" t="s">
        <v>358</v>
      </c>
      <c r="B93" s="14" t="s">
        <v>409</v>
      </c>
      <c r="C93" s="8">
        <v>207</v>
      </c>
      <c r="D93" s="9">
        <v>30957.448089249399</v>
      </c>
      <c r="E93" s="4">
        <v>0.11502542715026</v>
      </c>
      <c r="F93" s="4">
        <v>4.4067448559429998E-2</v>
      </c>
      <c r="G93" s="4">
        <v>0.18598340574107999</v>
      </c>
    </row>
    <row r="94" spans="1:7" x14ac:dyDescent="0.15">
      <c r="A94" s="3" t="s">
        <v>358</v>
      </c>
      <c r="B94" s="14" t="s">
        <v>464</v>
      </c>
      <c r="C94" s="8">
        <v>5266</v>
      </c>
      <c r="D94" s="9">
        <v>762772.25188142201</v>
      </c>
      <c r="E94" s="4">
        <v>0.11310063013954</v>
      </c>
      <c r="F94" s="4">
        <v>0.10094880318404</v>
      </c>
      <c r="G94" s="4">
        <v>0.12525245709503999</v>
      </c>
    </row>
    <row r="96" spans="1:7" x14ac:dyDescent="0.15">
      <c r="A96" s="34" t="s">
        <v>410</v>
      </c>
      <c r="B96" s="34"/>
      <c r="C96" s="34"/>
      <c r="D96" s="34"/>
      <c r="E96" s="34"/>
      <c r="F96" s="34"/>
      <c r="G96" s="34"/>
    </row>
    <row r="97" spans="1:7" x14ac:dyDescent="0.15">
      <c r="A97" s="34" t="s">
        <v>474</v>
      </c>
      <c r="B97" s="34"/>
      <c r="C97" s="34"/>
      <c r="D97" s="34"/>
      <c r="E97" s="34"/>
      <c r="F97" s="34"/>
      <c r="G97" s="34"/>
    </row>
    <row r="98" spans="1:7" x14ac:dyDescent="0.15">
      <c r="A98" s="34" t="s">
        <v>475</v>
      </c>
      <c r="B98" s="34"/>
      <c r="C98" s="34"/>
      <c r="D98" s="34"/>
      <c r="E98" s="34"/>
      <c r="F98" s="34"/>
      <c r="G98" s="34"/>
    </row>
    <row r="99" spans="1:7" x14ac:dyDescent="0.15">
      <c r="A99" s="34" t="s">
        <v>476</v>
      </c>
      <c r="B99" s="34"/>
      <c r="C99" s="34"/>
      <c r="D99" s="34"/>
      <c r="E99" s="34"/>
      <c r="F99" s="34"/>
      <c r="G99" s="34"/>
    </row>
    <row r="100" spans="1:7" x14ac:dyDescent="0.15">
      <c r="A100" s="30" t="s">
        <v>413</v>
      </c>
    </row>
  </sheetData>
  <mergeCells count="6">
    <mergeCell ref="A99:G99"/>
    <mergeCell ref="A1:G1"/>
    <mergeCell ref="A2:G2"/>
    <mergeCell ref="A96:G96"/>
    <mergeCell ref="A97:G97"/>
    <mergeCell ref="A98:G98"/>
  </mergeCells>
  <hyperlinks>
    <hyperlink ref="A100" location="'Table of Contents'!A1" display="Return to Table of Contents" xr:uid="{0265C65E-2D5E-48DD-A098-016EE99F6DB2}"/>
  </hyperlinks>
  <pageMargins left="0.05" right="0.05" top="0.5" bottom="0.5" header="0" footer="0"/>
  <pageSetup orientation="portrait" horizontalDpi="300" verticalDpi="300"/>
</worksheet>
</file>

<file path=xl/worksheets/sheet1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A700-000000000000}">
  <dimension ref="A1:G70"/>
  <sheetViews>
    <sheetView zoomScaleNormal="100" workbookViewId="0">
      <pane ySplit="4" topLeftCell="A61" activePane="bottomLeft" state="frozen"/>
      <selection activeCell="A33" sqref="A33"/>
      <selection pane="bottomLeft" activeCell="A70" sqref="A70"/>
    </sheetView>
  </sheetViews>
  <sheetFormatPr baseColWidth="10" defaultColWidth="10.83203125" defaultRowHeight="13" x14ac:dyDescent="0.15"/>
  <cols>
    <col min="1" max="1" width="114.5" bestFit="1" customWidth="1"/>
    <col min="2" max="2" width="30.83203125" bestFit="1" customWidth="1"/>
    <col min="3" max="3" width="7.5" bestFit="1" customWidth="1"/>
    <col min="4" max="4" width="10.5" bestFit="1" customWidth="1"/>
    <col min="5" max="5" width="7.5" bestFit="1" customWidth="1"/>
    <col min="6" max="7" width="6.5" bestFit="1" customWidth="1"/>
  </cols>
  <sheetData>
    <row r="1" spans="1:7" x14ac:dyDescent="0.15">
      <c r="A1" s="32" t="s">
        <v>824</v>
      </c>
      <c r="B1" s="33"/>
      <c r="C1" s="33"/>
      <c r="D1" s="33"/>
      <c r="E1" s="33"/>
      <c r="F1" s="33"/>
      <c r="G1" s="33"/>
    </row>
    <row r="2" spans="1:7" x14ac:dyDescent="0.15">
      <c r="A2" s="32" t="s">
        <v>418</v>
      </c>
      <c r="B2" s="33"/>
      <c r="C2" s="33"/>
      <c r="D2" s="33"/>
      <c r="E2" s="33"/>
      <c r="F2" s="33"/>
      <c r="G2" s="33"/>
    </row>
    <row r="4" spans="1:7" ht="42" x14ac:dyDescent="0.15">
      <c r="A4" s="1" t="s">
        <v>457</v>
      </c>
      <c r="B4" s="6" t="s">
        <v>480</v>
      </c>
      <c r="C4" s="2" t="s">
        <v>458</v>
      </c>
      <c r="D4" s="6" t="s">
        <v>459</v>
      </c>
      <c r="E4" s="6" t="s">
        <v>460</v>
      </c>
      <c r="F4" s="2" t="s">
        <v>461</v>
      </c>
      <c r="G4" s="2" t="s">
        <v>462</v>
      </c>
    </row>
    <row r="5" spans="1:7" x14ac:dyDescent="0.15">
      <c r="A5" s="3" t="s">
        <v>813</v>
      </c>
      <c r="B5" s="11" t="s">
        <v>364</v>
      </c>
      <c r="C5" s="8">
        <v>2415</v>
      </c>
      <c r="D5" s="9">
        <v>570728.49729139195</v>
      </c>
      <c r="E5" s="4">
        <v>0.20279588077794999</v>
      </c>
      <c r="F5" s="4">
        <v>0.17819716686138001</v>
      </c>
      <c r="G5" s="4">
        <v>0.22739459469451001</v>
      </c>
    </row>
    <row r="6" spans="1:7" x14ac:dyDescent="0.15">
      <c r="A6" s="3" t="s">
        <v>358</v>
      </c>
      <c r="B6" s="11" t="s">
        <v>365</v>
      </c>
      <c r="C6" s="8">
        <v>170</v>
      </c>
      <c r="D6" s="9">
        <v>42463.832290529797</v>
      </c>
      <c r="E6" s="4">
        <v>0.17467863770212</v>
      </c>
      <c r="F6" s="4">
        <v>9.4694678573310001E-2</v>
      </c>
      <c r="G6" s="4">
        <v>0.25466259683093001</v>
      </c>
    </row>
    <row r="7" spans="1:7" x14ac:dyDescent="0.15">
      <c r="A7" s="3" t="s">
        <v>358</v>
      </c>
      <c r="B7" s="11" t="s">
        <v>366</v>
      </c>
      <c r="C7" s="8">
        <v>216</v>
      </c>
      <c r="D7" s="9">
        <v>73953.347437105404</v>
      </c>
      <c r="E7" s="4">
        <v>0.22150527038796999</v>
      </c>
      <c r="F7" s="4">
        <v>0.14883438846714001</v>
      </c>
      <c r="G7" s="4">
        <v>0.29417615230879002</v>
      </c>
    </row>
    <row r="8" spans="1:7" x14ac:dyDescent="0.15">
      <c r="A8" s="3" t="s">
        <v>358</v>
      </c>
      <c r="B8" s="11" t="s">
        <v>367</v>
      </c>
      <c r="C8" s="8">
        <v>84</v>
      </c>
      <c r="D8" s="9">
        <v>70893.331740455804</v>
      </c>
      <c r="E8" s="4">
        <v>0.34255450248552999</v>
      </c>
      <c r="F8" s="4">
        <v>0.20595615569524001</v>
      </c>
      <c r="G8" s="4">
        <v>0.47915284927582003</v>
      </c>
    </row>
    <row r="9" spans="1:7" x14ac:dyDescent="0.15">
      <c r="A9" s="3" t="s">
        <v>358</v>
      </c>
      <c r="B9" s="11" t="s">
        <v>368</v>
      </c>
      <c r="C9" s="8">
        <v>275</v>
      </c>
      <c r="D9" s="9">
        <v>85717.730077178698</v>
      </c>
      <c r="E9" s="4">
        <v>0.16991118326815</v>
      </c>
      <c r="F9" s="4">
        <v>0.1077418791897</v>
      </c>
      <c r="G9" s="4">
        <v>0.23208048734660999</v>
      </c>
    </row>
    <row r="10" spans="1:7" x14ac:dyDescent="0.15">
      <c r="A10" s="3" t="s">
        <v>358</v>
      </c>
      <c r="B10" s="11" t="s">
        <v>464</v>
      </c>
      <c r="C10" s="8">
        <v>3160</v>
      </c>
      <c r="D10" s="9">
        <v>843756.73883666098</v>
      </c>
      <c r="E10" s="4">
        <v>0.20565865450331</v>
      </c>
      <c r="F10" s="4">
        <v>0.18442771417543</v>
      </c>
      <c r="G10" s="4">
        <v>0.22688959483119001</v>
      </c>
    </row>
    <row r="11" spans="1:7" x14ac:dyDescent="0.15">
      <c r="A11" s="3" t="s">
        <v>814</v>
      </c>
      <c r="B11" s="11" t="s">
        <v>364</v>
      </c>
      <c r="C11" s="8">
        <v>2415</v>
      </c>
      <c r="D11" s="9">
        <v>26171.143259879002</v>
      </c>
      <c r="E11" s="4">
        <v>9.2993429862700001E-3</v>
      </c>
      <c r="F11" s="4">
        <v>3.3484530618699999E-3</v>
      </c>
      <c r="G11" s="4">
        <v>1.5250232910679999E-2</v>
      </c>
    </row>
    <row r="12" spans="1:7" x14ac:dyDescent="0.15">
      <c r="A12" s="3" t="s">
        <v>358</v>
      </c>
      <c r="B12" s="11" t="s">
        <v>365</v>
      </c>
      <c r="C12" s="8">
        <v>170</v>
      </c>
      <c r="D12" s="9">
        <v>566.79482844542099</v>
      </c>
      <c r="E12" s="4">
        <v>2.33155942714E-3</v>
      </c>
      <c r="F12" s="4">
        <v>0</v>
      </c>
      <c r="G12" s="4">
        <v>6.9227105433700004E-3</v>
      </c>
    </row>
    <row r="13" spans="1:7" x14ac:dyDescent="0.15">
      <c r="A13" s="3" t="s">
        <v>358</v>
      </c>
      <c r="B13" s="11" t="s">
        <v>366</v>
      </c>
      <c r="C13" s="8">
        <v>216</v>
      </c>
      <c r="D13" s="9">
        <v>1263.16559346962</v>
      </c>
      <c r="E13" s="4">
        <v>3.78343707246E-3</v>
      </c>
      <c r="F13" s="4">
        <v>0</v>
      </c>
      <c r="G13" s="4">
        <v>1.029572645261E-2</v>
      </c>
    </row>
    <row r="14" spans="1:7" x14ac:dyDescent="0.15">
      <c r="A14" s="3" t="s">
        <v>358</v>
      </c>
      <c r="B14" s="11" t="s">
        <v>367</v>
      </c>
      <c r="C14" s="8">
        <v>84</v>
      </c>
      <c r="D14" s="9">
        <v>1645.39010515017</v>
      </c>
      <c r="E14" s="4">
        <v>7.9504767941799993E-3</v>
      </c>
      <c r="F14" s="4">
        <v>0</v>
      </c>
      <c r="G14" s="4">
        <v>2.1390510858429999E-2</v>
      </c>
    </row>
    <row r="15" spans="1:7" x14ac:dyDescent="0.15">
      <c r="A15" s="3" t="s">
        <v>358</v>
      </c>
      <c r="B15" s="11" t="s">
        <v>368</v>
      </c>
      <c r="C15" s="8">
        <v>275</v>
      </c>
      <c r="D15" s="9">
        <v>26063.6387369853</v>
      </c>
      <c r="E15" s="4">
        <v>5.1663800407310001E-2</v>
      </c>
      <c r="F15" s="4">
        <v>8.8721498514899994E-3</v>
      </c>
      <c r="G15" s="4">
        <v>9.4455450963119997E-2</v>
      </c>
    </row>
    <row r="16" spans="1:7" x14ac:dyDescent="0.15">
      <c r="A16" s="3" t="s">
        <v>358</v>
      </c>
      <c r="B16" s="11" t="s">
        <v>464</v>
      </c>
      <c r="C16" s="8">
        <v>3160</v>
      </c>
      <c r="D16" s="9">
        <v>55710.132523929598</v>
      </c>
      <c r="E16" s="4">
        <v>1.357887927849E-2</v>
      </c>
      <c r="F16" s="4">
        <v>6.7577899082700002E-3</v>
      </c>
      <c r="G16" s="4">
        <v>2.039996864871E-2</v>
      </c>
    </row>
    <row r="17" spans="1:7" x14ac:dyDescent="0.15">
      <c r="A17" s="3" t="s">
        <v>815</v>
      </c>
      <c r="B17" s="11" t="s">
        <v>364</v>
      </c>
      <c r="C17" s="8">
        <v>2415</v>
      </c>
      <c r="D17" s="9">
        <v>17776.802007165101</v>
      </c>
      <c r="E17" s="4">
        <v>6.3165975372999998E-3</v>
      </c>
      <c r="F17" s="4">
        <v>4.7006836188999998E-4</v>
      </c>
      <c r="G17" s="4">
        <v>1.216312671271E-2</v>
      </c>
    </row>
    <row r="18" spans="1:7" x14ac:dyDescent="0.15">
      <c r="A18" s="3" t="s">
        <v>358</v>
      </c>
      <c r="B18" s="11" t="s">
        <v>365</v>
      </c>
      <c r="C18" s="8">
        <v>170</v>
      </c>
      <c r="D18" s="9">
        <v>6855.3151140186301</v>
      </c>
      <c r="E18" s="4">
        <v>2.8199930165100001E-2</v>
      </c>
      <c r="F18" s="4">
        <v>0</v>
      </c>
      <c r="G18" s="4">
        <v>8.2262470771459997E-2</v>
      </c>
    </row>
    <row r="19" spans="1:7" x14ac:dyDescent="0.15">
      <c r="A19" s="3" t="s">
        <v>358</v>
      </c>
      <c r="B19" s="11" t="s">
        <v>366</v>
      </c>
      <c r="C19" s="8">
        <v>216</v>
      </c>
      <c r="D19" s="9">
        <v>0</v>
      </c>
      <c r="E19" s="4">
        <v>0</v>
      </c>
      <c r="F19" s="4">
        <v>0</v>
      </c>
      <c r="G19" s="4">
        <v>0</v>
      </c>
    </row>
    <row r="20" spans="1:7" x14ac:dyDescent="0.15">
      <c r="A20" s="3" t="s">
        <v>358</v>
      </c>
      <c r="B20" s="11" t="s">
        <v>367</v>
      </c>
      <c r="C20" s="8">
        <v>84</v>
      </c>
      <c r="D20" s="9">
        <v>4663.0382414657097</v>
      </c>
      <c r="E20" s="4">
        <v>2.253166420114E-2</v>
      </c>
      <c r="F20" s="4">
        <v>0</v>
      </c>
      <c r="G20" s="4">
        <v>5.6063133914580003E-2</v>
      </c>
    </row>
    <row r="21" spans="1:7" x14ac:dyDescent="0.15">
      <c r="A21" s="3" t="s">
        <v>358</v>
      </c>
      <c r="B21" s="11" t="s">
        <v>368</v>
      </c>
      <c r="C21" s="8">
        <v>275</v>
      </c>
      <c r="D21" s="9">
        <v>1174.2544188069401</v>
      </c>
      <c r="E21" s="4">
        <v>2.3276276398999998E-3</v>
      </c>
      <c r="F21" s="4">
        <v>0</v>
      </c>
      <c r="G21" s="4">
        <v>6.8939462245999998E-3</v>
      </c>
    </row>
    <row r="22" spans="1:7" x14ac:dyDescent="0.15">
      <c r="A22" s="3" t="s">
        <v>358</v>
      </c>
      <c r="B22" s="11" t="s">
        <v>464</v>
      </c>
      <c r="C22" s="8">
        <v>3160</v>
      </c>
      <c r="D22" s="9">
        <v>30469.409781456401</v>
      </c>
      <c r="E22" s="4">
        <v>7.4266640261800004E-3</v>
      </c>
      <c r="F22" s="4">
        <v>1.9800127355299999E-3</v>
      </c>
      <c r="G22" s="4">
        <v>1.2873315316829999E-2</v>
      </c>
    </row>
    <row r="23" spans="1:7" x14ac:dyDescent="0.15">
      <c r="A23" s="3" t="s">
        <v>816</v>
      </c>
      <c r="B23" s="11" t="s">
        <v>364</v>
      </c>
      <c r="C23" s="8">
        <v>2415</v>
      </c>
      <c r="D23" s="9">
        <v>1779586.8274046001</v>
      </c>
      <c r="E23" s="4">
        <v>0.63233723179603996</v>
      </c>
      <c r="F23" s="4">
        <v>0.60434753212912995</v>
      </c>
      <c r="G23" s="4">
        <v>0.66032693146293997</v>
      </c>
    </row>
    <row r="24" spans="1:7" x14ac:dyDescent="0.15">
      <c r="A24" s="3" t="s">
        <v>358</v>
      </c>
      <c r="B24" s="11" t="s">
        <v>365</v>
      </c>
      <c r="C24" s="8">
        <v>170</v>
      </c>
      <c r="D24" s="9">
        <v>127734.371277439</v>
      </c>
      <c r="E24" s="4">
        <v>0.52544635655637995</v>
      </c>
      <c r="F24" s="4">
        <v>0.41471940312170003</v>
      </c>
      <c r="G24" s="4">
        <v>0.63617330999106003</v>
      </c>
    </row>
    <row r="25" spans="1:7" x14ac:dyDescent="0.15">
      <c r="A25" s="3" t="s">
        <v>358</v>
      </c>
      <c r="B25" s="11" t="s">
        <v>366</v>
      </c>
      <c r="C25" s="8">
        <v>216</v>
      </c>
      <c r="D25" s="9">
        <v>234015.421249937</v>
      </c>
      <c r="E25" s="4">
        <v>0.70092363571514005</v>
      </c>
      <c r="F25" s="4">
        <v>0.61602507641880999</v>
      </c>
      <c r="G25" s="4">
        <v>0.78582219501147998</v>
      </c>
    </row>
    <row r="26" spans="1:7" x14ac:dyDescent="0.15">
      <c r="A26" s="3" t="s">
        <v>358</v>
      </c>
      <c r="B26" s="11" t="s">
        <v>367</v>
      </c>
      <c r="C26" s="8">
        <v>84</v>
      </c>
      <c r="D26" s="9">
        <v>116357.66760622</v>
      </c>
      <c r="E26" s="4">
        <v>0.56223684172653998</v>
      </c>
      <c r="F26" s="4">
        <v>0.42468302381065998</v>
      </c>
      <c r="G26" s="4">
        <v>0.69979065964241005</v>
      </c>
    </row>
    <row r="27" spans="1:7" x14ac:dyDescent="0.15">
      <c r="A27" s="3" t="s">
        <v>358</v>
      </c>
      <c r="B27" s="11" t="s">
        <v>368</v>
      </c>
      <c r="C27" s="8">
        <v>275</v>
      </c>
      <c r="D27" s="9">
        <v>271631.72399126098</v>
      </c>
      <c r="E27" s="4">
        <v>0.53843315256910995</v>
      </c>
      <c r="F27" s="4">
        <v>0.45705186508291001</v>
      </c>
      <c r="G27" s="4">
        <v>0.61981444005532005</v>
      </c>
    </row>
    <row r="28" spans="1:7" x14ac:dyDescent="0.15">
      <c r="A28" s="3" t="s">
        <v>358</v>
      </c>
      <c r="B28" s="11" t="s">
        <v>464</v>
      </c>
      <c r="C28" s="8">
        <v>3160</v>
      </c>
      <c r="D28" s="9">
        <v>2529326.0115294498</v>
      </c>
      <c r="E28" s="4">
        <v>0.61650207979206995</v>
      </c>
      <c r="F28" s="4">
        <v>0.59178439581798004</v>
      </c>
      <c r="G28" s="4">
        <v>0.64121976376614997</v>
      </c>
    </row>
    <row r="29" spans="1:7" x14ac:dyDescent="0.15">
      <c r="A29" s="3" t="s">
        <v>817</v>
      </c>
      <c r="B29" s="11" t="s">
        <v>364</v>
      </c>
      <c r="C29" s="8">
        <v>2415</v>
      </c>
      <c r="D29" s="9">
        <v>32232.757868659901</v>
      </c>
      <c r="E29" s="4">
        <v>1.1453205075440001E-2</v>
      </c>
      <c r="F29" s="4">
        <v>5.0429951266299997E-3</v>
      </c>
      <c r="G29" s="4">
        <v>1.7863415024249998E-2</v>
      </c>
    </row>
    <row r="30" spans="1:7" x14ac:dyDescent="0.15">
      <c r="A30" s="3" t="s">
        <v>358</v>
      </c>
      <c r="B30" s="11" t="s">
        <v>365</v>
      </c>
      <c r="C30" s="8">
        <v>170</v>
      </c>
      <c r="D30" s="9">
        <v>15416.639244633099</v>
      </c>
      <c r="E30" s="4">
        <v>6.3417675606219998E-2</v>
      </c>
      <c r="F30" s="4">
        <v>0</v>
      </c>
      <c r="G30" s="4">
        <v>0.13845373284922999</v>
      </c>
    </row>
    <row r="31" spans="1:7" x14ac:dyDescent="0.15">
      <c r="A31" s="3" t="s">
        <v>358</v>
      </c>
      <c r="B31" s="11" t="s">
        <v>366</v>
      </c>
      <c r="C31" s="8">
        <v>216</v>
      </c>
      <c r="D31" s="9">
        <v>3485.0306868554298</v>
      </c>
      <c r="E31" s="4">
        <v>1.0438373533510001E-2</v>
      </c>
      <c r="F31" s="4">
        <v>0</v>
      </c>
      <c r="G31" s="4">
        <v>2.258092734686E-2</v>
      </c>
    </row>
    <row r="32" spans="1:7" x14ac:dyDescent="0.15">
      <c r="A32" s="3" t="s">
        <v>358</v>
      </c>
      <c r="B32" s="11" t="s">
        <v>367</v>
      </c>
      <c r="C32" s="8">
        <v>84</v>
      </c>
      <c r="D32" s="9">
        <v>3927.3335018149701</v>
      </c>
      <c r="E32" s="4">
        <v>1.897676044814E-2</v>
      </c>
      <c r="F32" s="4">
        <v>0</v>
      </c>
      <c r="G32" s="4">
        <v>4.1505161892879998E-2</v>
      </c>
    </row>
    <row r="33" spans="1:7" x14ac:dyDescent="0.15">
      <c r="A33" s="3" t="s">
        <v>358</v>
      </c>
      <c r="B33" s="11" t="s">
        <v>368</v>
      </c>
      <c r="C33" s="8">
        <v>275</v>
      </c>
      <c r="D33" s="9">
        <v>12704.664878805799</v>
      </c>
      <c r="E33" s="4">
        <v>2.5183408854150002E-2</v>
      </c>
      <c r="F33" s="4">
        <v>4.5074488599300003E-3</v>
      </c>
      <c r="G33" s="4">
        <v>4.5859368848369997E-2</v>
      </c>
    </row>
    <row r="34" spans="1:7" x14ac:dyDescent="0.15">
      <c r="A34" s="3" t="s">
        <v>358</v>
      </c>
      <c r="B34" s="11" t="s">
        <v>464</v>
      </c>
      <c r="C34" s="8">
        <v>3160</v>
      </c>
      <c r="D34" s="9">
        <v>67766.426180769195</v>
      </c>
      <c r="E34" s="4">
        <v>1.6517500112709999E-2</v>
      </c>
      <c r="F34" s="4">
        <v>9.5084487289099993E-3</v>
      </c>
      <c r="G34" s="4">
        <v>2.3526551496509999E-2</v>
      </c>
    </row>
    <row r="35" spans="1:7" x14ac:dyDescent="0.15">
      <c r="A35" s="3" t="s">
        <v>818</v>
      </c>
      <c r="B35" s="11" t="s">
        <v>364</v>
      </c>
      <c r="C35" s="8">
        <v>2415</v>
      </c>
      <c r="D35" s="9">
        <v>824320.47263533401</v>
      </c>
      <c r="E35" s="4">
        <v>0.29290423920434999</v>
      </c>
      <c r="F35" s="4">
        <v>0.26702337255651998</v>
      </c>
      <c r="G35" s="4">
        <v>0.31878510585218001</v>
      </c>
    </row>
    <row r="36" spans="1:7" x14ac:dyDescent="0.15">
      <c r="A36" s="3" t="s">
        <v>358</v>
      </c>
      <c r="B36" s="11" t="s">
        <v>365</v>
      </c>
      <c r="C36" s="8">
        <v>170</v>
      </c>
      <c r="D36" s="9">
        <v>52207.9868867884</v>
      </c>
      <c r="E36" s="4">
        <v>0.21476205831258</v>
      </c>
      <c r="F36" s="4">
        <v>0.127236864871</v>
      </c>
      <c r="G36" s="4">
        <v>0.30228725175415999</v>
      </c>
    </row>
    <row r="37" spans="1:7" x14ac:dyDescent="0.15">
      <c r="A37" s="3" t="s">
        <v>358</v>
      </c>
      <c r="B37" s="11" t="s">
        <v>366</v>
      </c>
      <c r="C37" s="8">
        <v>216</v>
      </c>
      <c r="D37" s="9">
        <v>83881.624858895302</v>
      </c>
      <c r="E37" s="4">
        <v>0.25124247432820002</v>
      </c>
      <c r="F37" s="4">
        <v>0.17131252536506</v>
      </c>
      <c r="G37" s="4">
        <v>0.33117242329134999</v>
      </c>
    </row>
    <row r="38" spans="1:7" x14ac:dyDescent="0.15">
      <c r="A38" s="3" t="s">
        <v>358</v>
      </c>
      <c r="B38" s="11" t="s">
        <v>367</v>
      </c>
      <c r="C38" s="8">
        <v>84</v>
      </c>
      <c r="D38" s="9">
        <v>77363.032801824796</v>
      </c>
      <c r="E38" s="4">
        <v>0.37381590851481999</v>
      </c>
      <c r="F38" s="4">
        <v>0.24236550290076</v>
      </c>
      <c r="G38" s="4">
        <v>0.50526631412888001</v>
      </c>
    </row>
    <row r="39" spans="1:7" x14ac:dyDescent="0.15">
      <c r="A39" s="3" t="s">
        <v>358</v>
      </c>
      <c r="B39" s="11" t="s">
        <v>368</v>
      </c>
      <c r="C39" s="8">
        <v>275</v>
      </c>
      <c r="D39" s="9">
        <v>101977.62238840001</v>
      </c>
      <c r="E39" s="4">
        <v>0.20214182609928</v>
      </c>
      <c r="F39" s="4">
        <v>0.14235119819309</v>
      </c>
      <c r="G39" s="4">
        <v>0.26193245400546</v>
      </c>
    </row>
    <row r="40" spans="1:7" x14ac:dyDescent="0.15">
      <c r="A40" s="3" t="s">
        <v>358</v>
      </c>
      <c r="B40" s="11" t="s">
        <v>464</v>
      </c>
      <c r="C40" s="8">
        <v>3160</v>
      </c>
      <c r="D40" s="9">
        <v>1139750.73957124</v>
      </c>
      <c r="E40" s="4">
        <v>0.27780471880148</v>
      </c>
      <c r="F40" s="4">
        <v>0.25572158931133998</v>
      </c>
      <c r="G40" s="4">
        <v>0.29988784829163001</v>
      </c>
    </row>
    <row r="41" spans="1:7" x14ac:dyDescent="0.15">
      <c r="A41" s="3" t="s">
        <v>819</v>
      </c>
      <c r="B41" s="11" t="s">
        <v>364</v>
      </c>
      <c r="C41" s="8">
        <v>2415</v>
      </c>
      <c r="D41" s="9">
        <v>16973.670692247801</v>
      </c>
      <c r="E41" s="4">
        <v>6.03122240155E-3</v>
      </c>
      <c r="F41" s="4">
        <v>5.2318878407999999E-4</v>
      </c>
      <c r="G41" s="4">
        <v>1.153925601902E-2</v>
      </c>
    </row>
    <row r="42" spans="1:7" x14ac:dyDescent="0.15">
      <c r="A42" s="3" t="s">
        <v>358</v>
      </c>
      <c r="B42" s="11" t="s">
        <v>365</v>
      </c>
      <c r="C42" s="8">
        <v>170</v>
      </c>
      <c r="D42" s="9">
        <v>121.180267719442</v>
      </c>
      <c r="E42" s="4">
        <v>4.9848548611000003E-4</v>
      </c>
      <c r="F42" s="4">
        <v>0</v>
      </c>
      <c r="G42" s="4">
        <v>1.4822337453399999E-3</v>
      </c>
    </row>
    <row r="43" spans="1:7" x14ac:dyDescent="0.15">
      <c r="A43" s="3" t="s">
        <v>358</v>
      </c>
      <c r="B43" s="11" t="s">
        <v>366</v>
      </c>
      <c r="C43" s="8">
        <v>216</v>
      </c>
      <c r="D43" s="9">
        <v>770.64545567039204</v>
      </c>
      <c r="E43" s="4">
        <v>2.3082393961500001E-3</v>
      </c>
      <c r="F43" s="4">
        <v>0</v>
      </c>
      <c r="G43" s="4">
        <v>5.5944411571599998E-3</v>
      </c>
    </row>
    <row r="44" spans="1:7" x14ac:dyDescent="0.15">
      <c r="A44" s="3" t="s">
        <v>358</v>
      </c>
      <c r="B44" s="11" t="s">
        <v>367</v>
      </c>
      <c r="C44" s="8">
        <v>84</v>
      </c>
      <c r="D44" s="9">
        <v>1102.94158135303</v>
      </c>
      <c r="E44" s="4">
        <v>5.3293814156499999E-3</v>
      </c>
      <c r="F44" s="4">
        <v>0</v>
      </c>
      <c r="G44" s="4">
        <v>1.5826070935310001E-2</v>
      </c>
    </row>
    <row r="45" spans="1:7" x14ac:dyDescent="0.15">
      <c r="A45" s="3" t="s">
        <v>358</v>
      </c>
      <c r="B45" s="11" t="s">
        <v>368</v>
      </c>
      <c r="C45" s="8">
        <v>275</v>
      </c>
      <c r="D45" s="9">
        <v>0</v>
      </c>
      <c r="E45" s="4">
        <v>0</v>
      </c>
      <c r="F45" s="4">
        <v>0</v>
      </c>
      <c r="G45" s="4">
        <v>0</v>
      </c>
    </row>
    <row r="46" spans="1:7" x14ac:dyDescent="0.15">
      <c r="A46" s="3" t="s">
        <v>358</v>
      </c>
      <c r="B46" s="11" t="s">
        <v>464</v>
      </c>
      <c r="C46" s="8">
        <v>3160</v>
      </c>
      <c r="D46" s="9">
        <v>18968.437996990699</v>
      </c>
      <c r="E46" s="4">
        <v>4.6233982579700003E-3</v>
      </c>
      <c r="F46" s="4">
        <v>7.9375784302000002E-4</v>
      </c>
      <c r="G46" s="4">
        <v>8.4530386729299994E-3</v>
      </c>
    </row>
    <row r="47" spans="1:7" x14ac:dyDescent="0.15">
      <c r="A47" s="3" t="s">
        <v>820</v>
      </c>
      <c r="B47" s="11" t="s">
        <v>364</v>
      </c>
      <c r="C47" s="8">
        <v>2415</v>
      </c>
      <c r="D47" s="9">
        <v>34110.822079351499</v>
      </c>
      <c r="E47" s="4">
        <v>1.2120534090150001E-2</v>
      </c>
      <c r="F47" s="4">
        <v>4.70034049305E-3</v>
      </c>
      <c r="G47" s="4">
        <v>1.9540727687250001E-2</v>
      </c>
    </row>
    <row r="48" spans="1:7" x14ac:dyDescent="0.15">
      <c r="A48" s="3" t="s">
        <v>358</v>
      </c>
      <c r="B48" s="11" t="s">
        <v>365</v>
      </c>
      <c r="C48" s="8">
        <v>170</v>
      </c>
      <c r="D48" s="9">
        <v>1967.59427908107</v>
      </c>
      <c r="E48" s="4">
        <v>8.0938688215599994E-3</v>
      </c>
      <c r="F48" s="4">
        <v>0</v>
      </c>
      <c r="G48" s="4">
        <v>2.3946394433039999E-2</v>
      </c>
    </row>
    <row r="49" spans="1:7" x14ac:dyDescent="0.15">
      <c r="A49" s="3" t="s">
        <v>358</v>
      </c>
      <c r="B49" s="11" t="s">
        <v>366</v>
      </c>
      <c r="C49" s="8">
        <v>216</v>
      </c>
      <c r="D49" s="9">
        <v>0</v>
      </c>
      <c r="E49" s="4">
        <v>0</v>
      </c>
      <c r="F49" s="4">
        <v>0</v>
      </c>
      <c r="G49" s="4">
        <v>0</v>
      </c>
    </row>
    <row r="50" spans="1:7" x14ac:dyDescent="0.15">
      <c r="A50" s="3" t="s">
        <v>358</v>
      </c>
      <c r="B50" s="11" t="s">
        <v>367</v>
      </c>
      <c r="C50" s="8">
        <v>84</v>
      </c>
      <c r="D50" s="9">
        <v>3531.3437209529002</v>
      </c>
      <c r="E50" s="4">
        <v>1.7063349425659999E-2</v>
      </c>
      <c r="F50" s="4">
        <v>0</v>
      </c>
      <c r="G50" s="4">
        <v>4.8021018508309997E-2</v>
      </c>
    </row>
    <row r="51" spans="1:7" x14ac:dyDescent="0.15">
      <c r="A51" s="3" t="s">
        <v>358</v>
      </c>
      <c r="B51" s="11" t="s">
        <v>368</v>
      </c>
      <c r="C51" s="8">
        <v>275</v>
      </c>
      <c r="D51" s="9">
        <v>8451.1842545971394</v>
      </c>
      <c r="E51" s="4">
        <v>1.6752085191980001E-2</v>
      </c>
      <c r="F51" s="4">
        <v>0</v>
      </c>
      <c r="G51" s="4">
        <v>3.6048992656479997E-2</v>
      </c>
    </row>
    <row r="52" spans="1:7" x14ac:dyDescent="0.15">
      <c r="A52" s="3" t="s">
        <v>358</v>
      </c>
      <c r="B52" s="11" t="s">
        <v>464</v>
      </c>
      <c r="C52" s="8">
        <v>3160</v>
      </c>
      <c r="D52" s="9">
        <v>48060.944333982603</v>
      </c>
      <c r="E52" s="4">
        <v>1.171445357523E-2</v>
      </c>
      <c r="F52" s="4">
        <v>5.8053656851199996E-3</v>
      </c>
      <c r="G52" s="4">
        <v>1.762354146533E-2</v>
      </c>
    </row>
    <row r="53" spans="1:7" x14ac:dyDescent="0.15">
      <c r="A53" s="3" t="s">
        <v>821</v>
      </c>
      <c r="B53" s="11" t="s">
        <v>364</v>
      </c>
      <c r="C53" s="8">
        <v>2415</v>
      </c>
      <c r="D53" s="9">
        <v>85451.284548489697</v>
      </c>
      <c r="E53" s="4">
        <v>3.0363243811830001E-2</v>
      </c>
      <c r="F53" s="4">
        <v>1.8630540125639999E-2</v>
      </c>
      <c r="G53" s="4">
        <v>4.2095947498020002E-2</v>
      </c>
    </row>
    <row r="54" spans="1:7" x14ac:dyDescent="0.15">
      <c r="A54" s="3" t="s">
        <v>358</v>
      </c>
      <c r="B54" s="11" t="s">
        <v>365</v>
      </c>
      <c r="C54" s="8">
        <v>170</v>
      </c>
      <c r="D54" s="9">
        <v>19095.0430177542</v>
      </c>
      <c r="E54" s="4">
        <v>7.8549106881920003E-2</v>
      </c>
      <c r="F54" s="4">
        <v>2.4957172609500001E-3</v>
      </c>
      <c r="G54" s="4">
        <v>0.15460249650289001</v>
      </c>
    </row>
    <row r="55" spans="1:7" x14ac:dyDescent="0.15">
      <c r="A55" s="3" t="s">
        <v>358</v>
      </c>
      <c r="B55" s="11" t="s">
        <v>366</v>
      </c>
      <c r="C55" s="8">
        <v>216</v>
      </c>
      <c r="D55" s="9">
        <v>18235.463786844801</v>
      </c>
      <c r="E55" s="4">
        <v>5.46189114724E-2</v>
      </c>
      <c r="F55" s="4">
        <v>8.16815431772E-3</v>
      </c>
      <c r="G55" s="4">
        <v>0.10106966862709001</v>
      </c>
    </row>
    <row r="56" spans="1:7" x14ac:dyDescent="0.15">
      <c r="A56" s="3" t="s">
        <v>358</v>
      </c>
      <c r="B56" s="11" t="s">
        <v>367</v>
      </c>
      <c r="C56" s="8">
        <v>84</v>
      </c>
      <c r="D56" s="9">
        <v>4506.1994837929797</v>
      </c>
      <c r="E56" s="4">
        <v>2.1773823917920002E-2</v>
      </c>
      <c r="F56" s="4">
        <v>0</v>
      </c>
      <c r="G56" s="4">
        <v>5.2185131680109999E-2</v>
      </c>
    </row>
    <row r="57" spans="1:7" x14ac:dyDescent="0.15">
      <c r="A57" s="3" t="s">
        <v>358</v>
      </c>
      <c r="B57" s="11" t="s">
        <v>368</v>
      </c>
      <c r="C57" s="8">
        <v>275</v>
      </c>
      <c r="D57" s="9">
        <v>37663.061598334098</v>
      </c>
      <c r="E57" s="4">
        <v>7.4656379210139998E-2</v>
      </c>
      <c r="F57" s="4">
        <v>2.9351643775059999E-2</v>
      </c>
      <c r="G57" s="4">
        <v>0.11996111464522</v>
      </c>
    </row>
    <row r="58" spans="1:7" x14ac:dyDescent="0.15">
      <c r="A58" s="3" t="s">
        <v>358</v>
      </c>
      <c r="B58" s="11" t="s">
        <v>464</v>
      </c>
      <c r="C58" s="8">
        <v>3160</v>
      </c>
      <c r="D58" s="9">
        <v>164951.052435216</v>
      </c>
      <c r="E58" s="4">
        <v>4.020544066943E-2</v>
      </c>
      <c r="F58" s="4">
        <v>2.862601461168E-2</v>
      </c>
      <c r="G58" s="4">
        <v>5.1784866727180003E-2</v>
      </c>
    </row>
    <row r="59" spans="1:7" x14ac:dyDescent="0.15">
      <c r="A59" s="3" t="s">
        <v>822</v>
      </c>
      <c r="B59" s="11" t="s">
        <v>364</v>
      </c>
      <c r="C59" s="8">
        <v>2415</v>
      </c>
      <c r="D59" s="9">
        <v>21896.8640977373</v>
      </c>
      <c r="E59" s="4">
        <v>7.7805714311600001E-3</v>
      </c>
      <c r="F59" s="4">
        <v>2.96974111026E-3</v>
      </c>
      <c r="G59" s="4">
        <v>1.259140175206E-2</v>
      </c>
    </row>
    <row r="60" spans="1:7" x14ac:dyDescent="0.15">
      <c r="A60" s="3" t="s">
        <v>358</v>
      </c>
      <c r="B60" s="11" t="s">
        <v>365</v>
      </c>
      <c r="C60" s="8">
        <v>170</v>
      </c>
      <c r="D60" s="9">
        <v>9123.8591638502494</v>
      </c>
      <c r="E60" s="4">
        <v>3.7531781833140002E-2</v>
      </c>
      <c r="F60" s="4">
        <v>4.2900056486299999E-3</v>
      </c>
      <c r="G60" s="4">
        <v>7.0773558017659999E-2</v>
      </c>
    </row>
    <row r="61" spans="1:7" x14ac:dyDescent="0.15">
      <c r="A61" s="3" t="s">
        <v>358</v>
      </c>
      <c r="B61" s="11" t="s">
        <v>366</v>
      </c>
      <c r="C61" s="8">
        <v>216</v>
      </c>
      <c r="D61" s="9">
        <v>201.634863781512</v>
      </c>
      <c r="E61" s="4">
        <v>6.039373006E-4</v>
      </c>
      <c r="F61" s="4">
        <v>0</v>
      </c>
      <c r="G61" s="4">
        <v>1.79226671499E-3</v>
      </c>
    </row>
    <row r="62" spans="1:7" x14ac:dyDescent="0.15">
      <c r="A62" s="3" t="s">
        <v>358</v>
      </c>
      <c r="B62" s="11" t="s">
        <v>367</v>
      </c>
      <c r="C62" s="8">
        <v>84</v>
      </c>
      <c r="D62" s="9">
        <v>0</v>
      </c>
      <c r="E62" s="4">
        <v>0</v>
      </c>
      <c r="F62" s="4">
        <v>0</v>
      </c>
      <c r="G62" s="4">
        <v>0</v>
      </c>
    </row>
    <row r="63" spans="1:7" x14ac:dyDescent="0.15">
      <c r="A63" s="3" t="s">
        <v>358</v>
      </c>
      <c r="B63" s="11" t="s">
        <v>368</v>
      </c>
      <c r="C63" s="8">
        <v>275</v>
      </c>
      <c r="D63" s="9">
        <v>7700.4569194523001</v>
      </c>
      <c r="E63" s="4">
        <v>1.526398034236E-2</v>
      </c>
      <c r="F63" s="4">
        <v>0</v>
      </c>
      <c r="G63" s="4">
        <v>3.2531679556420001E-2</v>
      </c>
    </row>
    <row r="64" spans="1:7" x14ac:dyDescent="0.15">
      <c r="A64" s="3" t="s">
        <v>358</v>
      </c>
      <c r="B64" s="11" t="s">
        <v>464</v>
      </c>
      <c r="C64" s="8">
        <v>3160</v>
      </c>
      <c r="D64" s="9">
        <v>38922.8150448214</v>
      </c>
      <c r="E64" s="4">
        <v>9.4871109209000003E-3</v>
      </c>
      <c r="F64" s="4">
        <v>5.1005682306300001E-3</v>
      </c>
      <c r="G64" s="4">
        <v>1.3873653611160001E-2</v>
      </c>
    </row>
    <row r="66" spans="1:7" x14ac:dyDescent="0.15">
      <c r="A66" s="34" t="s">
        <v>410</v>
      </c>
      <c r="B66" s="34"/>
      <c r="C66" s="34"/>
      <c r="D66" s="34"/>
      <c r="E66" s="34"/>
      <c r="F66" s="34"/>
      <c r="G66" s="34"/>
    </row>
    <row r="67" spans="1:7" x14ac:dyDescent="0.15">
      <c r="A67" s="34" t="s">
        <v>474</v>
      </c>
      <c r="B67" s="34"/>
      <c r="C67" s="34"/>
      <c r="D67" s="34"/>
      <c r="E67" s="34"/>
      <c r="F67" s="34"/>
      <c r="G67" s="34"/>
    </row>
    <row r="68" spans="1:7" x14ac:dyDescent="0.15">
      <c r="A68" s="34" t="s">
        <v>475</v>
      </c>
      <c r="B68" s="34"/>
      <c r="C68" s="34"/>
      <c r="D68" s="34"/>
      <c r="E68" s="34"/>
      <c r="F68" s="34"/>
      <c r="G68" s="34"/>
    </row>
    <row r="69" spans="1:7" x14ac:dyDescent="0.15">
      <c r="A69" s="34" t="s">
        <v>476</v>
      </c>
      <c r="B69" s="34"/>
      <c r="C69" s="34"/>
      <c r="D69" s="34"/>
      <c r="E69" s="34"/>
      <c r="F69" s="34"/>
      <c r="G69" s="34"/>
    </row>
    <row r="70" spans="1:7" x14ac:dyDescent="0.15">
      <c r="A70" s="30" t="s">
        <v>413</v>
      </c>
    </row>
  </sheetData>
  <mergeCells count="6">
    <mergeCell ref="A69:G69"/>
    <mergeCell ref="A1:G1"/>
    <mergeCell ref="A2:G2"/>
    <mergeCell ref="A66:G66"/>
    <mergeCell ref="A67:G67"/>
    <mergeCell ref="A68:G68"/>
  </mergeCells>
  <hyperlinks>
    <hyperlink ref="A70" location="'Table of Contents'!A1" display="Return to Table of Contents" xr:uid="{F7B4E40E-A177-4323-81D7-36AB762B84FE}"/>
  </hyperlinks>
  <pageMargins left="0.05" right="0.05" top="0.5" bottom="0.5" header="0" footer="0"/>
  <pageSetup orientation="portrait" horizontalDpi="300" verticalDpi="300"/>
</worksheet>
</file>

<file path=xl/worksheets/sheet1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A800-000000000000}">
  <dimension ref="A1:G40"/>
  <sheetViews>
    <sheetView zoomScaleNormal="100" workbookViewId="0">
      <pane ySplit="4" topLeftCell="A28" activePane="bottomLeft" state="frozen"/>
      <selection activeCell="A33" sqref="A33"/>
      <selection pane="bottomLeft" activeCell="A40" sqref="A40"/>
    </sheetView>
  </sheetViews>
  <sheetFormatPr baseColWidth="10" defaultColWidth="10.83203125" defaultRowHeight="13" x14ac:dyDescent="0.15"/>
  <cols>
    <col min="1" max="1" width="114.5" bestFit="1" customWidth="1"/>
    <col min="2" max="2" width="20.5" bestFit="1" customWidth="1"/>
    <col min="3" max="3" width="7.5" bestFit="1" customWidth="1"/>
    <col min="4" max="4" width="10.5" bestFit="1" customWidth="1"/>
    <col min="5" max="5" width="7.5" bestFit="1" customWidth="1"/>
    <col min="6" max="7" width="6.5" bestFit="1" customWidth="1"/>
  </cols>
  <sheetData>
    <row r="1" spans="1:7" x14ac:dyDescent="0.15">
      <c r="A1" s="32" t="s">
        <v>825</v>
      </c>
      <c r="B1" s="33"/>
      <c r="C1" s="33"/>
      <c r="D1" s="33"/>
      <c r="E1" s="33"/>
      <c r="F1" s="33"/>
      <c r="G1" s="33"/>
    </row>
    <row r="2" spans="1:7" x14ac:dyDescent="0.15">
      <c r="A2" s="32" t="s">
        <v>424</v>
      </c>
      <c r="B2" s="33"/>
      <c r="C2" s="33"/>
      <c r="D2" s="33"/>
      <c r="E2" s="33"/>
      <c r="F2" s="33"/>
      <c r="G2" s="33"/>
    </row>
    <row r="4" spans="1:7" ht="42" x14ac:dyDescent="0.15">
      <c r="A4" s="1" t="s">
        <v>457</v>
      </c>
      <c r="B4" s="6" t="s">
        <v>482</v>
      </c>
      <c r="C4" s="2" t="s">
        <v>458</v>
      </c>
      <c r="D4" s="6" t="s">
        <v>459</v>
      </c>
      <c r="E4" s="6" t="s">
        <v>460</v>
      </c>
      <c r="F4" s="2" t="s">
        <v>461</v>
      </c>
      <c r="G4" s="2" t="s">
        <v>462</v>
      </c>
    </row>
    <row r="5" spans="1:7" x14ac:dyDescent="0.15">
      <c r="A5" s="3" t="s">
        <v>813</v>
      </c>
      <c r="B5" s="12" t="s">
        <v>483</v>
      </c>
      <c r="C5" s="8">
        <v>2445</v>
      </c>
      <c r="D5" s="9">
        <v>678646.19891769998</v>
      </c>
      <c r="E5" s="4">
        <v>0.20985280715943999</v>
      </c>
      <c r="F5" s="4">
        <v>0.18557172090172</v>
      </c>
      <c r="G5" s="4">
        <v>0.23413389341717</v>
      </c>
    </row>
    <row r="6" spans="1:7" x14ac:dyDescent="0.15">
      <c r="A6" s="3" t="s">
        <v>358</v>
      </c>
      <c r="B6" s="12" t="s">
        <v>484</v>
      </c>
      <c r="C6" s="8">
        <v>715</v>
      </c>
      <c r="D6" s="9">
        <v>165110.539918961</v>
      </c>
      <c r="E6" s="4">
        <v>0.19004666246914001</v>
      </c>
      <c r="F6" s="4">
        <v>0.14549833912547999</v>
      </c>
      <c r="G6" s="4">
        <v>0.2345949858128</v>
      </c>
    </row>
    <row r="7" spans="1:7" x14ac:dyDescent="0.15">
      <c r="A7" s="3" t="s">
        <v>358</v>
      </c>
      <c r="B7" s="12" t="s">
        <v>464</v>
      </c>
      <c r="C7" s="8">
        <v>3160</v>
      </c>
      <c r="D7" s="9">
        <v>843756.73883666098</v>
      </c>
      <c r="E7" s="4">
        <v>0.20565865450331</v>
      </c>
      <c r="F7" s="4">
        <v>0.18442771417543</v>
      </c>
      <c r="G7" s="4">
        <v>0.22688959483119001</v>
      </c>
    </row>
    <row r="8" spans="1:7" x14ac:dyDescent="0.15">
      <c r="A8" s="3" t="s">
        <v>814</v>
      </c>
      <c r="B8" s="12" t="s">
        <v>483</v>
      </c>
      <c r="C8" s="8">
        <v>2445</v>
      </c>
      <c r="D8" s="9">
        <v>44289.431173065597</v>
      </c>
      <c r="E8" s="4">
        <v>1.369529730511E-2</v>
      </c>
      <c r="F8" s="4">
        <v>5.3274229618099998E-3</v>
      </c>
      <c r="G8" s="4">
        <v>2.2063171648409999E-2</v>
      </c>
    </row>
    <row r="9" spans="1:7" x14ac:dyDescent="0.15">
      <c r="A9" s="3" t="s">
        <v>358</v>
      </c>
      <c r="B9" s="12" t="s">
        <v>484</v>
      </c>
      <c r="C9" s="8">
        <v>715</v>
      </c>
      <c r="D9" s="9">
        <v>11420.701350863999</v>
      </c>
      <c r="E9" s="4">
        <v>1.3145533748809999E-2</v>
      </c>
      <c r="F9" s="4">
        <v>4.9715924032600004E-3</v>
      </c>
      <c r="G9" s="4">
        <v>2.131947509436E-2</v>
      </c>
    </row>
    <row r="10" spans="1:7" x14ac:dyDescent="0.15">
      <c r="A10" s="3" t="s">
        <v>358</v>
      </c>
      <c r="B10" s="12" t="s">
        <v>464</v>
      </c>
      <c r="C10" s="8">
        <v>3160</v>
      </c>
      <c r="D10" s="9">
        <v>55710.132523929598</v>
      </c>
      <c r="E10" s="4">
        <v>1.357887927849E-2</v>
      </c>
      <c r="F10" s="4">
        <v>6.7577899082700002E-3</v>
      </c>
      <c r="G10" s="4">
        <v>2.039996864871E-2</v>
      </c>
    </row>
    <row r="11" spans="1:7" x14ac:dyDescent="0.15">
      <c r="A11" s="3" t="s">
        <v>815</v>
      </c>
      <c r="B11" s="12" t="s">
        <v>483</v>
      </c>
      <c r="C11" s="8">
        <v>2445</v>
      </c>
      <c r="D11" s="9">
        <v>22901.4462589426</v>
      </c>
      <c r="E11" s="4">
        <v>7.0816469511100003E-3</v>
      </c>
      <c r="F11" s="4">
        <v>6.0619283232E-4</v>
      </c>
      <c r="G11" s="4">
        <v>1.355710106991E-2</v>
      </c>
    </row>
    <row r="12" spans="1:7" x14ac:dyDescent="0.15">
      <c r="A12" s="3" t="s">
        <v>358</v>
      </c>
      <c r="B12" s="12" t="s">
        <v>484</v>
      </c>
      <c r="C12" s="8">
        <v>715</v>
      </c>
      <c r="D12" s="9">
        <v>7567.96352251382</v>
      </c>
      <c r="E12" s="4">
        <v>8.7109291136000001E-3</v>
      </c>
      <c r="F12" s="4">
        <v>0</v>
      </c>
      <c r="G12" s="4">
        <v>1.772408993269E-2</v>
      </c>
    </row>
    <row r="13" spans="1:7" x14ac:dyDescent="0.15">
      <c r="A13" s="3" t="s">
        <v>358</v>
      </c>
      <c r="B13" s="12" t="s">
        <v>464</v>
      </c>
      <c r="C13" s="8">
        <v>3160</v>
      </c>
      <c r="D13" s="9">
        <v>30469.409781456401</v>
      </c>
      <c r="E13" s="4">
        <v>7.4266640261800004E-3</v>
      </c>
      <c r="F13" s="4">
        <v>1.9800127355299999E-3</v>
      </c>
      <c r="G13" s="4">
        <v>1.2873315316829999E-2</v>
      </c>
    </row>
    <row r="14" spans="1:7" x14ac:dyDescent="0.15">
      <c r="A14" s="3" t="s">
        <v>816</v>
      </c>
      <c r="B14" s="12" t="s">
        <v>483</v>
      </c>
      <c r="C14" s="8">
        <v>2445</v>
      </c>
      <c r="D14" s="9">
        <v>2036351.7907940501</v>
      </c>
      <c r="E14" s="4">
        <v>0.62968619045357999</v>
      </c>
      <c r="F14" s="4">
        <v>0.60185776487593001</v>
      </c>
      <c r="G14" s="4">
        <v>0.65751461603123995</v>
      </c>
    </row>
    <row r="15" spans="1:7" x14ac:dyDescent="0.15">
      <c r="A15" s="3" t="s">
        <v>358</v>
      </c>
      <c r="B15" s="12" t="s">
        <v>484</v>
      </c>
      <c r="C15" s="8">
        <v>715</v>
      </c>
      <c r="D15" s="9">
        <v>492974.22073540301</v>
      </c>
      <c r="E15" s="4">
        <v>0.56742655786887997</v>
      </c>
      <c r="F15" s="4">
        <v>0.51339449496193001</v>
      </c>
      <c r="G15" s="4">
        <v>0.62145862077583003</v>
      </c>
    </row>
    <row r="16" spans="1:7" x14ac:dyDescent="0.15">
      <c r="A16" s="3" t="s">
        <v>358</v>
      </c>
      <c r="B16" s="12" t="s">
        <v>464</v>
      </c>
      <c r="C16" s="8">
        <v>3160</v>
      </c>
      <c r="D16" s="9">
        <v>2529326.0115294498</v>
      </c>
      <c r="E16" s="4">
        <v>0.61650207979206995</v>
      </c>
      <c r="F16" s="4">
        <v>0.59178439581798004</v>
      </c>
      <c r="G16" s="4">
        <v>0.64121976376614997</v>
      </c>
    </row>
    <row r="17" spans="1:7" x14ac:dyDescent="0.15">
      <c r="A17" s="3" t="s">
        <v>817</v>
      </c>
      <c r="B17" s="12" t="s">
        <v>483</v>
      </c>
      <c r="C17" s="8">
        <v>2445</v>
      </c>
      <c r="D17" s="9">
        <v>53177.610877808998</v>
      </c>
      <c r="E17" s="4">
        <v>1.6443724194639998E-2</v>
      </c>
      <c r="F17" s="4">
        <v>7.9161412316700007E-3</v>
      </c>
      <c r="G17" s="4">
        <v>2.4971307157600001E-2</v>
      </c>
    </row>
    <row r="18" spans="1:7" x14ac:dyDescent="0.15">
      <c r="A18" s="3" t="s">
        <v>358</v>
      </c>
      <c r="B18" s="12" t="s">
        <v>484</v>
      </c>
      <c r="C18" s="8">
        <v>715</v>
      </c>
      <c r="D18" s="9">
        <v>14588.8153029602</v>
      </c>
      <c r="E18" s="4">
        <v>1.67921179294E-2</v>
      </c>
      <c r="F18" s="4">
        <v>7.3899606855999996E-3</v>
      </c>
      <c r="G18" s="4">
        <v>2.6194275173199999E-2</v>
      </c>
    </row>
    <row r="19" spans="1:7" x14ac:dyDescent="0.15">
      <c r="A19" s="3" t="s">
        <v>358</v>
      </c>
      <c r="B19" s="12" t="s">
        <v>464</v>
      </c>
      <c r="C19" s="8">
        <v>3160</v>
      </c>
      <c r="D19" s="9">
        <v>67766.426180769195</v>
      </c>
      <c r="E19" s="4">
        <v>1.6517500112709999E-2</v>
      </c>
      <c r="F19" s="4">
        <v>9.5084487289099993E-3</v>
      </c>
      <c r="G19" s="4">
        <v>2.3526551496509999E-2</v>
      </c>
    </row>
    <row r="20" spans="1:7" x14ac:dyDescent="0.15">
      <c r="A20" s="3" t="s">
        <v>818</v>
      </c>
      <c r="B20" s="12" t="s">
        <v>483</v>
      </c>
      <c r="C20" s="8">
        <v>2445</v>
      </c>
      <c r="D20" s="9">
        <v>818339.83731758897</v>
      </c>
      <c r="E20" s="4">
        <v>0.25304925061890998</v>
      </c>
      <c r="F20" s="4">
        <v>0.22932456043148999</v>
      </c>
      <c r="G20" s="4">
        <v>0.27677394080633999</v>
      </c>
    </row>
    <row r="21" spans="1:7" x14ac:dyDescent="0.15">
      <c r="A21" s="3" t="s">
        <v>358</v>
      </c>
      <c r="B21" s="12" t="s">
        <v>484</v>
      </c>
      <c r="C21" s="8">
        <v>715</v>
      </c>
      <c r="D21" s="9">
        <v>321410.90225365298</v>
      </c>
      <c r="E21" s="4">
        <v>0.36995257410267002</v>
      </c>
      <c r="F21" s="4">
        <v>0.31706902071316001</v>
      </c>
      <c r="G21" s="4">
        <v>0.42283612749218003</v>
      </c>
    </row>
    <row r="22" spans="1:7" x14ac:dyDescent="0.15">
      <c r="A22" s="3" t="s">
        <v>358</v>
      </c>
      <c r="B22" s="12" t="s">
        <v>464</v>
      </c>
      <c r="C22" s="8">
        <v>3160</v>
      </c>
      <c r="D22" s="9">
        <v>1139750.73957124</v>
      </c>
      <c r="E22" s="4">
        <v>0.27780471880148</v>
      </c>
      <c r="F22" s="4">
        <v>0.25572158931133998</v>
      </c>
      <c r="G22" s="4">
        <v>0.29988784829163001</v>
      </c>
    </row>
    <row r="23" spans="1:7" x14ac:dyDescent="0.15">
      <c r="A23" s="3" t="s">
        <v>819</v>
      </c>
      <c r="B23" s="12" t="s">
        <v>483</v>
      </c>
      <c r="C23" s="8">
        <v>2445</v>
      </c>
      <c r="D23" s="9">
        <v>16416.5568087463</v>
      </c>
      <c r="E23" s="4">
        <v>5.0763719530200003E-3</v>
      </c>
      <c r="F23" s="4">
        <v>3.3732879731999997E-4</v>
      </c>
      <c r="G23" s="4">
        <v>9.8154151087199992E-3</v>
      </c>
    </row>
    <row r="24" spans="1:7" x14ac:dyDescent="0.15">
      <c r="A24" s="3" t="s">
        <v>358</v>
      </c>
      <c r="B24" s="12" t="s">
        <v>484</v>
      </c>
      <c r="C24" s="8">
        <v>715</v>
      </c>
      <c r="D24" s="9">
        <v>2551.8811882444302</v>
      </c>
      <c r="E24" s="4">
        <v>2.9372837317500002E-3</v>
      </c>
      <c r="F24" s="4">
        <v>0</v>
      </c>
      <c r="G24" s="4">
        <v>6.8946023512500001E-3</v>
      </c>
    </row>
    <row r="25" spans="1:7" x14ac:dyDescent="0.15">
      <c r="A25" s="3" t="s">
        <v>358</v>
      </c>
      <c r="B25" s="12" t="s">
        <v>464</v>
      </c>
      <c r="C25" s="8">
        <v>3160</v>
      </c>
      <c r="D25" s="9">
        <v>18968.437996990699</v>
      </c>
      <c r="E25" s="4">
        <v>4.6233982579700003E-3</v>
      </c>
      <c r="F25" s="4">
        <v>7.9375784302000002E-4</v>
      </c>
      <c r="G25" s="4">
        <v>8.4530386729299994E-3</v>
      </c>
    </row>
    <row r="26" spans="1:7" x14ac:dyDescent="0.15">
      <c r="A26" s="3" t="s">
        <v>820</v>
      </c>
      <c r="B26" s="12" t="s">
        <v>483</v>
      </c>
      <c r="C26" s="8">
        <v>2445</v>
      </c>
      <c r="D26" s="9">
        <v>28420.923309148999</v>
      </c>
      <c r="E26" s="4">
        <v>8.7883945242700004E-3</v>
      </c>
      <c r="F26" s="4">
        <v>2.1752936423099999E-3</v>
      </c>
      <c r="G26" s="4">
        <v>1.5401495406239999E-2</v>
      </c>
    </row>
    <row r="27" spans="1:7" x14ac:dyDescent="0.15">
      <c r="A27" s="3" t="s">
        <v>358</v>
      </c>
      <c r="B27" s="12" t="s">
        <v>484</v>
      </c>
      <c r="C27" s="8">
        <v>715</v>
      </c>
      <c r="D27" s="9">
        <v>19640.021024833699</v>
      </c>
      <c r="E27" s="4">
        <v>2.2606191272980001E-2</v>
      </c>
      <c r="F27" s="4">
        <v>9.4196198441599994E-3</v>
      </c>
      <c r="G27" s="4">
        <v>3.5792762701809998E-2</v>
      </c>
    </row>
    <row r="28" spans="1:7" x14ac:dyDescent="0.15">
      <c r="A28" s="3" t="s">
        <v>358</v>
      </c>
      <c r="B28" s="12" t="s">
        <v>464</v>
      </c>
      <c r="C28" s="8">
        <v>3160</v>
      </c>
      <c r="D28" s="9">
        <v>48060.944333982603</v>
      </c>
      <c r="E28" s="4">
        <v>1.171445357523E-2</v>
      </c>
      <c r="F28" s="4">
        <v>5.8053656851199996E-3</v>
      </c>
      <c r="G28" s="4">
        <v>1.762354146533E-2</v>
      </c>
    </row>
    <row r="29" spans="1:7" x14ac:dyDescent="0.15">
      <c r="A29" s="3" t="s">
        <v>821</v>
      </c>
      <c r="B29" s="12" t="s">
        <v>483</v>
      </c>
      <c r="C29" s="8">
        <v>2445</v>
      </c>
      <c r="D29" s="9">
        <v>129691.821522415</v>
      </c>
      <c r="E29" s="4">
        <v>4.0103654681190003E-2</v>
      </c>
      <c r="F29" s="4">
        <v>2.69190930946E-2</v>
      </c>
      <c r="G29" s="4">
        <v>5.3288216267789998E-2</v>
      </c>
    </row>
    <row r="30" spans="1:7" x14ac:dyDescent="0.15">
      <c r="A30" s="3" t="s">
        <v>358</v>
      </c>
      <c r="B30" s="12" t="s">
        <v>484</v>
      </c>
      <c r="C30" s="8">
        <v>715</v>
      </c>
      <c r="D30" s="9">
        <v>35259.2309128013</v>
      </c>
      <c r="E30" s="4">
        <v>4.058432102212E-2</v>
      </c>
      <c r="F30" s="4">
        <v>1.6544964442920002E-2</v>
      </c>
      <c r="G30" s="4">
        <v>6.4623677601310006E-2</v>
      </c>
    </row>
    <row r="31" spans="1:7" x14ac:dyDescent="0.15">
      <c r="A31" s="3" t="s">
        <v>358</v>
      </c>
      <c r="B31" s="12" t="s">
        <v>464</v>
      </c>
      <c r="C31" s="8">
        <v>3160</v>
      </c>
      <c r="D31" s="9">
        <v>164951.052435216</v>
      </c>
      <c r="E31" s="4">
        <v>4.020544066943E-2</v>
      </c>
      <c r="F31" s="4">
        <v>2.862601461168E-2</v>
      </c>
      <c r="G31" s="4">
        <v>5.1784866727180003E-2</v>
      </c>
    </row>
    <row r="32" spans="1:7" x14ac:dyDescent="0.15">
      <c r="A32" s="3" t="s">
        <v>822</v>
      </c>
      <c r="B32" s="12" t="s">
        <v>483</v>
      </c>
      <c r="C32" s="8">
        <v>2445</v>
      </c>
      <c r="D32" s="9">
        <v>23806.442745681601</v>
      </c>
      <c r="E32" s="4">
        <v>7.3614924044799997E-3</v>
      </c>
      <c r="F32" s="4">
        <v>3.0637279240699998E-3</v>
      </c>
      <c r="G32" s="4">
        <v>1.165925688489E-2</v>
      </c>
    </row>
    <row r="33" spans="1:7" x14ac:dyDescent="0.15">
      <c r="A33" s="3" t="s">
        <v>358</v>
      </c>
      <c r="B33" s="12" t="s">
        <v>484</v>
      </c>
      <c r="C33" s="8">
        <v>715</v>
      </c>
      <c r="D33" s="9">
        <v>15116.372299139801</v>
      </c>
      <c r="E33" s="4">
        <v>1.739935018989E-2</v>
      </c>
      <c r="F33" s="4">
        <v>4.2628312470400003E-3</v>
      </c>
      <c r="G33" s="4">
        <v>3.0535869132749999E-2</v>
      </c>
    </row>
    <row r="34" spans="1:7" x14ac:dyDescent="0.15">
      <c r="A34" s="3" t="s">
        <v>358</v>
      </c>
      <c r="B34" s="12" t="s">
        <v>464</v>
      </c>
      <c r="C34" s="8">
        <v>3160</v>
      </c>
      <c r="D34" s="9">
        <v>38922.8150448214</v>
      </c>
      <c r="E34" s="4">
        <v>9.4871109209000003E-3</v>
      </c>
      <c r="F34" s="4">
        <v>5.1005682306300001E-3</v>
      </c>
      <c r="G34" s="4">
        <v>1.3873653611160001E-2</v>
      </c>
    </row>
    <row r="36" spans="1:7" x14ac:dyDescent="0.15">
      <c r="A36" s="34" t="s">
        <v>410</v>
      </c>
      <c r="B36" s="34"/>
      <c r="C36" s="34"/>
      <c r="D36" s="34"/>
      <c r="E36" s="34"/>
      <c r="F36" s="34"/>
      <c r="G36" s="34"/>
    </row>
    <row r="37" spans="1:7" x14ac:dyDescent="0.15">
      <c r="A37" s="34" t="s">
        <v>474</v>
      </c>
      <c r="B37" s="34"/>
      <c r="C37" s="34"/>
      <c r="D37" s="34"/>
      <c r="E37" s="34"/>
      <c r="F37" s="34"/>
      <c r="G37" s="34"/>
    </row>
    <row r="38" spans="1:7" x14ac:dyDescent="0.15">
      <c r="A38" s="34" t="s">
        <v>475</v>
      </c>
      <c r="B38" s="34"/>
      <c r="C38" s="34"/>
      <c r="D38" s="34"/>
      <c r="E38" s="34"/>
      <c r="F38" s="34"/>
      <c r="G38" s="34"/>
    </row>
    <row r="39" spans="1:7" x14ac:dyDescent="0.15">
      <c r="A39" s="34" t="s">
        <v>476</v>
      </c>
      <c r="B39" s="34"/>
      <c r="C39" s="34"/>
      <c r="D39" s="34"/>
      <c r="E39" s="34"/>
      <c r="F39" s="34"/>
      <c r="G39" s="34"/>
    </row>
    <row r="40" spans="1:7" x14ac:dyDescent="0.15">
      <c r="A40" s="30" t="s">
        <v>413</v>
      </c>
    </row>
  </sheetData>
  <mergeCells count="6">
    <mergeCell ref="A39:G39"/>
    <mergeCell ref="A1:G1"/>
    <mergeCell ref="A2:G2"/>
    <mergeCell ref="A36:G36"/>
    <mergeCell ref="A37:G37"/>
    <mergeCell ref="A38:G38"/>
  </mergeCells>
  <hyperlinks>
    <hyperlink ref="A40" location="'Table of Contents'!A1" display="Return to Table of Contents" xr:uid="{83BF8FC6-37B5-4E93-A1A7-5FC1B8AB5F01}"/>
  </hyperlinks>
  <pageMargins left="0.05" right="0.05" top="0.5" bottom="0.5" header="0" footer="0"/>
  <pageSetup orientation="portrait" horizontalDpi="300" verticalDpi="300"/>
</worksheet>
</file>

<file path=xl/worksheets/sheet1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A900-000000000000}">
  <dimension ref="A1:G60"/>
  <sheetViews>
    <sheetView zoomScaleNormal="100" workbookViewId="0">
      <pane ySplit="4" topLeftCell="A50" activePane="bottomLeft" state="frozen"/>
      <selection activeCell="A33" sqref="A33"/>
      <selection pane="bottomLeft" activeCell="A60" sqref="A60"/>
    </sheetView>
  </sheetViews>
  <sheetFormatPr baseColWidth="10" defaultColWidth="10.83203125" defaultRowHeight="13" x14ac:dyDescent="0.15"/>
  <cols>
    <col min="1" max="1" width="114.5" bestFit="1" customWidth="1"/>
    <col min="2" max="2" width="29" bestFit="1" customWidth="1"/>
    <col min="3" max="3" width="7.5" bestFit="1" customWidth="1"/>
    <col min="4" max="4" width="10.5" bestFit="1" customWidth="1"/>
    <col min="5" max="5" width="7.5" bestFit="1" customWidth="1"/>
    <col min="6" max="7" width="6.5" bestFit="1" customWidth="1"/>
  </cols>
  <sheetData>
    <row r="1" spans="1:7" x14ac:dyDescent="0.15">
      <c r="A1" s="32" t="s">
        <v>826</v>
      </c>
      <c r="B1" s="33"/>
      <c r="C1" s="33"/>
      <c r="D1" s="33"/>
      <c r="E1" s="33"/>
      <c r="F1" s="33"/>
      <c r="G1" s="33"/>
    </row>
    <row r="2" spans="1:7" x14ac:dyDescent="0.15">
      <c r="A2" s="32" t="s">
        <v>429</v>
      </c>
      <c r="B2" s="33"/>
      <c r="C2" s="33"/>
      <c r="D2" s="33"/>
      <c r="E2" s="33"/>
      <c r="F2" s="33"/>
      <c r="G2" s="33"/>
    </row>
    <row r="4" spans="1:7" ht="42" x14ac:dyDescent="0.15">
      <c r="A4" s="1" t="s">
        <v>457</v>
      </c>
      <c r="B4" s="6" t="s">
        <v>486</v>
      </c>
      <c r="C4" s="2" t="s">
        <v>458</v>
      </c>
      <c r="D4" s="6" t="s">
        <v>459</v>
      </c>
      <c r="E4" s="6" t="s">
        <v>460</v>
      </c>
      <c r="F4" s="2" t="s">
        <v>461</v>
      </c>
      <c r="G4" s="2" t="s">
        <v>462</v>
      </c>
    </row>
    <row r="5" spans="1:7" x14ac:dyDescent="0.15">
      <c r="A5" s="3" t="s">
        <v>813</v>
      </c>
      <c r="B5" s="13" t="s">
        <v>395</v>
      </c>
      <c r="C5" s="8">
        <v>433</v>
      </c>
      <c r="D5" s="9">
        <v>144508.13404016601</v>
      </c>
      <c r="E5" s="4">
        <v>0.18730337283048001</v>
      </c>
      <c r="F5" s="4">
        <v>0.13496699138512999</v>
      </c>
      <c r="G5" s="4">
        <v>0.23963975427581999</v>
      </c>
    </row>
    <row r="6" spans="1:7" x14ac:dyDescent="0.15">
      <c r="A6" s="3" t="s">
        <v>358</v>
      </c>
      <c r="B6" s="13" t="s">
        <v>396</v>
      </c>
      <c r="C6" s="8">
        <v>447</v>
      </c>
      <c r="D6" s="9">
        <v>94600.492339693606</v>
      </c>
      <c r="E6" s="4">
        <v>0.15112783313111</v>
      </c>
      <c r="F6" s="4">
        <v>0.10208026756675</v>
      </c>
      <c r="G6" s="4">
        <v>0.20017539869546999</v>
      </c>
    </row>
    <row r="7" spans="1:7" x14ac:dyDescent="0.15">
      <c r="A7" s="3" t="s">
        <v>358</v>
      </c>
      <c r="B7" s="13" t="s">
        <v>397</v>
      </c>
      <c r="C7" s="8">
        <v>290</v>
      </c>
      <c r="D7" s="9">
        <v>81984.042768803396</v>
      </c>
      <c r="E7" s="4">
        <v>0.19456625338754999</v>
      </c>
      <c r="F7" s="4">
        <v>0.13015286388541</v>
      </c>
      <c r="G7" s="4">
        <v>0.25897964288969999</v>
      </c>
    </row>
    <row r="8" spans="1:7" x14ac:dyDescent="0.15">
      <c r="A8" s="3" t="s">
        <v>358</v>
      </c>
      <c r="B8" s="13" t="s">
        <v>398</v>
      </c>
      <c r="C8" s="8">
        <v>1990</v>
      </c>
      <c r="D8" s="9">
        <v>522664.06968799798</v>
      </c>
      <c r="E8" s="4">
        <v>0.22885179013539</v>
      </c>
      <c r="F8" s="4">
        <v>0.20009032836449001</v>
      </c>
      <c r="G8" s="4">
        <v>0.25761325190630002</v>
      </c>
    </row>
    <row r="9" spans="1:7" x14ac:dyDescent="0.15">
      <c r="A9" s="3" t="s">
        <v>358</v>
      </c>
      <c r="B9" s="13" t="s">
        <v>464</v>
      </c>
      <c r="C9" s="8">
        <v>3160</v>
      </c>
      <c r="D9" s="9">
        <v>843756.73883666098</v>
      </c>
      <c r="E9" s="4">
        <v>0.20565865450331</v>
      </c>
      <c r="F9" s="4">
        <v>0.18442771417543</v>
      </c>
      <c r="G9" s="4">
        <v>0.22688959483119001</v>
      </c>
    </row>
    <row r="10" spans="1:7" x14ac:dyDescent="0.15">
      <c r="A10" s="3" t="s">
        <v>814</v>
      </c>
      <c r="B10" s="13" t="s">
        <v>395</v>
      </c>
      <c r="C10" s="8">
        <v>433</v>
      </c>
      <c r="D10" s="9">
        <v>32108.761648270902</v>
      </c>
      <c r="E10" s="4">
        <v>4.161758363345E-2</v>
      </c>
      <c r="F10" s="4">
        <v>1.371994848634E-2</v>
      </c>
      <c r="G10" s="4">
        <v>6.9515218780570001E-2</v>
      </c>
    </row>
    <row r="11" spans="1:7" x14ac:dyDescent="0.15">
      <c r="A11" s="3" t="s">
        <v>358</v>
      </c>
      <c r="B11" s="13" t="s">
        <v>396</v>
      </c>
      <c r="C11" s="8">
        <v>447</v>
      </c>
      <c r="D11" s="9">
        <v>21122.765221690101</v>
      </c>
      <c r="E11" s="4">
        <v>3.3744409344389999E-2</v>
      </c>
      <c r="F11" s="4">
        <v>6.7120696523700002E-3</v>
      </c>
      <c r="G11" s="4">
        <v>6.0776749036399999E-2</v>
      </c>
    </row>
    <row r="12" spans="1:7" x14ac:dyDescent="0.15">
      <c r="A12" s="3" t="s">
        <v>358</v>
      </c>
      <c r="B12" s="13" t="s">
        <v>397</v>
      </c>
      <c r="C12" s="8">
        <v>290</v>
      </c>
      <c r="D12" s="9">
        <v>0</v>
      </c>
      <c r="E12" s="4">
        <v>0</v>
      </c>
      <c r="F12" s="4">
        <v>0</v>
      </c>
      <c r="G12" s="4">
        <v>0</v>
      </c>
    </row>
    <row r="13" spans="1:7" x14ac:dyDescent="0.15">
      <c r="A13" s="3" t="s">
        <v>358</v>
      </c>
      <c r="B13" s="13" t="s">
        <v>398</v>
      </c>
      <c r="C13" s="8">
        <v>1990</v>
      </c>
      <c r="D13" s="9">
        <v>2478.6056539684901</v>
      </c>
      <c r="E13" s="4">
        <v>1.0852732641200001E-3</v>
      </c>
      <c r="F13" s="4">
        <v>0</v>
      </c>
      <c r="G13" s="4">
        <v>2.6779002008100001E-3</v>
      </c>
    </row>
    <row r="14" spans="1:7" x14ac:dyDescent="0.15">
      <c r="A14" s="3" t="s">
        <v>358</v>
      </c>
      <c r="B14" s="13" t="s">
        <v>464</v>
      </c>
      <c r="C14" s="8">
        <v>3160</v>
      </c>
      <c r="D14" s="9">
        <v>55710.132523929598</v>
      </c>
      <c r="E14" s="4">
        <v>1.357887927849E-2</v>
      </c>
      <c r="F14" s="4">
        <v>6.7577899082700002E-3</v>
      </c>
      <c r="G14" s="4">
        <v>2.039996864871E-2</v>
      </c>
    </row>
    <row r="15" spans="1:7" x14ac:dyDescent="0.15">
      <c r="A15" s="3" t="s">
        <v>815</v>
      </c>
      <c r="B15" s="13" t="s">
        <v>395</v>
      </c>
      <c r="C15" s="8">
        <v>433</v>
      </c>
      <c r="D15" s="9">
        <v>9834.2250523907696</v>
      </c>
      <c r="E15" s="4">
        <v>1.2746573289600001E-2</v>
      </c>
      <c r="F15" s="4">
        <v>5.6237120607999995E-4</v>
      </c>
      <c r="G15" s="4">
        <v>2.4930775373119999E-2</v>
      </c>
    </row>
    <row r="16" spans="1:7" x14ac:dyDescent="0.15">
      <c r="A16" s="3" t="s">
        <v>358</v>
      </c>
      <c r="B16" s="13" t="s">
        <v>396</v>
      </c>
      <c r="C16" s="8">
        <v>447</v>
      </c>
      <c r="D16" s="9">
        <v>19967.323735001199</v>
      </c>
      <c r="E16" s="4">
        <v>3.1898548251340003E-2</v>
      </c>
      <c r="F16" s="4">
        <v>1.1437252607E-4</v>
      </c>
      <c r="G16" s="4">
        <v>6.3682723976609998E-2</v>
      </c>
    </row>
    <row r="17" spans="1:7" x14ac:dyDescent="0.15">
      <c r="A17" s="3" t="s">
        <v>358</v>
      </c>
      <c r="B17" s="13" t="s">
        <v>397</v>
      </c>
      <c r="C17" s="8">
        <v>290</v>
      </c>
      <c r="D17" s="9">
        <v>0</v>
      </c>
      <c r="E17" s="4">
        <v>0</v>
      </c>
      <c r="F17" s="4">
        <v>0</v>
      </c>
      <c r="G17" s="4">
        <v>0</v>
      </c>
    </row>
    <row r="18" spans="1:7" x14ac:dyDescent="0.15">
      <c r="A18" s="3" t="s">
        <v>358</v>
      </c>
      <c r="B18" s="13" t="s">
        <v>398</v>
      </c>
      <c r="C18" s="8">
        <v>1990</v>
      </c>
      <c r="D18" s="9">
        <v>667.86099406445101</v>
      </c>
      <c r="E18" s="4">
        <v>2.9242718777999999E-4</v>
      </c>
      <c r="F18" s="4">
        <v>0</v>
      </c>
      <c r="G18" s="4">
        <v>6.3889892053000004E-4</v>
      </c>
    </row>
    <row r="19" spans="1:7" x14ac:dyDescent="0.15">
      <c r="A19" s="3" t="s">
        <v>358</v>
      </c>
      <c r="B19" s="13" t="s">
        <v>464</v>
      </c>
      <c r="C19" s="8">
        <v>3160</v>
      </c>
      <c r="D19" s="9">
        <v>30469.409781456401</v>
      </c>
      <c r="E19" s="4">
        <v>7.4266640261800004E-3</v>
      </c>
      <c r="F19" s="4">
        <v>1.9800127355299999E-3</v>
      </c>
      <c r="G19" s="4">
        <v>1.2873315316829999E-2</v>
      </c>
    </row>
    <row r="20" spans="1:7" x14ac:dyDescent="0.15">
      <c r="A20" s="3" t="s">
        <v>816</v>
      </c>
      <c r="B20" s="13" t="s">
        <v>395</v>
      </c>
      <c r="C20" s="8">
        <v>433</v>
      </c>
      <c r="D20" s="9">
        <v>450653.062421282</v>
      </c>
      <c r="E20" s="4">
        <v>0.58411133136926996</v>
      </c>
      <c r="F20" s="4">
        <v>0.52005591063861001</v>
      </c>
      <c r="G20" s="4">
        <v>0.64816675209992003</v>
      </c>
    </row>
    <row r="21" spans="1:7" x14ac:dyDescent="0.15">
      <c r="A21" s="3" t="s">
        <v>358</v>
      </c>
      <c r="B21" s="13" t="s">
        <v>396</v>
      </c>
      <c r="C21" s="8">
        <v>447</v>
      </c>
      <c r="D21" s="9">
        <v>380419.15911844402</v>
      </c>
      <c r="E21" s="4">
        <v>0.60773386879094005</v>
      </c>
      <c r="F21" s="4">
        <v>0.54079865331078003</v>
      </c>
      <c r="G21" s="4">
        <v>0.67466908427109995</v>
      </c>
    </row>
    <row r="22" spans="1:7" x14ac:dyDescent="0.15">
      <c r="A22" s="3" t="s">
        <v>358</v>
      </c>
      <c r="B22" s="13" t="s">
        <v>397</v>
      </c>
      <c r="C22" s="8">
        <v>290</v>
      </c>
      <c r="D22" s="9">
        <v>253276.590461916</v>
      </c>
      <c r="E22" s="4">
        <v>0.60108132769100997</v>
      </c>
      <c r="F22" s="4">
        <v>0.51996427843366</v>
      </c>
      <c r="G22" s="4">
        <v>0.68219837694836005</v>
      </c>
    </row>
    <row r="23" spans="1:7" x14ac:dyDescent="0.15">
      <c r="A23" s="3" t="s">
        <v>358</v>
      </c>
      <c r="B23" s="13" t="s">
        <v>398</v>
      </c>
      <c r="C23" s="8">
        <v>1990</v>
      </c>
      <c r="D23" s="9">
        <v>1444977.1995278101</v>
      </c>
      <c r="E23" s="4">
        <v>0.63269246538061996</v>
      </c>
      <c r="F23" s="4">
        <v>0.60194880207168</v>
      </c>
      <c r="G23" s="4">
        <v>0.66343612868956003</v>
      </c>
    </row>
    <row r="24" spans="1:7" x14ac:dyDescent="0.15">
      <c r="A24" s="3" t="s">
        <v>358</v>
      </c>
      <c r="B24" s="13" t="s">
        <v>464</v>
      </c>
      <c r="C24" s="8">
        <v>3160</v>
      </c>
      <c r="D24" s="9">
        <v>2529326.0115294498</v>
      </c>
      <c r="E24" s="4">
        <v>0.61650207979206995</v>
      </c>
      <c r="F24" s="4">
        <v>0.59178439581798004</v>
      </c>
      <c r="G24" s="4">
        <v>0.64121976376614997</v>
      </c>
    </row>
    <row r="25" spans="1:7" x14ac:dyDescent="0.15">
      <c r="A25" s="3" t="s">
        <v>817</v>
      </c>
      <c r="B25" s="13" t="s">
        <v>395</v>
      </c>
      <c r="C25" s="8">
        <v>433</v>
      </c>
      <c r="D25" s="9">
        <v>11920.273240799301</v>
      </c>
      <c r="E25" s="4">
        <v>1.545039244948E-2</v>
      </c>
      <c r="F25" s="4">
        <v>4.4469516403099997E-3</v>
      </c>
      <c r="G25" s="4">
        <v>2.645383325865E-2</v>
      </c>
    </row>
    <row r="26" spans="1:7" x14ac:dyDescent="0.15">
      <c r="A26" s="3" t="s">
        <v>358</v>
      </c>
      <c r="B26" s="13" t="s">
        <v>396</v>
      </c>
      <c r="C26" s="8">
        <v>447</v>
      </c>
      <c r="D26" s="9">
        <v>22080.6582904276</v>
      </c>
      <c r="E26" s="4">
        <v>3.5274679433570003E-2</v>
      </c>
      <c r="F26" s="4">
        <v>3.7024969275099998E-3</v>
      </c>
      <c r="G26" s="4">
        <v>6.6846861939639998E-2</v>
      </c>
    </row>
    <row r="27" spans="1:7" x14ac:dyDescent="0.15">
      <c r="A27" s="3" t="s">
        <v>358</v>
      </c>
      <c r="B27" s="13" t="s">
        <v>397</v>
      </c>
      <c r="C27" s="8">
        <v>290</v>
      </c>
      <c r="D27" s="9">
        <v>1246.81770393278</v>
      </c>
      <c r="E27" s="4">
        <v>2.9589739798E-3</v>
      </c>
      <c r="F27" s="4">
        <v>0</v>
      </c>
      <c r="G27" s="4">
        <v>6.0516043041899999E-3</v>
      </c>
    </row>
    <row r="28" spans="1:7" x14ac:dyDescent="0.15">
      <c r="A28" s="3" t="s">
        <v>358</v>
      </c>
      <c r="B28" s="13" t="s">
        <v>398</v>
      </c>
      <c r="C28" s="8">
        <v>1990</v>
      </c>
      <c r="D28" s="9">
        <v>32518.676945609499</v>
      </c>
      <c r="E28" s="4">
        <v>1.4238509710989999E-2</v>
      </c>
      <c r="F28" s="4">
        <v>6.005360522E-3</v>
      </c>
      <c r="G28" s="4">
        <v>2.2471658899979999E-2</v>
      </c>
    </row>
    <row r="29" spans="1:7" x14ac:dyDescent="0.15">
      <c r="A29" s="3" t="s">
        <v>358</v>
      </c>
      <c r="B29" s="13" t="s">
        <v>464</v>
      </c>
      <c r="C29" s="8">
        <v>3160</v>
      </c>
      <c r="D29" s="9">
        <v>67766.426180769195</v>
      </c>
      <c r="E29" s="4">
        <v>1.6517500112709999E-2</v>
      </c>
      <c r="F29" s="4">
        <v>9.5084487289099993E-3</v>
      </c>
      <c r="G29" s="4">
        <v>2.3526551496509999E-2</v>
      </c>
    </row>
    <row r="30" spans="1:7" x14ac:dyDescent="0.15">
      <c r="A30" s="3" t="s">
        <v>818</v>
      </c>
      <c r="B30" s="13" t="s">
        <v>395</v>
      </c>
      <c r="C30" s="8">
        <v>433</v>
      </c>
      <c r="D30" s="9">
        <v>164235.76699006301</v>
      </c>
      <c r="E30" s="4">
        <v>0.21287322890827001</v>
      </c>
      <c r="F30" s="4">
        <v>0.16120463965227</v>
      </c>
      <c r="G30" s="4">
        <v>0.26454181816427003</v>
      </c>
    </row>
    <row r="31" spans="1:7" x14ac:dyDescent="0.15">
      <c r="A31" s="3" t="s">
        <v>358</v>
      </c>
      <c r="B31" s="13" t="s">
        <v>396</v>
      </c>
      <c r="C31" s="8">
        <v>447</v>
      </c>
      <c r="D31" s="9">
        <v>166625.602446604</v>
      </c>
      <c r="E31" s="4">
        <v>0.26619064678330001</v>
      </c>
      <c r="F31" s="4">
        <v>0.20611422684388001</v>
      </c>
      <c r="G31" s="4">
        <v>0.32626706672271999</v>
      </c>
    </row>
    <row r="32" spans="1:7" x14ac:dyDescent="0.15">
      <c r="A32" s="3" t="s">
        <v>358</v>
      </c>
      <c r="B32" s="13" t="s">
        <v>397</v>
      </c>
      <c r="C32" s="8">
        <v>290</v>
      </c>
      <c r="D32" s="9">
        <v>114317.433221561</v>
      </c>
      <c r="E32" s="4">
        <v>0.27130053517274</v>
      </c>
      <c r="F32" s="4">
        <v>0.19982549369166999</v>
      </c>
      <c r="G32" s="4">
        <v>0.34277557665380998</v>
      </c>
    </row>
    <row r="33" spans="1:7" x14ac:dyDescent="0.15">
      <c r="A33" s="3" t="s">
        <v>358</v>
      </c>
      <c r="B33" s="13" t="s">
        <v>398</v>
      </c>
      <c r="C33" s="8">
        <v>1990</v>
      </c>
      <c r="D33" s="9">
        <v>694571.93691301404</v>
      </c>
      <c r="E33" s="4">
        <v>0.30412274414661</v>
      </c>
      <c r="F33" s="4">
        <v>0.27561124834676998</v>
      </c>
      <c r="G33" s="4">
        <v>0.33263423994645003</v>
      </c>
    </row>
    <row r="34" spans="1:7" x14ac:dyDescent="0.15">
      <c r="A34" s="3" t="s">
        <v>358</v>
      </c>
      <c r="B34" s="13" t="s">
        <v>464</v>
      </c>
      <c r="C34" s="8">
        <v>3160</v>
      </c>
      <c r="D34" s="9">
        <v>1139750.73957124</v>
      </c>
      <c r="E34" s="4">
        <v>0.27780471880148</v>
      </c>
      <c r="F34" s="4">
        <v>0.25572158931133998</v>
      </c>
      <c r="G34" s="4">
        <v>0.29988784829163001</v>
      </c>
    </row>
    <row r="35" spans="1:7" x14ac:dyDescent="0.15">
      <c r="A35" s="3" t="s">
        <v>819</v>
      </c>
      <c r="B35" s="13" t="s">
        <v>395</v>
      </c>
      <c r="C35" s="8">
        <v>433</v>
      </c>
      <c r="D35" s="9">
        <v>4513.8920080561002</v>
      </c>
      <c r="E35" s="4">
        <v>5.8506547283100003E-3</v>
      </c>
      <c r="F35" s="4">
        <v>0</v>
      </c>
      <c r="G35" s="4">
        <v>1.304466193591E-2</v>
      </c>
    </row>
    <row r="36" spans="1:7" x14ac:dyDescent="0.15">
      <c r="A36" s="3" t="s">
        <v>358</v>
      </c>
      <c r="B36" s="13" t="s">
        <v>396</v>
      </c>
      <c r="C36" s="8">
        <v>447</v>
      </c>
      <c r="D36" s="9">
        <v>6855.3151140186301</v>
      </c>
      <c r="E36" s="4">
        <v>1.0951622903740001E-2</v>
      </c>
      <c r="F36" s="4">
        <v>0</v>
      </c>
      <c r="G36" s="4">
        <v>3.2244411342849999E-2</v>
      </c>
    </row>
    <row r="37" spans="1:7" x14ac:dyDescent="0.15">
      <c r="A37" s="3" t="s">
        <v>358</v>
      </c>
      <c r="B37" s="13" t="s">
        <v>397</v>
      </c>
      <c r="C37" s="8">
        <v>290</v>
      </c>
      <c r="D37" s="9">
        <v>0</v>
      </c>
      <c r="E37" s="4">
        <v>0</v>
      </c>
      <c r="F37" s="4">
        <v>0</v>
      </c>
      <c r="G37" s="4">
        <v>0</v>
      </c>
    </row>
    <row r="38" spans="1:7" x14ac:dyDescent="0.15">
      <c r="A38" s="3" t="s">
        <v>358</v>
      </c>
      <c r="B38" s="13" t="s">
        <v>398</v>
      </c>
      <c r="C38" s="8">
        <v>1990</v>
      </c>
      <c r="D38" s="9">
        <v>7599.2308749159802</v>
      </c>
      <c r="E38" s="4">
        <v>3.3273716144600002E-3</v>
      </c>
      <c r="F38" s="4">
        <v>6.7378329513000004E-4</v>
      </c>
      <c r="G38" s="4">
        <v>5.9809599337799996E-3</v>
      </c>
    </row>
    <row r="39" spans="1:7" x14ac:dyDescent="0.15">
      <c r="A39" s="3" t="s">
        <v>358</v>
      </c>
      <c r="B39" s="13" t="s">
        <v>464</v>
      </c>
      <c r="C39" s="8">
        <v>3160</v>
      </c>
      <c r="D39" s="9">
        <v>18968.437996990699</v>
      </c>
      <c r="E39" s="4">
        <v>4.6233982579700003E-3</v>
      </c>
      <c r="F39" s="4">
        <v>7.9375784302000002E-4</v>
      </c>
      <c r="G39" s="4">
        <v>8.4530386729299994E-3</v>
      </c>
    </row>
    <row r="40" spans="1:7" x14ac:dyDescent="0.15">
      <c r="A40" s="3" t="s">
        <v>820</v>
      </c>
      <c r="B40" s="13" t="s">
        <v>395</v>
      </c>
      <c r="C40" s="8">
        <v>433</v>
      </c>
      <c r="D40" s="9">
        <v>17615.804742457301</v>
      </c>
      <c r="E40" s="4">
        <v>2.283262229701E-2</v>
      </c>
      <c r="F40" s="4">
        <v>9.0157615096999998E-3</v>
      </c>
      <c r="G40" s="4">
        <v>3.6649483084329998E-2</v>
      </c>
    </row>
    <row r="41" spans="1:7" x14ac:dyDescent="0.15">
      <c r="A41" s="3" t="s">
        <v>358</v>
      </c>
      <c r="B41" s="13" t="s">
        <v>396</v>
      </c>
      <c r="C41" s="8">
        <v>447</v>
      </c>
      <c r="D41" s="9">
        <v>13496.7236119546</v>
      </c>
      <c r="E41" s="4">
        <v>2.1561521968829999E-2</v>
      </c>
      <c r="F41" s="4">
        <v>0</v>
      </c>
      <c r="G41" s="4">
        <v>4.6913725711350003E-2</v>
      </c>
    </row>
    <row r="42" spans="1:7" x14ac:dyDescent="0.15">
      <c r="A42" s="3" t="s">
        <v>358</v>
      </c>
      <c r="B42" s="13" t="s">
        <v>397</v>
      </c>
      <c r="C42" s="8">
        <v>290</v>
      </c>
      <c r="D42" s="9">
        <v>5970.9700175580401</v>
      </c>
      <c r="E42" s="4">
        <v>1.4170431539729999E-2</v>
      </c>
      <c r="F42" s="4">
        <v>0</v>
      </c>
      <c r="G42" s="4">
        <v>3.0219371713849998E-2</v>
      </c>
    </row>
    <row r="43" spans="1:7" x14ac:dyDescent="0.15">
      <c r="A43" s="3" t="s">
        <v>358</v>
      </c>
      <c r="B43" s="13" t="s">
        <v>398</v>
      </c>
      <c r="C43" s="8">
        <v>1990</v>
      </c>
      <c r="D43" s="9">
        <v>10977.4459620126</v>
      </c>
      <c r="E43" s="4">
        <v>4.8065445956900002E-3</v>
      </c>
      <c r="F43" s="4">
        <v>0</v>
      </c>
      <c r="G43" s="4">
        <v>1.0604946985E-2</v>
      </c>
    </row>
    <row r="44" spans="1:7" x14ac:dyDescent="0.15">
      <c r="A44" s="3" t="s">
        <v>358</v>
      </c>
      <c r="B44" s="13" t="s">
        <v>464</v>
      </c>
      <c r="C44" s="8">
        <v>3160</v>
      </c>
      <c r="D44" s="9">
        <v>48060.944333982603</v>
      </c>
      <c r="E44" s="4">
        <v>1.171445357523E-2</v>
      </c>
      <c r="F44" s="4">
        <v>5.8053656851199996E-3</v>
      </c>
      <c r="G44" s="4">
        <v>1.762354146533E-2</v>
      </c>
    </row>
    <row r="45" spans="1:7" x14ac:dyDescent="0.15">
      <c r="A45" s="3" t="s">
        <v>821</v>
      </c>
      <c r="B45" s="13" t="s">
        <v>395</v>
      </c>
      <c r="C45" s="8">
        <v>433</v>
      </c>
      <c r="D45" s="9">
        <v>46902.461221668404</v>
      </c>
      <c r="E45" s="4">
        <v>6.0792350819689998E-2</v>
      </c>
      <c r="F45" s="4">
        <v>3.0415372464460001E-2</v>
      </c>
      <c r="G45" s="4">
        <v>9.1169329174929994E-2</v>
      </c>
    </row>
    <row r="46" spans="1:7" x14ac:dyDescent="0.15">
      <c r="A46" s="3" t="s">
        <v>358</v>
      </c>
      <c r="B46" s="13" t="s">
        <v>396</v>
      </c>
      <c r="C46" s="8">
        <v>447</v>
      </c>
      <c r="D46" s="9">
        <v>36788.671436318</v>
      </c>
      <c r="E46" s="4">
        <v>5.8771281844699999E-2</v>
      </c>
      <c r="F46" s="4">
        <v>1.8643270980890001E-2</v>
      </c>
      <c r="G46" s="4">
        <v>9.8899292708499995E-2</v>
      </c>
    </row>
    <row r="47" spans="1:7" x14ac:dyDescent="0.15">
      <c r="A47" s="3" t="s">
        <v>358</v>
      </c>
      <c r="B47" s="13" t="s">
        <v>397</v>
      </c>
      <c r="C47" s="8">
        <v>290</v>
      </c>
      <c r="D47" s="9">
        <v>8751.3887564485394</v>
      </c>
      <c r="E47" s="4">
        <v>2.076897972794E-2</v>
      </c>
      <c r="F47" s="4">
        <v>3.4408223729799998E-3</v>
      </c>
      <c r="G47" s="4">
        <v>3.8097137082910001E-2</v>
      </c>
    </row>
    <row r="48" spans="1:7" x14ac:dyDescent="0.15">
      <c r="A48" s="3" t="s">
        <v>358</v>
      </c>
      <c r="B48" s="13" t="s">
        <v>398</v>
      </c>
      <c r="C48" s="8">
        <v>1990</v>
      </c>
      <c r="D48" s="9">
        <v>72508.531020780894</v>
      </c>
      <c r="E48" s="4">
        <v>3.1748321888849997E-2</v>
      </c>
      <c r="F48" s="4">
        <v>1.7848840009910001E-2</v>
      </c>
      <c r="G48" s="4">
        <v>4.5647803767799998E-2</v>
      </c>
    </row>
    <row r="49" spans="1:7" x14ac:dyDescent="0.15">
      <c r="A49" s="3" t="s">
        <v>358</v>
      </c>
      <c r="B49" s="13" t="s">
        <v>464</v>
      </c>
      <c r="C49" s="8">
        <v>3160</v>
      </c>
      <c r="D49" s="9">
        <v>164951.052435216</v>
      </c>
      <c r="E49" s="4">
        <v>4.020544066943E-2</v>
      </c>
      <c r="F49" s="4">
        <v>2.862601461168E-2</v>
      </c>
      <c r="G49" s="4">
        <v>5.1784866727180003E-2</v>
      </c>
    </row>
    <row r="50" spans="1:7" x14ac:dyDescent="0.15">
      <c r="A50" s="3" t="s">
        <v>822</v>
      </c>
      <c r="B50" s="13" t="s">
        <v>395</v>
      </c>
      <c r="C50" s="8">
        <v>433</v>
      </c>
      <c r="D50" s="9">
        <v>11063.5483538813</v>
      </c>
      <c r="E50" s="4">
        <v>1.4339953497559999E-2</v>
      </c>
      <c r="F50" s="4">
        <v>2.2156593555799999E-3</v>
      </c>
      <c r="G50" s="4">
        <v>2.6464247639540001E-2</v>
      </c>
    </row>
    <row r="51" spans="1:7" x14ac:dyDescent="0.15">
      <c r="A51" s="3" t="s">
        <v>358</v>
      </c>
      <c r="B51" s="13" t="s">
        <v>396</v>
      </c>
      <c r="C51" s="8">
        <v>447</v>
      </c>
      <c r="D51" s="9">
        <v>7380.66445601941</v>
      </c>
      <c r="E51" s="4">
        <v>1.179088817319E-2</v>
      </c>
      <c r="F51" s="4">
        <v>1.7739661373E-4</v>
      </c>
      <c r="G51" s="4">
        <v>2.3404379732649999E-2</v>
      </c>
    </row>
    <row r="52" spans="1:7" x14ac:dyDescent="0.15">
      <c r="A52" s="3" t="s">
        <v>358</v>
      </c>
      <c r="B52" s="13" t="s">
        <v>397</v>
      </c>
      <c r="C52" s="8">
        <v>290</v>
      </c>
      <c r="D52" s="9">
        <v>8783.2685998918005</v>
      </c>
      <c r="E52" s="4">
        <v>2.0844637642430001E-2</v>
      </c>
      <c r="F52" s="4">
        <v>0</v>
      </c>
      <c r="G52" s="4">
        <v>4.5153548407189999E-2</v>
      </c>
    </row>
    <row r="53" spans="1:7" x14ac:dyDescent="0.15">
      <c r="A53" s="3" t="s">
        <v>358</v>
      </c>
      <c r="B53" s="13" t="s">
        <v>398</v>
      </c>
      <c r="C53" s="8">
        <v>1990</v>
      </c>
      <c r="D53" s="9">
        <v>11695.333635028899</v>
      </c>
      <c r="E53" s="4">
        <v>5.1208762833200002E-3</v>
      </c>
      <c r="F53" s="4">
        <v>1.2525664776900001E-3</v>
      </c>
      <c r="G53" s="4">
        <v>8.9891860889499998E-3</v>
      </c>
    </row>
    <row r="54" spans="1:7" x14ac:dyDescent="0.15">
      <c r="A54" s="3" t="s">
        <v>358</v>
      </c>
      <c r="B54" s="13" t="s">
        <v>464</v>
      </c>
      <c r="C54" s="8">
        <v>3160</v>
      </c>
      <c r="D54" s="9">
        <v>38922.8150448214</v>
      </c>
      <c r="E54" s="4">
        <v>9.4871109209000003E-3</v>
      </c>
      <c r="F54" s="4">
        <v>5.1005682306300001E-3</v>
      </c>
      <c r="G54" s="4">
        <v>1.3873653611160001E-2</v>
      </c>
    </row>
    <row r="56" spans="1:7" x14ac:dyDescent="0.15">
      <c r="A56" s="34" t="s">
        <v>410</v>
      </c>
      <c r="B56" s="34"/>
      <c r="C56" s="34"/>
      <c r="D56" s="34"/>
      <c r="E56" s="34"/>
      <c r="F56" s="34"/>
      <c r="G56" s="34"/>
    </row>
    <row r="57" spans="1:7" x14ac:dyDescent="0.15">
      <c r="A57" s="34" t="s">
        <v>474</v>
      </c>
      <c r="B57" s="34"/>
      <c r="C57" s="34"/>
      <c r="D57" s="34"/>
      <c r="E57" s="34"/>
      <c r="F57" s="34"/>
      <c r="G57" s="34"/>
    </row>
    <row r="58" spans="1:7" x14ac:dyDescent="0.15">
      <c r="A58" s="34" t="s">
        <v>475</v>
      </c>
      <c r="B58" s="34"/>
      <c r="C58" s="34"/>
      <c r="D58" s="34"/>
      <c r="E58" s="34"/>
      <c r="F58" s="34"/>
      <c r="G58" s="34"/>
    </row>
    <row r="59" spans="1:7" x14ac:dyDescent="0.15">
      <c r="A59" s="34" t="s">
        <v>476</v>
      </c>
      <c r="B59" s="34"/>
      <c r="C59" s="34"/>
      <c r="D59" s="34"/>
      <c r="E59" s="34"/>
      <c r="F59" s="34"/>
      <c r="G59" s="34"/>
    </row>
    <row r="60" spans="1:7" x14ac:dyDescent="0.15">
      <c r="A60" s="30" t="s">
        <v>413</v>
      </c>
    </row>
  </sheetData>
  <mergeCells count="6">
    <mergeCell ref="A59:G59"/>
    <mergeCell ref="A1:G1"/>
    <mergeCell ref="A2:G2"/>
    <mergeCell ref="A56:G56"/>
    <mergeCell ref="A57:G57"/>
    <mergeCell ref="A58:G58"/>
  </mergeCells>
  <hyperlinks>
    <hyperlink ref="A60" location="'Table of Contents'!A1" display="Return to Table of Contents" xr:uid="{3E932557-2DB8-43BA-A491-C01647594ECC}"/>
  </hyperlinks>
  <pageMargins left="0.05" right="0.05" top="0.5" bottom="0.5" header="0" footer="0"/>
  <pageSetup orientation="portrait" horizontalDpi="300" verticalDpi="300"/>
</worksheet>
</file>

<file path=xl/worksheets/sheet1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AA00-000000000000}">
  <dimension ref="A1:G100"/>
  <sheetViews>
    <sheetView zoomScaleNormal="100" workbookViewId="0">
      <pane ySplit="4" topLeftCell="A94" activePane="bottomLeft" state="frozen"/>
      <selection activeCell="A33" sqref="A33"/>
      <selection pane="bottomLeft" activeCell="A100" sqref="A100"/>
    </sheetView>
  </sheetViews>
  <sheetFormatPr baseColWidth="10" defaultColWidth="10.83203125" defaultRowHeight="13" x14ac:dyDescent="0.15"/>
  <cols>
    <col min="1" max="1" width="114.5" bestFit="1" customWidth="1"/>
    <col min="2" max="2" width="14.6640625" bestFit="1" customWidth="1"/>
    <col min="3" max="3" width="7.5" bestFit="1" customWidth="1"/>
    <col min="4" max="4" width="10.5" bestFit="1" customWidth="1"/>
    <col min="5" max="5" width="7.5" bestFit="1" customWidth="1"/>
    <col min="6" max="7" width="6.5" bestFit="1" customWidth="1"/>
  </cols>
  <sheetData>
    <row r="1" spans="1:7" x14ac:dyDescent="0.15">
      <c r="A1" s="32" t="s">
        <v>827</v>
      </c>
      <c r="B1" s="33"/>
      <c r="C1" s="33"/>
      <c r="D1" s="33"/>
      <c r="E1" s="33"/>
      <c r="F1" s="33"/>
      <c r="G1" s="33"/>
    </row>
    <row r="2" spans="1:7" x14ac:dyDescent="0.15">
      <c r="A2" s="32" t="s">
        <v>435</v>
      </c>
      <c r="B2" s="33"/>
      <c r="C2" s="33"/>
      <c r="D2" s="33"/>
      <c r="E2" s="33"/>
      <c r="F2" s="33"/>
      <c r="G2" s="33"/>
    </row>
    <row r="4" spans="1:7" ht="42" x14ac:dyDescent="0.15">
      <c r="A4" s="1" t="s">
        <v>457</v>
      </c>
      <c r="B4" s="6" t="s">
        <v>401</v>
      </c>
      <c r="C4" s="2" t="s">
        <v>458</v>
      </c>
      <c r="D4" s="6" t="s">
        <v>459</v>
      </c>
      <c r="E4" s="6" t="s">
        <v>460</v>
      </c>
      <c r="F4" s="2" t="s">
        <v>461</v>
      </c>
      <c r="G4" s="2" t="s">
        <v>462</v>
      </c>
    </row>
    <row r="5" spans="1:7" x14ac:dyDescent="0.15">
      <c r="A5" s="3" t="s">
        <v>813</v>
      </c>
      <c r="B5" s="14" t="s">
        <v>402</v>
      </c>
      <c r="C5" s="8">
        <v>349</v>
      </c>
      <c r="D5" s="9">
        <v>102673.641342239</v>
      </c>
      <c r="E5" s="4">
        <v>0.20871121641314</v>
      </c>
      <c r="F5" s="4">
        <v>0.14439577849467</v>
      </c>
      <c r="G5" s="4">
        <v>0.27302665433161</v>
      </c>
    </row>
    <row r="6" spans="1:7" x14ac:dyDescent="0.15">
      <c r="A6" s="3" t="s">
        <v>358</v>
      </c>
      <c r="B6" s="14" t="s">
        <v>403</v>
      </c>
      <c r="C6" s="8">
        <v>344</v>
      </c>
      <c r="D6" s="9">
        <v>90752.927137765</v>
      </c>
      <c r="E6" s="4">
        <v>0.19765830498257</v>
      </c>
      <c r="F6" s="4">
        <v>0.13542816125625001</v>
      </c>
      <c r="G6" s="4">
        <v>0.25988844870889999</v>
      </c>
    </row>
    <row r="7" spans="1:7" x14ac:dyDescent="0.15">
      <c r="A7" s="3" t="s">
        <v>358</v>
      </c>
      <c r="B7" s="14" t="s">
        <v>404</v>
      </c>
      <c r="C7" s="8">
        <v>732</v>
      </c>
      <c r="D7" s="9">
        <v>175532.780143432</v>
      </c>
      <c r="E7" s="4">
        <v>0.18179539896645</v>
      </c>
      <c r="F7" s="4">
        <v>0.14212656702807999</v>
      </c>
      <c r="G7" s="4">
        <v>0.22146423090482001</v>
      </c>
    </row>
    <row r="8" spans="1:7" x14ac:dyDescent="0.15">
      <c r="A8" s="3" t="s">
        <v>358</v>
      </c>
      <c r="B8" s="14" t="s">
        <v>405</v>
      </c>
      <c r="C8" s="8">
        <v>286</v>
      </c>
      <c r="D8" s="9">
        <v>88848.363925337893</v>
      </c>
      <c r="E8" s="4">
        <v>0.22279967184003999</v>
      </c>
      <c r="F8" s="4">
        <v>0.15052379492901</v>
      </c>
      <c r="G8" s="4">
        <v>0.29507554875108</v>
      </c>
    </row>
    <row r="9" spans="1:7" x14ac:dyDescent="0.15">
      <c r="A9" s="3" t="s">
        <v>358</v>
      </c>
      <c r="B9" s="14" t="s">
        <v>406</v>
      </c>
      <c r="C9" s="8">
        <v>762</v>
      </c>
      <c r="D9" s="9">
        <v>161880.65734805501</v>
      </c>
      <c r="E9" s="4">
        <v>0.19527321806191</v>
      </c>
      <c r="F9" s="4">
        <v>0.15185991977034</v>
      </c>
      <c r="G9" s="4">
        <v>0.23868651635349</v>
      </c>
    </row>
    <row r="10" spans="1:7" x14ac:dyDescent="0.15">
      <c r="A10" s="3" t="s">
        <v>358</v>
      </c>
      <c r="B10" s="14" t="s">
        <v>407</v>
      </c>
      <c r="C10" s="8">
        <v>383</v>
      </c>
      <c r="D10" s="9">
        <v>104612.860002519</v>
      </c>
      <c r="E10" s="4">
        <v>0.19550372533575999</v>
      </c>
      <c r="F10" s="4">
        <v>0.13694326742551999</v>
      </c>
      <c r="G10" s="4">
        <v>0.254064183246</v>
      </c>
    </row>
    <row r="11" spans="1:7" x14ac:dyDescent="0.15">
      <c r="A11" s="3" t="s">
        <v>358</v>
      </c>
      <c r="B11" s="14" t="s">
        <v>408</v>
      </c>
      <c r="C11" s="8">
        <v>175</v>
      </c>
      <c r="D11" s="9">
        <v>68564.564797985397</v>
      </c>
      <c r="E11" s="4">
        <v>0.27625668671463</v>
      </c>
      <c r="F11" s="4">
        <v>0.17931967366280999</v>
      </c>
      <c r="G11" s="4">
        <v>0.37319369976646</v>
      </c>
    </row>
    <row r="12" spans="1:7" x14ac:dyDescent="0.15">
      <c r="A12" s="3" t="s">
        <v>358</v>
      </c>
      <c r="B12" s="14" t="s">
        <v>409</v>
      </c>
      <c r="C12" s="8">
        <v>126</v>
      </c>
      <c r="D12" s="9">
        <v>50890.944139327898</v>
      </c>
      <c r="E12" s="4">
        <v>0.29643485149319998</v>
      </c>
      <c r="F12" s="4">
        <v>0.15633285217871001</v>
      </c>
      <c r="G12" s="4">
        <v>0.43653685080769999</v>
      </c>
    </row>
    <row r="13" spans="1:7" x14ac:dyDescent="0.15">
      <c r="A13" s="3" t="s">
        <v>358</v>
      </c>
      <c r="B13" s="14" t="s">
        <v>464</v>
      </c>
      <c r="C13" s="8">
        <v>3160</v>
      </c>
      <c r="D13" s="9">
        <v>843756.73883666098</v>
      </c>
      <c r="E13" s="4">
        <v>0.20565865450331</v>
      </c>
      <c r="F13" s="4">
        <v>0.18442771417543</v>
      </c>
      <c r="G13" s="4">
        <v>0.22688959483119001</v>
      </c>
    </row>
    <row r="14" spans="1:7" x14ac:dyDescent="0.15">
      <c r="A14" s="3" t="s">
        <v>814</v>
      </c>
      <c r="B14" s="14" t="s">
        <v>402</v>
      </c>
      <c r="C14" s="8">
        <v>349</v>
      </c>
      <c r="D14" s="9">
        <v>5237.9090357125897</v>
      </c>
      <c r="E14" s="4">
        <v>1.064742958381E-2</v>
      </c>
      <c r="F14" s="4">
        <v>1.1879670215E-3</v>
      </c>
      <c r="G14" s="4">
        <v>2.0106892146130002E-2</v>
      </c>
    </row>
    <row r="15" spans="1:7" x14ac:dyDescent="0.15">
      <c r="A15" s="3" t="s">
        <v>358</v>
      </c>
      <c r="B15" s="14" t="s">
        <v>403</v>
      </c>
      <c r="C15" s="8">
        <v>344</v>
      </c>
      <c r="D15" s="9">
        <v>8451.5146305088892</v>
      </c>
      <c r="E15" s="4">
        <v>1.8407252626309999E-2</v>
      </c>
      <c r="F15" s="4">
        <v>0</v>
      </c>
      <c r="G15" s="4">
        <v>4.7718949601509998E-2</v>
      </c>
    </row>
    <row r="16" spans="1:7" x14ac:dyDescent="0.15">
      <c r="A16" s="3" t="s">
        <v>358</v>
      </c>
      <c r="B16" s="14" t="s">
        <v>404</v>
      </c>
      <c r="C16" s="8">
        <v>732</v>
      </c>
      <c r="D16" s="9">
        <v>11366.729838310301</v>
      </c>
      <c r="E16" s="4">
        <v>1.1772269454229999E-2</v>
      </c>
      <c r="F16" s="4">
        <v>0</v>
      </c>
      <c r="G16" s="4">
        <v>2.754607996366E-2</v>
      </c>
    </row>
    <row r="17" spans="1:7" x14ac:dyDescent="0.15">
      <c r="A17" s="3" t="s">
        <v>358</v>
      </c>
      <c r="B17" s="14" t="s">
        <v>405</v>
      </c>
      <c r="C17" s="8">
        <v>286</v>
      </c>
      <c r="D17" s="9">
        <v>0</v>
      </c>
      <c r="E17" s="4">
        <v>0</v>
      </c>
      <c r="F17" s="4">
        <v>0</v>
      </c>
      <c r="G17" s="4">
        <v>0</v>
      </c>
    </row>
    <row r="18" spans="1:7" x14ac:dyDescent="0.15">
      <c r="A18" s="3" t="s">
        <v>358</v>
      </c>
      <c r="B18" s="14" t="s">
        <v>406</v>
      </c>
      <c r="C18" s="8">
        <v>762</v>
      </c>
      <c r="D18" s="9">
        <v>13848.4227484567</v>
      </c>
      <c r="E18" s="4">
        <v>1.670505988469E-2</v>
      </c>
      <c r="F18" s="4">
        <v>0</v>
      </c>
      <c r="G18" s="4">
        <v>3.4302140977249998E-2</v>
      </c>
    </row>
    <row r="19" spans="1:7" x14ac:dyDescent="0.15">
      <c r="A19" s="3" t="s">
        <v>358</v>
      </c>
      <c r="B19" s="14" t="s">
        <v>407</v>
      </c>
      <c r="C19" s="8">
        <v>383</v>
      </c>
      <c r="D19" s="9">
        <v>11977.9785012312</v>
      </c>
      <c r="E19" s="4">
        <v>2.2384814055609999E-2</v>
      </c>
      <c r="F19" s="4">
        <v>3.3179726566199999E-3</v>
      </c>
      <c r="G19" s="4">
        <v>4.1451655454609999E-2</v>
      </c>
    </row>
    <row r="20" spans="1:7" x14ac:dyDescent="0.15">
      <c r="A20" s="3" t="s">
        <v>358</v>
      </c>
      <c r="B20" s="14" t="s">
        <v>408</v>
      </c>
      <c r="C20" s="8">
        <v>175</v>
      </c>
      <c r="D20" s="9">
        <v>2804.00419076448</v>
      </c>
      <c r="E20" s="4">
        <v>1.129774409794E-2</v>
      </c>
      <c r="F20" s="4">
        <v>0</v>
      </c>
      <c r="G20" s="4">
        <v>2.5716959235239999E-2</v>
      </c>
    </row>
    <row r="21" spans="1:7" x14ac:dyDescent="0.15">
      <c r="A21" s="3" t="s">
        <v>358</v>
      </c>
      <c r="B21" s="14" t="s">
        <v>409</v>
      </c>
      <c r="C21" s="8">
        <v>126</v>
      </c>
      <c r="D21" s="9">
        <v>2023.5735789453599</v>
      </c>
      <c r="E21" s="4">
        <v>1.1787121333770001E-2</v>
      </c>
      <c r="F21" s="4">
        <v>0</v>
      </c>
      <c r="G21" s="4">
        <v>3.5337933258090003E-2</v>
      </c>
    </row>
    <row r="22" spans="1:7" x14ac:dyDescent="0.15">
      <c r="A22" s="3" t="s">
        <v>358</v>
      </c>
      <c r="B22" s="14" t="s">
        <v>464</v>
      </c>
      <c r="C22" s="8">
        <v>3160</v>
      </c>
      <c r="D22" s="9">
        <v>55710.132523929598</v>
      </c>
      <c r="E22" s="4">
        <v>1.357887927849E-2</v>
      </c>
      <c r="F22" s="4">
        <v>6.7577899082700002E-3</v>
      </c>
      <c r="G22" s="4">
        <v>2.039996864871E-2</v>
      </c>
    </row>
    <row r="23" spans="1:7" x14ac:dyDescent="0.15">
      <c r="A23" s="3" t="s">
        <v>815</v>
      </c>
      <c r="B23" s="14" t="s">
        <v>402</v>
      </c>
      <c r="C23" s="8">
        <v>349</v>
      </c>
      <c r="D23" s="9">
        <v>1815.1875975975399</v>
      </c>
      <c r="E23" s="4">
        <v>3.68984684443E-3</v>
      </c>
      <c r="F23" s="4">
        <v>0</v>
      </c>
      <c r="G23" s="4">
        <v>8.8582390307600008E-3</v>
      </c>
    </row>
    <row r="24" spans="1:7" x14ac:dyDescent="0.15">
      <c r="A24" s="3" t="s">
        <v>358</v>
      </c>
      <c r="B24" s="14" t="s">
        <v>403</v>
      </c>
      <c r="C24" s="8">
        <v>344</v>
      </c>
      <c r="D24" s="9">
        <v>13985.779893454201</v>
      </c>
      <c r="E24" s="4">
        <v>3.0460786608049999E-2</v>
      </c>
      <c r="F24" s="4">
        <v>0</v>
      </c>
      <c r="G24" s="4">
        <v>7.0668456790489997E-2</v>
      </c>
    </row>
    <row r="25" spans="1:7" x14ac:dyDescent="0.15">
      <c r="A25" s="3" t="s">
        <v>358</v>
      </c>
      <c r="B25" s="14" t="s">
        <v>404</v>
      </c>
      <c r="C25" s="8">
        <v>732</v>
      </c>
      <c r="D25" s="9">
        <v>255.70881115837099</v>
      </c>
      <c r="E25" s="4">
        <v>2.6483193227999998E-4</v>
      </c>
      <c r="F25" s="4">
        <v>0</v>
      </c>
      <c r="G25" s="4">
        <v>7.8469597054000001E-4</v>
      </c>
    </row>
    <row r="26" spans="1:7" x14ac:dyDescent="0.15">
      <c r="A26" s="3" t="s">
        <v>358</v>
      </c>
      <c r="B26" s="14" t="s">
        <v>405</v>
      </c>
      <c r="C26" s="8">
        <v>286</v>
      </c>
      <c r="D26" s="9">
        <v>0</v>
      </c>
      <c r="E26" s="4">
        <v>0</v>
      </c>
      <c r="F26" s="4">
        <v>0</v>
      </c>
      <c r="G26" s="4">
        <v>0</v>
      </c>
    </row>
    <row r="27" spans="1:7" x14ac:dyDescent="0.15">
      <c r="A27" s="3" t="s">
        <v>358</v>
      </c>
      <c r="B27" s="14" t="s">
        <v>406</v>
      </c>
      <c r="C27" s="8">
        <v>762</v>
      </c>
      <c r="D27" s="9">
        <v>7460.07749326877</v>
      </c>
      <c r="E27" s="4">
        <v>8.9989339243300003E-3</v>
      </c>
      <c r="F27" s="4">
        <v>0</v>
      </c>
      <c r="G27" s="4">
        <v>1.9388407774540001E-2</v>
      </c>
    </row>
    <row r="28" spans="1:7" x14ac:dyDescent="0.15">
      <c r="A28" s="3" t="s">
        <v>358</v>
      </c>
      <c r="B28" s="14" t="s">
        <v>407</v>
      </c>
      <c r="C28" s="8">
        <v>383</v>
      </c>
      <c r="D28" s="9">
        <v>1654.58647839791</v>
      </c>
      <c r="E28" s="4">
        <v>3.0921420216299999E-3</v>
      </c>
      <c r="F28" s="4">
        <v>0</v>
      </c>
      <c r="G28" s="4">
        <v>8.2698423759300001E-3</v>
      </c>
    </row>
    <row r="29" spans="1:7" x14ac:dyDescent="0.15">
      <c r="A29" s="3" t="s">
        <v>358</v>
      </c>
      <c r="B29" s="14" t="s">
        <v>408</v>
      </c>
      <c r="C29" s="8">
        <v>175</v>
      </c>
      <c r="D29" s="9">
        <v>3274.49592863422</v>
      </c>
      <c r="E29" s="4">
        <v>1.3193424308459999E-2</v>
      </c>
      <c r="F29" s="4">
        <v>0</v>
      </c>
      <c r="G29" s="4">
        <v>3.879879818945E-2</v>
      </c>
    </row>
    <row r="30" spans="1:7" x14ac:dyDescent="0.15">
      <c r="A30" s="3" t="s">
        <v>358</v>
      </c>
      <c r="B30" s="14" t="s">
        <v>409</v>
      </c>
      <c r="C30" s="8">
        <v>126</v>
      </c>
      <c r="D30" s="9">
        <v>2023.5735789453599</v>
      </c>
      <c r="E30" s="4">
        <v>1.1787121333770001E-2</v>
      </c>
      <c r="F30" s="4">
        <v>0</v>
      </c>
      <c r="G30" s="4">
        <v>3.5337933258090003E-2</v>
      </c>
    </row>
    <row r="31" spans="1:7" x14ac:dyDescent="0.15">
      <c r="A31" s="3" t="s">
        <v>358</v>
      </c>
      <c r="B31" s="14" t="s">
        <v>464</v>
      </c>
      <c r="C31" s="8">
        <v>3160</v>
      </c>
      <c r="D31" s="9">
        <v>30469.409781456401</v>
      </c>
      <c r="E31" s="4">
        <v>7.4266640261800004E-3</v>
      </c>
      <c r="F31" s="4">
        <v>1.9800127355299999E-3</v>
      </c>
      <c r="G31" s="4">
        <v>1.2873315316829999E-2</v>
      </c>
    </row>
    <row r="32" spans="1:7" x14ac:dyDescent="0.15">
      <c r="A32" s="3" t="s">
        <v>816</v>
      </c>
      <c r="B32" s="14" t="s">
        <v>402</v>
      </c>
      <c r="C32" s="8">
        <v>349</v>
      </c>
      <c r="D32" s="9">
        <v>291699.10361814499</v>
      </c>
      <c r="E32" s="4">
        <v>0.59295525070387001</v>
      </c>
      <c r="F32" s="4">
        <v>0.51557979742521998</v>
      </c>
      <c r="G32" s="4">
        <v>0.67033070398253003</v>
      </c>
    </row>
    <row r="33" spans="1:7" x14ac:dyDescent="0.15">
      <c r="A33" s="3" t="s">
        <v>358</v>
      </c>
      <c r="B33" s="14" t="s">
        <v>403</v>
      </c>
      <c r="C33" s="8">
        <v>344</v>
      </c>
      <c r="D33" s="9">
        <v>250950.692717967</v>
      </c>
      <c r="E33" s="4">
        <v>0.54656626646915996</v>
      </c>
      <c r="F33" s="4">
        <v>0.47005826881815999</v>
      </c>
      <c r="G33" s="4">
        <v>0.62307426412016997</v>
      </c>
    </row>
    <row r="34" spans="1:7" x14ac:dyDescent="0.15">
      <c r="A34" s="3" t="s">
        <v>358</v>
      </c>
      <c r="B34" s="14" t="s">
        <v>404</v>
      </c>
      <c r="C34" s="8">
        <v>732</v>
      </c>
      <c r="D34" s="9">
        <v>616625.99676917098</v>
      </c>
      <c r="E34" s="4">
        <v>0.63862583959608998</v>
      </c>
      <c r="F34" s="4">
        <v>0.58951707934020003</v>
      </c>
      <c r="G34" s="4">
        <v>0.68773459985197005</v>
      </c>
    </row>
    <row r="35" spans="1:7" x14ac:dyDescent="0.15">
      <c r="A35" s="3" t="s">
        <v>358</v>
      </c>
      <c r="B35" s="14" t="s">
        <v>405</v>
      </c>
      <c r="C35" s="8">
        <v>286</v>
      </c>
      <c r="D35" s="9">
        <v>259450.14275001301</v>
      </c>
      <c r="E35" s="4">
        <v>0.65060744069673004</v>
      </c>
      <c r="F35" s="4">
        <v>0.57397650026931002</v>
      </c>
      <c r="G35" s="4">
        <v>0.72723838112414996</v>
      </c>
    </row>
    <row r="36" spans="1:7" x14ac:dyDescent="0.15">
      <c r="A36" s="3" t="s">
        <v>358</v>
      </c>
      <c r="B36" s="14" t="s">
        <v>406</v>
      </c>
      <c r="C36" s="8">
        <v>762</v>
      </c>
      <c r="D36" s="9">
        <v>512629.08388460299</v>
      </c>
      <c r="E36" s="4">
        <v>0.61837363723479</v>
      </c>
      <c r="F36" s="4">
        <v>0.56637393327343999</v>
      </c>
      <c r="G36" s="4">
        <v>0.67037334119615</v>
      </c>
    </row>
    <row r="37" spans="1:7" x14ac:dyDescent="0.15">
      <c r="A37" s="3" t="s">
        <v>358</v>
      </c>
      <c r="B37" s="14" t="s">
        <v>407</v>
      </c>
      <c r="C37" s="8">
        <v>383</v>
      </c>
      <c r="D37" s="9">
        <v>346779.82962831599</v>
      </c>
      <c r="E37" s="4">
        <v>0.64807279489351</v>
      </c>
      <c r="F37" s="4">
        <v>0.57932906752313995</v>
      </c>
      <c r="G37" s="4">
        <v>0.71681652226387005</v>
      </c>
    </row>
    <row r="38" spans="1:7" x14ac:dyDescent="0.15">
      <c r="A38" s="3" t="s">
        <v>358</v>
      </c>
      <c r="B38" s="14" t="s">
        <v>408</v>
      </c>
      <c r="C38" s="8">
        <v>175</v>
      </c>
      <c r="D38" s="9">
        <v>152544.139473505</v>
      </c>
      <c r="E38" s="4">
        <v>0.61462270887079995</v>
      </c>
      <c r="F38" s="4">
        <v>0.51692920848666002</v>
      </c>
      <c r="G38" s="4">
        <v>0.71231620925493999</v>
      </c>
    </row>
    <row r="39" spans="1:7" x14ac:dyDescent="0.15">
      <c r="A39" s="3" t="s">
        <v>358</v>
      </c>
      <c r="B39" s="14" t="s">
        <v>409</v>
      </c>
      <c r="C39" s="8">
        <v>126</v>
      </c>
      <c r="D39" s="9">
        <v>95893.748626451896</v>
      </c>
      <c r="E39" s="4">
        <v>0.55857185623014005</v>
      </c>
      <c r="F39" s="4">
        <v>0.42005956211203999</v>
      </c>
      <c r="G39" s="4">
        <v>0.69708415034825</v>
      </c>
    </row>
    <row r="40" spans="1:7" x14ac:dyDescent="0.15">
      <c r="A40" s="3" t="s">
        <v>358</v>
      </c>
      <c r="B40" s="14" t="s">
        <v>464</v>
      </c>
      <c r="C40" s="8">
        <v>3160</v>
      </c>
      <c r="D40" s="9">
        <v>2529326.0115294498</v>
      </c>
      <c r="E40" s="4">
        <v>0.61650207979206995</v>
      </c>
      <c r="F40" s="4">
        <v>0.59178439581798004</v>
      </c>
      <c r="G40" s="4">
        <v>0.64121976376614997</v>
      </c>
    </row>
    <row r="41" spans="1:7" x14ac:dyDescent="0.15">
      <c r="A41" s="3" t="s">
        <v>817</v>
      </c>
      <c r="B41" s="14" t="s">
        <v>402</v>
      </c>
      <c r="C41" s="8">
        <v>349</v>
      </c>
      <c r="D41" s="9">
        <v>7047.2330310930101</v>
      </c>
      <c r="E41" s="4">
        <v>1.432535711248E-2</v>
      </c>
      <c r="F41" s="4">
        <v>0</v>
      </c>
      <c r="G41" s="4">
        <v>2.9091464679299999E-2</v>
      </c>
    </row>
    <row r="42" spans="1:7" x14ac:dyDescent="0.15">
      <c r="A42" s="3" t="s">
        <v>358</v>
      </c>
      <c r="B42" s="14" t="s">
        <v>403</v>
      </c>
      <c r="C42" s="8">
        <v>344</v>
      </c>
      <c r="D42" s="9">
        <v>16137.5743444583</v>
      </c>
      <c r="E42" s="4">
        <v>3.5147357689229997E-2</v>
      </c>
      <c r="F42" s="4">
        <v>0</v>
      </c>
      <c r="G42" s="4">
        <v>7.5720636769600003E-2</v>
      </c>
    </row>
    <row r="43" spans="1:7" x14ac:dyDescent="0.15">
      <c r="A43" s="3" t="s">
        <v>358</v>
      </c>
      <c r="B43" s="14" t="s">
        <v>404</v>
      </c>
      <c r="C43" s="8">
        <v>732</v>
      </c>
      <c r="D43" s="9">
        <v>17937.831736858399</v>
      </c>
      <c r="E43" s="4">
        <v>1.8577813639880002E-2</v>
      </c>
      <c r="F43" s="4">
        <v>5.5843831590300002E-3</v>
      </c>
      <c r="G43" s="4">
        <v>3.157124412074E-2</v>
      </c>
    </row>
    <row r="44" spans="1:7" x14ac:dyDescent="0.15">
      <c r="A44" s="3" t="s">
        <v>358</v>
      </c>
      <c r="B44" s="14" t="s">
        <v>405</v>
      </c>
      <c r="C44" s="8">
        <v>286</v>
      </c>
      <c r="D44" s="9">
        <v>3614.1295074877498</v>
      </c>
      <c r="E44" s="4">
        <v>9.0629341124700002E-3</v>
      </c>
      <c r="F44" s="4">
        <v>0</v>
      </c>
      <c r="G44" s="4">
        <v>1.9609939722040001E-2</v>
      </c>
    </row>
    <row r="45" spans="1:7" x14ac:dyDescent="0.15">
      <c r="A45" s="3" t="s">
        <v>358</v>
      </c>
      <c r="B45" s="14" t="s">
        <v>406</v>
      </c>
      <c r="C45" s="8">
        <v>762</v>
      </c>
      <c r="D45" s="9">
        <v>10276.6840262888</v>
      </c>
      <c r="E45" s="4">
        <v>1.2396546898770001E-2</v>
      </c>
      <c r="F45" s="4">
        <v>5.1121029379500001E-3</v>
      </c>
      <c r="G45" s="4">
        <v>1.9680990859589999E-2</v>
      </c>
    </row>
    <row r="46" spans="1:7" x14ac:dyDescent="0.15">
      <c r="A46" s="3" t="s">
        <v>358</v>
      </c>
      <c r="B46" s="14" t="s">
        <v>407</v>
      </c>
      <c r="C46" s="8">
        <v>383</v>
      </c>
      <c r="D46" s="9">
        <v>10797.4825201887</v>
      </c>
      <c r="E46" s="4">
        <v>2.0178666914310001E-2</v>
      </c>
      <c r="F46" s="4">
        <v>0</v>
      </c>
      <c r="G46" s="4">
        <v>4.6115839680289997E-2</v>
      </c>
    </row>
    <row r="47" spans="1:7" x14ac:dyDescent="0.15">
      <c r="A47" s="3" t="s">
        <v>358</v>
      </c>
      <c r="B47" s="14" t="s">
        <v>408</v>
      </c>
      <c r="C47" s="8">
        <v>175</v>
      </c>
      <c r="D47" s="9">
        <v>1955.49101439423</v>
      </c>
      <c r="E47" s="4">
        <v>7.87896007403E-3</v>
      </c>
      <c r="F47" s="4">
        <v>0</v>
      </c>
      <c r="G47" s="4">
        <v>2.1210321392080001E-2</v>
      </c>
    </row>
    <row r="48" spans="1:7" x14ac:dyDescent="0.15">
      <c r="A48" s="3" t="s">
        <v>358</v>
      </c>
      <c r="B48" s="14" t="s">
        <v>409</v>
      </c>
      <c r="C48" s="8">
        <v>126</v>
      </c>
      <c r="D48" s="9">
        <v>0</v>
      </c>
      <c r="E48" s="4">
        <v>0</v>
      </c>
      <c r="F48" s="4">
        <v>0</v>
      </c>
      <c r="G48" s="4">
        <v>0</v>
      </c>
    </row>
    <row r="49" spans="1:7" x14ac:dyDescent="0.15">
      <c r="A49" s="3" t="s">
        <v>358</v>
      </c>
      <c r="B49" s="14" t="s">
        <v>464</v>
      </c>
      <c r="C49" s="8">
        <v>3160</v>
      </c>
      <c r="D49" s="9">
        <v>67766.426180769195</v>
      </c>
      <c r="E49" s="4">
        <v>1.6517500112709999E-2</v>
      </c>
      <c r="F49" s="4">
        <v>9.5084487289099993E-3</v>
      </c>
      <c r="G49" s="4">
        <v>2.3526551496509999E-2</v>
      </c>
    </row>
    <row r="50" spans="1:7" x14ac:dyDescent="0.15">
      <c r="A50" s="3" t="s">
        <v>818</v>
      </c>
      <c r="B50" s="14" t="s">
        <v>402</v>
      </c>
      <c r="C50" s="8">
        <v>349</v>
      </c>
      <c r="D50" s="9">
        <v>118829.888248321</v>
      </c>
      <c r="E50" s="4">
        <v>0.24155304319904</v>
      </c>
      <c r="F50" s="4">
        <v>0.17847088470733999</v>
      </c>
      <c r="G50" s="4">
        <v>0.30463520169073999</v>
      </c>
    </row>
    <row r="51" spans="1:7" x14ac:dyDescent="0.15">
      <c r="A51" s="3" t="s">
        <v>358</v>
      </c>
      <c r="B51" s="14" t="s">
        <v>403</v>
      </c>
      <c r="C51" s="8">
        <v>344</v>
      </c>
      <c r="D51" s="9">
        <v>149240.36722136001</v>
      </c>
      <c r="E51" s="4">
        <v>0.32504293745997997</v>
      </c>
      <c r="F51" s="4">
        <v>0.25204349052679997</v>
      </c>
      <c r="G51" s="4">
        <v>0.39804238439317002</v>
      </c>
    </row>
    <row r="52" spans="1:7" x14ac:dyDescent="0.15">
      <c r="A52" s="3" t="s">
        <v>358</v>
      </c>
      <c r="B52" s="14" t="s">
        <v>404</v>
      </c>
      <c r="C52" s="8">
        <v>732</v>
      </c>
      <c r="D52" s="9">
        <v>288567.707509448</v>
      </c>
      <c r="E52" s="4">
        <v>0.29886316090161003</v>
      </c>
      <c r="F52" s="4">
        <v>0.25302426910282</v>
      </c>
      <c r="G52" s="4">
        <v>0.3447020527004</v>
      </c>
    </row>
    <row r="53" spans="1:7" x14ac:dyDescent="0.15">
      <c r="A53" s="3" t="s">
        <v>358</v>
      </c>
      <c r="B53" s="14" t="s">
        <v>405</v>
      </c>
      <c r="C53" s="8">
        <v>286</v>
      </c>
      <c r="D53" s="9">
        <v>108151.10937420301</v>
      </c>
      <c r="E53" s="4">
        <v>0.27120399986158</v>
      </c>
      <c r="F53" s="4">
        <v>0.20221956061983001</v>
      </c>
      <c r="G53" s="4">
        <v>0.34018843910333002</v>
      </c>
    </row>
    <row r="54" spans="1:7" x14ac:dyDescent="0.15">
      <c r="A54" s="3" t="s">
        <v>358</v>
      </c>
      <c r="B54" s="14" t="s">
        <v>406</v>
      </c>
      <c r="C54" s="8">
        <v>762</v>
      </c>
      <c r="D54" s="9">
        <v>240477.30839620801</v>
      </c>
      <c r="E54" s="4">
        <v>0.29008269827091998</v>
      </c>
      <c r="F54" s="4">
        <v>0.24370584943925999</v>
      </c>
      <c r="G54" s="4">
        <v>0.33645954710259002</v>
      </c>
    </row>
    <row r="55" spans="1:7" x14ac:dyDescent="0.15">
      <c r="A55" s="3" t="s">
        <v>358</v>
      </c>
      <c r="B55" s="14" t="s">
        <v>407</v>
      </c>
      <c r="C55" s="8">
        <v>383</v>
      </c>
      <c r="D55" s="9">
        <v>147212.834335202</v>
      </c>
      <c r="E55" s="4">
        <v>0.27511586557403001</v>
      </c>
      <c r="F55" s="4">
        <v>0.20940852854229</v>
      </c>
      <c r="G55" s="4">
        <v>0.34082320260577997</v>
      </c>
    </row>
    <row r="56" spans="1:7" x14ac:dyDescent="0.15">
      <c r="A56" s="3" t="s">
        <v>358</v>
      </c>
      <c r="B56" s="14" t="s">
        <v>408</v>
      </c>
      <c r="C56" s="8">
        <v>175</v>
      </c>
      <c r="D56" s="9">
        <v>45954.036844514398</v>
      </c>
      <c r="E56" s="4">
        <v>0.18515555370667</v>
      </c>
      <c r="F56" s="4">
        <v>0.10856039612437</v>
      </c>
      <c r="G56" s="4">
        <v>0.26175071128896998</v>
      </c>
    </row>
    <row r="57" spans="1:7" x14ac:dyDescent="0.15">
      <c r="A57" s="3" t="s">
        <v>358</v>
      </c>
      <c r="B57" s="14" t="s">
        <v>409</v>
      </c>
      <c r="C57" s="8">
        <v>126</v>
      </c>
      <c r="D57" s="9">
        <v>40738.144180394702</v>
      </c>
      <c r="E57" s="4">
        <v>0.23729576891248</v>
      </c>
      <c r="F57" s="4">
        <v>0.13527928089332</v>
      </c>
      <c r="G57" s="4">
        <v>0.33931225693164002</v>
      </c>
    </row>
    <row r="58" spans="1:7" x14ac:dyDescent="0.15">
      <c r="A58" s="3" t="s">
        <v>358</v>
      </c>
      <c r="B58" s="14" t="s">
        <v>464</v>
      </c>
      <c r="C58" s="8">
        <v>3160</v>
      </c>
      <c r="D58" s="9">
        <v>1139750.73957124</v>
      </c>
      <c r="E58" s="4">
        <v>0.27780471880148</v>
      </c>
      <c r="F58" s="4">
        <v>0.25572158931133998</v>
      </c>
      <c r="G58" s="4">
        <v>0.29988784829163001</v>
      </c>
    </row>
    <row r="59" spans="1:7" x14ac:dyDescent="0.15">
      <c r="A59" s="3" t="s">
        <v>819</v>
      </c>
      <c r="B59" s="14" t="s">
        <v>402</v>
      </c>
      <c r="C59" s="8">
        <v>349</v>
      </c>
      <c r="D59" s="9">
        <v>1581.53535041649</v>
      </c>
      <c r="E59" s="4">
        <v>3.2148871167999998E-3</v>
      </c>
      <c r="F59" s="4">
        <v>0</v>
      </c>
      <c r="G59" s="4">
        <v>7.9577053863600002E-3</v>
      </c>
    </row>
    <row r="60" spans="1:7" x14ac:dyDescent="0.15">
      <c r="A60" s="3" t="s">
        <v>358</v>
      </c>
      <c r="B60" s="14" t="s">
        <v>403</v>
      </c>
      <c r="C60" s="8">
        <v>344</v>
      </c>
      <c r="D60" s="9">
        <v>7235.3033546996803</v>
      </c>
      <c r="E60" s="4">
        <v>1.5758365512040001E-2</v>
      </c>
      <c r="F60" s="4">
        <v>0</v>
      </c>
      <c r="G60" s="4">
        <v>4.4723349000740001E-2</v>
      </c>
    </row>
    <row r="61" spans="1:7" x14ac:dyDescent="0.15">
      <c r="A61" s="3" t="s">
        <v>358</v>
      </c>
      <c r="B61" s="14" t="s">
        <v>404</v>
      </c>
      <c r="C61" s="8">
        <v>732</v>
      </c>
      <c r="D61" s="9">
        <v>1826.6354015572699</v>
      </c>
      <c r="E61" s="4">
        <v>1.8918056862099999E-3</v>
      </c>
      <c r="F61" s="4">
        <v>0</v>
      </c>
      <c r="G61" s="4">
        <v>4.3833839608499996E-3</v>
      </c>
    </row>
    <row r="62" spans="1:7" x14ac:dyDescent="0.15">
      <c r="A62" s="3" t="s">
        <v>358</v>
      </c>
      <c r="B62" s="14" t="s">
        <v>405</v>
      </c>
      <c r="C62" s="8">
        <v>286</v>
      </c>
      <c r="D62" s="9">
        <v>0</v>
      </c>
      <c r="E62" s="4">
        <v>0</v>
      </c>
      <c r="F62" s="4">
        <v>0</v>
      </c>
      <c r="G62" s="4">
        <v>0</v>
      </c>
    </row>
    <row r="63" spans="1:7" x14ac:dyDescent="0.15">
      <c r="A63" s="3" t="s">
        <v>358</v>
      </c>
      <c r="B63" s="14" t="s">
        <v>406</v>
      </c>
      <c r="C63" s="8">
        <v>762</v>
      </c>
      <c r="D63" s="9">
        <v>6126.9947971273796</v>
      </c>
      <c r="E63" s="4">
        <v>7.39086442249E-3</v>
      </c>
      <c r="F63" s="4">
        <v>0</v>
      </c>
      <c r="G63" s="4">
        <v>1.5269504011839999E-2</v>
      </c>
    </row>
    <row r="64" spans="1:7" x14ac:dyDescent="0.15">
      <c r="A64" s="3" t="s">
        <v>358</v>
      </c>
      <c r="B64" s="14" t="s">
        <v>407</v>
      </c>
      <c r="C64" s="8">
        <v>383</v>
      </c>
      <c r="D64" s="9">
        <v>2197.9690931898999</v>
      </c>
      <c r="E64" s="4">
        <v>4.1076321389300003E-3</v>
      </c>
      <c r="F64" s="4">
        <v>0</v>
      </c>
      <c r="G64" s="4">
        <v>1.083889417522E-2</v>
      </c>
    </row>
    <row r="65" spans="1:7" x14ac:dyDescent="0.15">
      <c r="A65" s="3" t="s">
        <v>358</v>
      </c>
      <c r="B65" s="14" t="s">
        <v>408</v>
      </c>
      <c r="C65" s="8">
        <v>175</v>
      </c>
      <c r="D65" s="9">
        <v>0</v>
      </c>
      <c r="E65" s="4">
        <v>0</v>
      </c>
      <c r="F65" s="4">
        <v>0</v>
      </c>
      <c r="G65" s="4">
        <v>0</v>
      </c>
    </row>
    <row r="66" spans="1:7" x14ac:dyDescent="0.15">
      <c r="A66" s="3" t="s">
        <v>358</v>
      </c>
      <c r="B66" s="14" t="s">
        <v>409</v>
      </c>
      <c r="C66" s="8">
        <v>126</v>
      </c>
      <c r="D66" s="9">
        <v>0</v>
      </c>
      <c r="E66" s="4">
        <v>0</v>
      </c>
      <c r="F66" s="4">
        <v>0</v>
      </c>
      <c r="G66" s="4">
        <v>0</v>
      </c>
    </row>
    <row r="67" spans="1:7" x14ac:dyDescent="0.15">
      <c r="A67" s="3" t="s">
        <v>358</v>
      </c>
      <c r="B67" s="14" t="s">
        <v>464</v>
      </c>
      <c r="C67" s="8">
        <v>3160</v>
      </c>
      <c r="D67" s="9">
        <v>18968.437996990699</v>
      </c>
      <c r="E67" s="4">
        <v>4.6233982579700003E-3</v>
      </c>
      <c r="F67" s="4">
        <v>7.9375784302000002E-4</v>
      </c>
      <c r="G67" s="4">
        <v>8.4530386729299994E-3</v>
      </c>
    </row>
    <row r="68" spans="1:7" x14ac:dyDescent="0.15">
      <c r="A68" s="3" t="s">
        <v>820</v>
      </c>
      <c r="B68" s="14" t="s">
        <v>402</v>
      </c>
      <c r="C68" s="8">
        <v>349</v>
      </c>
      <c r="D68" s="9">
        <v>4090.3464547992999</v>
      </c>
      <c r="E68" s="4">
        <v>8.3147064131800005E-3</v>
      </c>
      <c r="F68" s="4">
        <v>0</v>
      </c>
      <c r="G68" s="4">
        <v>1.7851092931070001E-2</v>
      </c>
    </row>
    <row r="69" spans="1:7" x14ac:dyDescent="0.15">
      <c r="A69" s="3" t="s">
        <v>358</v>
      </c>
      <c r="B69" s="14" t="s">
        <v>403</v>
      </c>
      <c r="C69" s="8">
        <v>344</v>
      </c>
      <c r="D69" s="9">
        <v>10079.841829553499</v>
      </c>
      <c r="E69" s="4">
        <v>2.195372109042E-2</v>
      </c>
      <c r="F69" s="4">
        <v>0</v>
      </c>
      <c r="G69" s="4">
        <v>5.2162855792710003E-2</v>
      </c>
    </row>
    <row r="70" spans="1:7" x14ac:dyDescent="0.15">
      <c r="A70" s="3" t="s">
        <v>358</v>
      </c>
      <c r="B70" s="14" t="s">
        <v>404</v>
      </c>
      <c r="C70" s="8">
        <v>732</v>
      </c>
      <c r="D70" s="9">
        <v>4197.03583393805</v>
      </c>
      <c r="E70" s="4">
        <v>4.3467767290199999E-3</v>
      </c>
      <c r="F70" s="4">
        <v>0</v>
      </c>
      <c r="G70" s="4">
        <v>9.1639081266600003E-3</v>
      </c>
    </row>
    <row r="71" spans="1:7" x14ac:dyDescent="0.15">
      <c r="A71" s="3" t="s">
        <v>358</v>
      </c>
      <c r="B71" s="14" t="s">
        <v>405</v>
      </c>
      <c r="C71" s="8">
        <v>286</v>
      </c>
      <c r="D71" s="9">
        <v>10706.2012488278</v>
      </c>
      <c r="E71" s="4">
        <v>2.6847293743039999E-2</v>
      </c>
      <c r="F71" s="4">
        <v>0</v>
      </c>
      <c r="G71" s="4">
        <v>6.0284816495659997E-2</v>
      </c>
    </row>
    <row r="72" spans="1:7" x14ac:dyDescent="0.15">
      <c r="A72" s="3" t="s">
        <v>358</v>
      </c>
      <c r="B72" s="14" t="s">
        <v>406</v>
      </c>
      <c r="C72" s="8">
        <v>762</v>
      </c>
      <c r="D72" s="9">
        <v>8339.1933032526304</v>
      </c>
      <c r="E72" s="4">
        <v>1.0059392759109999E-2</v>
      </c>
      <c r="F72" s="4">
        <v>0</v>
      </c>
      <c r="G72" s="4">
        <v>2.1641139214600001E-2</v>
      </c>
    </row>
    <row r="73" spans="1:7" x14ac:dyDescent="0.15">
      <c r="A73" s="3" t="s">
        <v>358</v>
      </c>
      <c r="B73" s="14" t="s">
        <v>407</v>
      </c>
      <c r="C73" s="8">
        <v>383</v>
      </c>
      <c r="D73" s="9">
        <v>4884.5992350856304</v>
      </c>
      <c r="E73" s="4">
        <v>9.1284890519999998E-3</v>
      </c>
      <c r="F73" s="4">
        <v>6.1580576398000001E-4</v>
      </c>
      <c r="G73" s="4">
        <v>1.7641172340019998E-2</v>
      </c>
    </row>
    <row r="74" spans="1:7" x14ac:dyDescent="0.15">
      <c r="A74" s="3" t="s">
        <v>358</v>
      </c>
      <c r="B74" s="14" t="s">
        <v>408</v>
      </c>
      <c r="C74" s="8">
        <v>175</v>
      </c>
      <c r="D74" s="9">
        <v>5763.7264285257197</v>
      </c>
      <c r="E74" s="4">
        <v>2.3222899043630001E-2</v>
      </c>
      <c r="F74" s="4">
        <v>0</v>
      </c>
      <c r="G74" s="4">
        <v>5.3168723450870002E-2</v>
      </c>
    </row>
    <row r="75" spans="1:7" x14ac:dyDescent="0.15">
      <c r="A75" s="3" t="s">
        <v>358</v>
      </c>
      <c r="B75" s="14" t="s">
        <v>409</v>
      </c>
      <c r="C75" s="8">
        <v>126</v>
      </c>
      <c r="D75" s="9">
        <v>0</v>
      </c>
      <c r="E75" s="4">
        <v>0</v>
      </c>
      <c r="F75" s="4">
        <v>0</v>
      </c>
      <c r="G75" s="4">
        <v>0</v>
      </c>
    </row>
    <row r="76" spans="1:7" x14ac:dyDescent="0.15">
      <c r="A76" s="3" t="s">
        <v>358</v>
      </c>
      <c r="B76" s="14" t="s">
        <v>464</v>
      </c>
      <c r="C76" s="8">
        <v>3160</v>
      </c>
      <c r="D76" s="9">
        <v>48060.944333982603</v>
      </c>
      <c r="E76" s="4">
        <v>1.171445357523E-2</v>
      </c>
      <c r="F76" s="4">
        <v>5.8053656851199996E-3</v>
      </c>
      <c r="G76" s="4">
        <v>1.762354146533E-2</v>
      </c>
    </row>
    <row r="77" spans="1:7" x14ac:dyDescent="0.15">
      <c r="A77" s="3" t="s">
        <v>821</v>
      </c>
      <c r="B77" s="14" t="s">
        <v>402</v>
      </c>
      <c r="C77" s="8">
        <v>349</v>
      </c>
      <c r="D77" s="9">
        <v>39854.144568689</v>
      </c>
      <c r="E77" s="4">
        <v>8.1014044922299994E-2</v>
      </c>
      <c r="F77" s="4">
        <v>2.6940294524310002E-2</v>
      </c>
      <c r="G77" s="4">
        <v>0.13508779532029</v>
      </c>
    </row>
    <row r="78" spans="1:7" x14ac:dyDescent="0.15">
      <c r="A78" s="3" t="s">
        <v>358</v>
      </c>
      <c r="B78" s="14" t="s">
        <v>403</v>
      </c>
      <c r="C78" s="8">
        <v>344</v>
      </c>
      <c r="D78" s="9">
        <v>28188.675889728001</v>
      </c>
      <c r="E78" s="4">
        <v>6.139444833122E-2</v>
      </c>
      <c r="F78" s="4">
        <v>1.840596938742E-2</v>
      </c>
      <c r="G78" s="4">
        <v>0.10438292727503</v>
      </c>
    </row>
    <row r="79" spans="1:7" x14ac:dyDescent="0.15">
      <c r="A79" s="3" t="s">
        <v>358</v>
      </c>
      <c r="B79" s="14" t="s">
        <v>404</v>
      </c>
      <c r="C79" s="8">
        <v>732</v>
      </c>
      <c r="D79" s="9">
        <v>20240.115826184101</v>
      </c>
      <c r="E79" s="4">
        <v>2.096223810015E-2</v>
      </c>
      <c r="F79" s="4">
        <v>7.0748792578299996E-3</v>
      </c>
      <c r="G79" s="4">
        <v>3.4849596942470001E-2</v>
      </c>
    </row>
    <row r="80" spans="1:7" x14ac:dyDescent="0.15">
      <c r="A80" s="3" t="s">
        <v>358</v>
      </c>
      <c r="B80" s="14" t="s">
        <v>405</v>
      </c>
      <c r="C80" s="8">
        <v>286</v>
      </c>
      <c r="D80" s="9">
        <v>6318.2069769979298</v>
      </c>
      <c r="E80" s="4">
        <v>1.5843785736740001E-2</v>
      </c>
      <c r="F80" s="4">
        <v>6.3526071869999997E-5</v>
      </c>
      <c r="G80" s="4">
        <v>3.1624045401609999E-2</v>
      </c>
    </row>
    <row r="81" spans="1:7" x14ac:dyDescent="0.15">
      <c r="A81" s="3" t="s">
        <v>358</v>
      </c>
      <c r="B81" s="14" t="s">
        <v>406</v>
      </c>
      <c r="C81" s="8">
        <v>762</v>
      </c>
      <c r="D81" s="9">
        <v>24282.527496843599</v>
      </c>
      <c r="E81" s="4">
        <v>2.929150007583E-2</v>
      </c>
      <c r="F81" s="4">
        <v>8.7731405713200004E-3</v>
      </c>
      <c r="G81" s="4">
        <v>4.9809859580340003E-2</v>
      </c>
    </row>
    <row r="82" spans="1:7" x14ac:dyDescent="0.15">
      <c r="A82" s="3" t="s">
        <v>358</v>
      </c>
      <c r="B82" s="14" t="s">
        <v>407</v>
      </c>
      <c r="C82" s="8">
        <v>383</v>
      </c>
      <c r="D82" s="9">
        <v>30099.081189464399</v>
      </c>
      <c r="E82" s="4">
        <v>5.6250087241489999E-2</v>
      </c>
      <c r="F82" s="4">
        <v>1.7718042015809999E-2</v>
      </c>
      <c r="G82" s="4">
        <v>9.4782132467179994E-2</v>
      </c>
    </row>
    <row r="83" spans="1:7" x14ac:dyDescent="0.15">
      <c r="A83" s="3" t="s">
        <v>358</v>
      </c>
      <c r="B83" s="14" t="s">
        <v>408</v>
      </c>
      <c r="C83" s="8">
        <v>175</v>
      </c>
      <c r="D83" s="9">
        <v>8802.5724232876601</v>
      </c>
      <c r="E83" s="4">
        <v>3.546685520995E-2</v>
      </c>
      <c r="F83" s="4">
        <v>2.8466956152200002E-3</v>
      </c>
      <c r="G83" s="4">
        <v>6.8087014804669999E-2</v>
      </c>
    </row>
    <row r="84" spans="1:7" x14ac:dyDescent="0.15">
      <c r="A84" s="3" t="s">
        <v>358</v>
      </c>
      <c r="B84" s="14" t="s">
        <v>409</v>
      </c>
      <c r="C84" s="8">
        <v>126</v>
      </c>
      <c r="D84" s="9">
        <v>7165.7280640211402</v>
      </c>
      <c r="E84" s="4">
        <v>4.1739676290599999E-2</v>
      </c>
      <c r="F84" s="4">
        <v>0</v>
      </c>
      <c r="G84" s="4">
        <v>0.10346544356609</v>
      </c>
    </row>
    <row r="85" spans="1:7" x14ac:dyDescent="0.15">
      <c r="A85" s="3" t="s">
        <v>358</v>
      </c>
      <c r="B85" s="14" t="s">
        <v>464</v>
      </c>
      <c r="C85" s="8">
        <v>3160</v>
      </c>
      <c r="D85" s="9">
        <v>164951.052435216</v>
      </c>
      <c r="E85" s="4">
        <v>4.020544066943E-2</v>
      </c>
      <c r="F85" s="4">
        <v>2.862601461168E-2</v>
      </c>
      <c r="G85" s="4">
        <v>5.1784866727180003E-2</v>
      </c>
    </row>
    <row r="86" spans="1:7" x14ac:dyDescent="0.15">
      <c r="A86" s="3" t="s">
        <v>822</v>
      </c>
      <c r="B86" s="14" t="s">
        <v>402</v>
      </c>
      <c r="C86" s="8">
        <v>349</v>
      </c>
      <c r="D86" s="9">
        <v>4875.4022171810302</v>
      </c>
      <c r="E86" s="4">
        <v>9.9105390044500006E-3</v>
      </c>
      <c r="F86" s="4">
        <v>0</v>
      </c>
      <c r="G86" s="4">
        <v>2.3172348324559999E-2</v>
      </c>
    </row>
    <row r="87" spans="1:7" x14ac:dyDescent="0.15">
      <c r="A87" s="3" t="s">
        <v>358</v>
      </c>
      <c r="B87" s="14" t="s">
        <v>403</v>
      </c>
      <c r="C87" s="8">
        <v>344</v>
      </c>
      <c r="D87" s="9">
        <v>0</v>
      </c>
      <c r="E87" s="4">
        <v>0</v>
      </c>
      <c r="F87" s="4">
        <v>0</v>
      </c>
      <c r="G87" s="4">
        <v>0</v>
      </c>
    </row>
    <row r="88" spans="1:7" x14ac:dyDescent="0.15">
      <c r="A88" s="3" t="s">
        <v>358</v>
      </c>
      <c r="B88" s="14" t="s">
        <v>404</v>
      </c>
      <c r="C88" s="8">
        <v>732</v>
      </c>
      <c r="D88" s="9">
        <v>13158.107758689601</v>
      </c>
      <c r="E88" s="4">
        <v>1.362755975083E-2</v>
      </c>
      <c r="F88" s="4">
        <v>2.6276842501099999E-3</v>
      </c>
      <c r="G88" s="4">
        <v>2.4627435251560002E-2</v>
      </c>
    </row>
    <row r="89" spans="1:7" x14ac:dyDescent="0.15">
      <c r="A89" s="3" t="s">
        <v>358</v>
      </c>
      <c r="B89" s="14" t="s">
        <v>405</v>
      </c>
      <c r="C89" s="8">
        <v>286</v>
      </c>
      <c r="D89" s="9">
        <v>2808.1274014297501</v>
      </c>
      <c r="E89" s="4">
        <v>7.0417713493199996E-3</v>
      </c>
      <c r="F89" s="4">
        <v>0</v>
      </c>
      <c r="G89" s="4">
        <v>1.6997109362559999E-2</v>
      </c>
    </row>
    <row r="90" spans="1:7" x14ac:dyDescent="0.15">
      <c r="A90" s="3" t="s">
        <v>358</v>
      </c>
      <c r="B90" s="14" t="s">
        <v>406</v>
      </c>
      <c r="C90" s="8">
        <v>762</v>
      </c>
      <c r="D90" s="9">
        <v>9670.0116738233701</v>
      </c>
      <c r="E90" s="4">
        <v>1.1664730852829999E-2</v>
      </c>
      <c r="F90" s="4">
        <v>2.5597860194699999E-3</v>
      </c>
      <c r="G90" s="4">
        <v>2.076967568618E-2</v>
      </c>
    </row>
    <row r="91" spans="1:7" x14ac:dyDescent="0.15">
      <c r="A91" s="3" t="s">
        <v>358</v>
      </c>
      <c r="B91" s="14" t="s">
        <v>407</v>
      </c>
      <c r="C91" s="8">
        <v>383</v>
      </c>
      <c r="D91" s="9">
        <v>6806.2289177990097</v>
      </c>
      <c r="E91" s="4">
        <v>1.2719689614500001E-2</v>
      </c>
      <c r="F91" s="4">
        <v>0</v>
      </c>
      <c r="G91" s="4">
        <v>3.0109299010650001E-2</v>
      </c>
    </row>
    <row r="92" spans="1:7" x14ac:dyDescent="0.15">
      <c r="A92" s="3" t="s">
        <v>358</v>
      </c>
      <c r="B92" s="14" t="s">
        <v>408</v>
      </c>
      <c r="C92" s="8">
        <v>175</v>
      </c>
      <c r="D92" s="9">
        <v>0</v>
      </c>
      <c r="E92" s="4">
        <v>0</v>
      </c>
      <c r="F92" s="4">
        <v>0</v>
      </c>
      <c r="G92" s="4">
        <v>0</v>
      </c>
    </row>
    <row r="93" spans="1:7" x14ac:dyDescent="0.15">
      <c r="A93" s="3" t="s">
        <v>358</v>
      </c>
      <c r="B93" s="14" t="s">
        <v>409</v>
      </c>
      <c r="C93" s="8">
        <v>126</v>
      </c>
      <c r="D93" s="9">
        <v>1604.9370758986499</v>
      </c>
      <c r="E93" s="4">
        <v>9.3486039961699994E-3</v>
      </c>
      <c r="F93" s="4">
        <v>0</v>
      </c>
      <c r="G93" s="4">
        <v>2.762665116047E-2</v>
      </c>
    </row>
    <row r="94" spans="1:7" x14ac:dyDescent="0.15">
      <c r="A94" s="3" t="s">
        <v>358</v>
      </c>
      <c r="B94" s="14" t="s">
        <v>464</v>
      </c>
      <c r="C94" s="8">
        <v>3160</v>
      </c>
      <c r="D94" s="9">
        <v>38922.8150448214</v>
      </c>
      <c r="E94" s="4">
        <v>9.4871109209000003E-3</v>
      </c>
      <c r="F94" s="4">
        <v>5.1005682306300001E-3</v>
      </c>
      <c r="G94" s="4">
        <v>1.3873653611160001E-2</v>
      </c>
    </row>
    <row r="96" spans="1:7" x14ac:dyDescent="0.15">
      <c r="A96" s="34" t="s">
        <v>410</v>
      </c>
      <c r="B96" s="34"/>
      <c r="C96" s="34"/>
      <c r="D96" s="34"/>
      <c r="E96" s="34"/>
      <c r="F96" s="34"/>
      <c r="G96" s="34"/>
    </row>
    <row r="97" spans="1:7" x14ac:dyDescent="0.15">
      <c r="A97" s="34" t="s">
        <v>474</v>
      </c>
      <c r="B97" s="34"/>
      <c r="C97" s="34"/>
      <c r="D97" s="34"/>
      <c r="E97" s="34"/>
      <c r="F97" s="34"/>
      <c r="G97" s="34"/>
    </row>
    <row r="98" spans="1:7" x14ac:dyDescent="0.15">
      <c r="A98" s="34" t="s">
        <v>475</v>
      </c>
      <c r="B98" s="34"/>
      <c r="C98" s="34"/>
      <c r="D98" s="34"/>
      <c r="E98" s="34"/>
      <c r="F98" s="34"/>
      <c r="G98" s="34"/>
    </row>
    <row r="99" spans="1:7" x14ac:dyDescent="0.15">
      <c r="A99" s="34" t="s">
        <v>476</v>
      </c>
      <c r="B99" s="34"/>
      <c r="C99" s="34"/>
      <c r="D99" s="34"/>
      <c r="E99" s="34"/>
      <c r="F99" s="34"/>
      <c r="G99" s="34"/>
    </row>
    <row r="100" spans="1:7" x14ac:dyDescent="0.15">
      <c r="A100" s="30" t="s">
        <v>413</v>
      </c>
    </row>
  </sheetData>
  <mergeCells count="6">
    <mergeCell ref="A99:G99"/>
    <mergeCell ref="A1:G1"/>
    <mergeCell ref="A2:G2"/>
    <mergeCell ref="A96:G96"/>
    <mergeCell ref="A97:G97"/>
    <mergeCell ref="A98:G98"/>
  </mergeCells>
  <hyperlinks>
    <hyperlink ref="A100" location="'Table of Contents'!A1" display="Return to Table of Contents" xr:uid="{E8F01831-EED2-4EC1-84F3-33B9822C9864}"/>
  </hyperlinks>
  <pageMargins left="0.05" right="0.05" top="0.5" bottom="0.5" header="0" footer="0"/>
  <pageSetup orientation="portrait" horizontalDpi="300" verticalDpi="300"/>
</worksheet>
</file>

<file path=xl/worksheets/sheet1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AB00-000000000000}">
  <dimension ref="A1:G40"/>
  <sheetViews>
    <sheetView zoomScaleNormal="100" workbookViewId="0">
      <pane ySplit="4" topLeftCell="A33" activePane="bottomLeft" state="frozen"/>
      <selection activeCell="A33" sqref="A33"/>
      <selection pane="bottomLeft" activeCell="A40" sqref="A40"/>
    </sheetView>
  </sheetViews>
  <sheetFormatPr baseColWidth="10" defaultColWidth="10.83203125" defaultRowHeight="13" x14ac:dyDescent="0.15"/>
  <cols>
    <col min="1" max="1" width="114.5" bestFit="1" customWidth="1"/>
    <col min="2" max="2" width="27.83203125" bestFit="1" customWidth="1"/>
    <col min="3" max="3" width="7.5" bestFit="1" customWidth="1"/>
    <col min="4" max="4" width="10.5" bestFit="1" customWidth="1"/>
    <col min="5" max="5" width="7.5" bestFit="1" customWidth="1"/>
    <col min="6" max="7" width="6.5" bestFit="1" customWidth="1"/>
  </cols>
  <sheetData>
    <row r="1" spans="1:7" x14ac:dyDescent="0.15">
      <c r="A1" s="32" t="s">
        <v>828</v>
      </c>
      <c r="B1" s="33"/>
      <c r="C1" s="33"/>
      <c r="D1" s="33"/>
      <c r="E1" s="33"/>
      <c r="F1" s="33"/>
      <c r="G1" s="33"/>
    </row>
    <row r="2" spans="1:7" x14ac:dyDescent="0.15">
      <c r="A2" s="32" t="s">
        <v>445</v>
      </c>
      <c r="B2" s="33"/>
      <c r="C2" s="33"/>
      <c r="D2" s="33"/>
      <c r="E2" s="33"/>
      <c r="F2" s="33"/>
      <c r="G2" s="33"/>
    </row>
    <row r="4" spans="1:7" ht="42" x14ac:dyDescent="0.15">
      <c r="A4" s="1" t="s">
        <v>457</v>
      </c>
      <c r="B4" s="6" t="s">
        <v>545</v>
      </c>
      <c r="C4" s="2" t="s">
        <v>458</v>
      </c>
      <c r="D4" s="6" t="s">
        <v>459</v>
      </c>
      <c r="E4" s="6" t="s">
        <v>460</v>
      </c>
      <c r="F4" s="2" t="s">
        <v>461</v>
      </c>
      <c r="G4" s="2" t="s">
        <v>462</v>
      </c>
    </row>
    <row r="5" spans="1:7" x14ac:dyDescent="0.15">
      <c r="A5" s="3" t="s">
        <v>813</v>
      </c>
      <c r="B5" s="16" t="s">
        <v>546</v>
      </c>
      <c r="C5" s="8">
        <v>67</v>
      </c>
      <c r="D5" s="9">
        <v>29674.2354223986</v>
      </c>
      <c r="E5" s="4">
        <v>0.26826931723141001</v>
      </c>
      <c r="F5" s="4">
        <v>0.10976386905315</v>
      </c>
      <c r="G5" s="4">
        <v>0.42677476540965997</v>
      </c>
    </row>
    <row r="6" spans="1:7" x14ac:dyDescent="0.15">
      <c r="A6" s="3" t="s">
        <v>358</v>
      </c>
      <c r="B6" s="16" t="s">
        <v>547</v>
      </c>
      <c r="C6" s="8">
        <v>3093</v>
      </c>
      <c r="D6" s="9">
        <v>814082.50341426302</v>
      </c>
      <c r="E6" s="4">
        <v>0.20392382665115999</v>
      </c>
      <c r="F6" s="4">
        <v>0.18256203016295</v>
      </c>
      <c r="G6" s="4">
        <v>0.22528562313938</v>
      </c>
    </row>
    <row r="7" spans="1:7" x14ac:dyDescent="0.15">
      <c r="A7" s="3" t="s">
        <v>358</v>
      </c>
      <c r="B7" s="16" t="s">
        <v>464</v>
      </c>
      <c r="C7" s="8">
        <v>3160</v>
      </c>
      <c r="D7" s="9">
        <v>843756.73883666098</v>
      </c>
      <c r="E7" s="4">
        <v>0.20565865450331</v>
      </c>
      <c r="F7" s="4">
        <v>0.18442771417543</v>
      </c>
      <c r="G7" s="4">
        <v>0.22688959483119001</v>
      </c>
    </row>
    <row r="8" spans="1:7" x14ac:dyDescent="0.15">
      <c r="A8" s="3" t="s">
        <v>814</v>
      </c>
      <c r="B8" s="16" t="s">
        <v>546</v>
      </c>
      <c r="C8" s="8">
        <v>67</v>
      </c>
      <c r="D8" s="9">
        <v>3701.05086857368</v>
      </c>
      <c r="E8" s="4">
        <v>3.3459274532870002E-2</v>
      </c>
      <c r="F8" s="4">
        <v>0</v>
      </c>
      <c r="G8" s="4">
        <v>9.7925417508649998E-2</v>
      </c>
    </row>
    <row r="9" spans="1:7" x14ac:dyDescent="0.15">
      <c r="A9" s="3" t="s">
        <v>358</v>
      </c>
      <c r="B9" s="16" t="s">
        <v>547</v>
      </c>
      <c r="C9" s="8">
        <v>3093</v>
      </c>
      <c r="D9" s="9">
        <v>52009.081655355898</v>
      </c>
      <c r="E9" s="4">
        <v>1.302802960055E-2</v>
      </c>
      <c r="F9" s="4">
        <v>6.2533594682100003E-3</v>
      </c>
      <c r="G9" s="4">
        <v>1.9802699732889999E-2</v>
      </c>
    </row>
    <row r="10" spans="1:7" x14ac:dyDescent="0.15">
      <c r="A10" s="3" t="s">
        <v>358</v>
      </c>
      <c r="B10" s="16" t="s">
        <v>464</v>
      </c>
      <c r="C10" s="8">
        <v>3160</v>
      </c>
      <c r="D10" s="9">
        <v>55710.132523929598</v>
      </c>
      <c r="E10" s="4">
        <v>1.357887927849E-2</v>
      </c>
      <c r="F10" s="4">
        <v>6.7577899082700002E-3</v>
      </c>
      <c r="G10" s="4">
        <v>2.039996864871E-2</v>
      </c>
    </row>
    <row r="11" spans="1:7" x14ac:dyDescent="0.15">
      <c r="A11" s="3" t="s">
        <v>815</v>
      </c>
      <c r="B11" s="16" t="s">
        <v>546</v>
      </c>
      <c r="C11" s="8">
        <v>67</v>
      </c>
      <c r="D11" s="9">
        <v>0</v>
      </c>
      <c r="E11" s="4">
        <v>0</v>
      </c>
      <c r="F11" s="4">
        <v>0</v>
      </c>
      <c r="G11" s="4">
        <v>0</v>
      </c>
    </row>
    <row r="12" spans="1:7" x14ac:dyDescent="0.15">
      <c r="A12" s="3" t="s">
        <v>358</v>
      </c>
      <c r="B12" s="16" t="s">
        <v>547</v>
      </c>
      <c r="C12" s="8">
        <v>3093</v>
      </c>
      <c r="D12" s="9">
        <v>30469.409781456401</v>
      </c>
      <c r="E12" s="4">
        <v>7.6324434100699997E-3</v>
      </c>
      <c r="F12" s="4">
        <v>2.0360326252499999E-3</v>
      </c>
      <c r="G12" s="4">
        <v>1.322885419489E-2</v>
      </c>
    </row>
    <row r="13" spans="1:7" x14ac:dyDescent="0.15">
      <c r="A13" s="3" t="s">
        <v>358</v>
      </c>
      <c r="B13" s="16" t="s">
        <v>464</v>
      </c>
      <c r="C13" s="8">
        <v>3160</v>
      </c>
      <c r="D13" s="9">
        <v>30469.409781456401</v>
      </c>
      <c r="E13" s="4">
        <v>7.4266640261800004E-3</v>
      </c>
      <c r="F13" s="4">
        <v>1.9800127355299999E-3</v>
      </c>
      <c r="G13" s="4">
        <v>1.2873315316829999E-2</v>
      </c>
    </row>
    <row r="14" spans="1:7" x14ac:dyDescent="0.15">
      <c r="A14" s="3" t="s">
        <v>816</v>
      </c>
      <c r="B14" s="16" t="s">
        <v>546</v>
      </c>
      <c r="C14" s="8">
        <v>67</v>
      </c>
      <c r="D14" s="9">
        <v>35488.372795004499</v>
      </c>
      <c r="E14" s="4">
        <v>0.32083190700115999</v>
      </c>
      <c r="F14" s="4">
        <v>0.17154418341368999</v>
      </c>
      <c r="G14" s="4">
        <v>0.47011963058862999</v>
      </c>
    </row>
    <row r="15" spans="1:7" x14ac:dyDescent="0.15">
      <c r="A15" s="3" t="s">
        <v>358</v>
      </c>
      <c r="B15" s="16" t="s">
        <v>547</v>
      </c>
      <c r="C15" s="8">
        <v>3093</v>
      </c>
      <c r="D15" s="9">
        <v>2493837.6387344501</v>
      </c>
      <c r="E15" s="4">
        <v>0.62469456376295995</v>
      </c>
      <c r="F15" s="4">
        <v>0.59985893007458002</v>
      </c>
      <c r="G15" s="4">
        <v>0.64953019745134</v>
      </c>
    </row>
    <row r="16" spans="1:7" x14ac:dyDescent="0.15">
      <c r="A16" s="3" t="s">
        <v>358</v>
      </c>
      <c r="B16" s="16" t="s">
        <v>464</v>
      </c>
      <c r="C16" s="8">
        <v>3160</v>
      </c>
      <c r="D16" s="9">
        <v>2529326.0115294498</v>
      </c>
      <c r="E16" s="4">
        <v>0.61650207979206995</v>
      </c>
      <c r="F16" s="4">
        <v>0.59178439581798004</v>
      </c>
      <c r="G16" s="4">
        <v>0.64121976376614997</v>
      </c>
    </row>
    <row r="17" spans="1:7" x14ac:dyDescent="0.15">
      <c r="A17" s="3" t="s">
        <v>817</v>
      </c>
      <c r="B17" s="16" t="s">
        <v>546</v>
      </c>
      <c r="C17" s="8">
        <v>67</v>
      </c>
      <c r="D17" s="9">
        <v>624.62634281221801</v>
      </c>
      <c r="E17" s="4">
        <v>5.6469216519199998E-3</v>
      </c>
      <c r="F17" s="4">
        <v>0</v>
      </c>
      <c r="G17" s="4">
        <v>1.6818030216780001E-2</v>
      </c>
    </row>
    <row r="18" spans="1:7" x14ac:dyDescent="0.15">
      <c r="A18" s="3" t="s">
        <v>358</v>
      </c>
      <c r="B18" s="16" t="s">
        <v>547</v>
      </c>
      <c r="C18" s="8">
        <v>3093</v>
      </c>
      <c r="D18" s="9">
        <v>67141.799837956904</v>
      </c>
      <c r="E18" s="4">
        <v>1.6818704116330001E-2</v>
      </c>
      <c r="F18" s="4">
        <v>9.6242702829499992E-3</v>
      </c>
      <c r="G18" s="4">
        <v>2.40131379497E-2</v>
      </c>
    </row>
    <row r="19" spans="1:7" x14ac:dyDescent="0.15">
      <c r="A19" s="3" t="s">
        <v>358</v>
      </c>
      <c r="B19" s="16" t="s">
        <v>464</v>
      </c>
      <c r="C19" s="8">
        <v>3160</v>
      </c>
      <c r="D19" s="9">
        <v>67766.426180769195</v>
      </c>
      <c r="E19" s="4">
        <v>1.6517500112709999E-2</v>
      </c>
      <c r="F19" s="4">
        <v>9.5084487289099993E-3</v>
      </c>
      <c r="G19" s="4">
        <v>2.3526551496509999E-2</v>
      </c>
    </row>
    <row r="20" spans="1:7" x14ac:dyDescent="0.15">
      <c r="A20" s="3" t="s">
        <v>818</v>
      </c>
      <c r="B20" s="16" t="s">
        <v>546</v>
      </c>
      <c r="C20" s="8">
        <v>67</v>
      </c>
      <c r="D20" s="9">
        <v>44293.4746790996</v>
      </c>
      <c r="E20" s="4">
        <v>0.40043425014412998</v>
      </c>
      <c r="F20" s="4">
        <v>0.23501076515451</v>
      </c>
      <c r="G20" s="4">
        <v>0.56585773513375004</v>
      </c>
    </row>
    <row r="21" spans="1:7" x14ac:dyDescent="0.15">
      <c r="A21" s="3" t="s">
        <v>358</v>
      </c>
      <c r="B21" s="16" t="s">
        <v>547</v>
      </c>
      <c r="C21" s="8">
        <v>3093</v>
      </c>
      <c r="D21" s="9">
        <v>1095457.2648921399</v>
      </c>
      <c r="E21" s="4">
        <v>0.27440687700906002</v>
      </c>
      <c r="F21" s="4">
        <v>0.25220147932865999</v>
      </c>
      <c r="G21" s="4">
        <v>0.29661227468946</v>
      </c>
    </row>
    <row r="22" spans="1:7" x14ac:dyDescent="0.15">
      <c r="A22" s="3" t="s">
        <v>358</v>
      </c>
      <c r="B22" s="16" t="s">
        <v>464</v>
      </c>
      <c r="C22" s="8">
        <v>3160</v>
      </c>
      <c r="D22" s="9">
        <v>1139750.73957124</v>
      </c>
      <c r="E22" s="4">
        <v>0.27780471880148</v>
      </c>
      <c r="F22" s="4">
        <v>0.25572158931133998</v>
      </c>
      <c r="G22" s="4">
        <v>0.29988784829163001</v>
      </c>
    </row>
    <row r="23" spans="1:7" x14ac:dyDescent="0.15">
      <c r="A23" s="3" t="s">
        <v>819</v>
      </c>
      <c r="B23" s="16" t="s">
        <v>546</v>
      </c>
      <c r="C23" s="8">
        <v>67</v>
      </c>
      <c r="D23" s="9">
        <v>304.160390388228</v>
      </c>
      <c r="E23" s="4">
        <v>2.7497557762399998E-3</v>
      </c>
      <c r="F23" s="4">
        <v>0</v>
      </c>
      <c r="G23" s="4">
        <v>8.2060847572600001E-3</v>
      </c>
    </row>
    <row r="24" spans="1:7" x14ac:dyDescent="0.15">
      <c r="A24" s="3" t="s">
        <v>358</v>
      </c>
      <c r="B24" s="16" t="s">
        <v>547</v>
      </c>
      <c r="C24" s="8">
        <v>3093</v>
      </c>
      <c r="D24" s="9">
        <v>18664.2776066025</v>
      </c>
      <c r="E24" s="4">
        <v>4.6753134912699999E-3</v>
      </c>
      <c r="F24" s="4">
        <v>7.4264293093000003E-4</v>
      </c>
      <c r="G24" s="4">
        <v>8.6079840515999994E-3</v>
      </c>
    </row>
    <row r="25" spans="1:7" x14ac:dyDescent="0.15">
      <c r="A25" s="3" t="s">
        <v>358</v>
      </c>
      <c r="B25" s="16" t="s">
        <v>464</v>
      </c>
      <c r="C25" s="8">
        <v>3160</v>
      </c>
      <c r="D25" s="9">
        <v>18968.437996990699</v>
      </c>
      <c r="E25" s="4">
        <v>4.6233982579700003E-3</v>
      </c>
      <c r="F25" s="4">
        <v>7.9375784302000002E-4</v>
      </c>
      <c r="G25" s="4">
        <v>8.4530386729299994E-3</v>
      </c>
    </row>
    <row r="26" spans="1:7" x14ac:dyDescent="0.15">
      <c r="A26" s="3" t="s">
        <v>820</v>
      </c>
      <c r="B26" s="16" t="s">
        <v>546</v>
      </c>
      <c r="C26" s="8">
        <v>67</v>
      </c>
      <c r="D26" s="9">
        <v>1279.57312665635</v>
      </c>
      <c r="E26" s="4">
        <v>1.1567954629650001E-2</v>
      </c>
      <c r="F26" s="4">
        <v>0</v>
      </c>
      <c r="G26" s="4">
        <v>3.433499583368E-2</v>
      </c>
    </row>
    <row r="27" spans="1:7" x14ac:dyDescent="0.15">
      <c r="A27" s="3" t="s">
        <v>358</v>
      </c>
      <c r="B27" s="16" t="s">
        <v>547</v>
      </c>
      <c r="C27" s="8">
        <v>3093</v>
      </c>
      <c r="D27" s="9">
        <v>46781.371207326301</v>
      </c>
      <c r="E27" s="4">
        <v>1.171851279517E-2</v>
      </c>
      <c r="F27" s="4">
        <v>5.6798544567399998E-3</v>
      </c>
      <c r="G27" s="4">
        <v>1.7757171133600001E-2</v>
      </c>
    </row>
    <row r="28" spans="1:7" x14ac:dyDescent="0.15">
      <c r="A28" s="3" t="s">
        <v>358</v>
      </c>
      <c r="B28" s="16" t="s">
        <v>464</v>
      </c>
      <c r="C28" s="8">
        <v>3160</v>
      </c>
      <c r="D28" s="9">
        <v>48060.944333982603</v>
      </c>
      <c r="E28" s="4">
        <v>1.171445357523E-2</v>
      </c>
      <c r="F28" s="4">
        <v>5.8053656851199996E-3</v>
      </c>
      <c r="G28" s="4">
        <v>1.762354146533E-2</v>
      </c>
    </row>
    <row r="29" spans="1:7" x14ac:dyDescent="0.15">
      <c r="A29" s="3" t="s">
        <v>821</v>
      </c>
      <c r="B29" s="16" t="s">
        <v>546</v>
      </c>
      <c r="C29" s="8">
        <v>67</v>
      </c>
      <c r="D29" s="9">
        <v>15820.2290890776</v>
      </c>
      <c r="E29" s="4">
        <v>0.14302245688081999</v>
      </c>
      <c r="F29" s="4">
        <v>1.6206643773379999E-2</v>
      </c>
      <c r="G29" s="4">
        <v>0.26983826998825999</v>
      </c>
    </row>
    <row r="30" spans="1:7" x14ac:dyDescent="0.15">
      <c r="A30" s="3" t="s">
        <v>358</v>
      </c>
      <c r="B30" s="16" t="s">
        <v>547</v>
      </c>
      <c r="C30" s="8">
        <v>3093</v>
      </c>
      <c r="D30" s="9">
        <v>149130.823346138</v>
      </c>
      <c r="E30" s="4">
        <v>3.7356567719900001E-2</v>
      </c>
      <c r="F30" s="4">
        <v>2.6041993456070001E-2</v>
      </c>
      <c r="G30" s="4">
        <v>4.8671141983730001E-2</v>
      </c>
    </row>
    <row r="31" spans="1:7" x14ac:dyDescent="0.15">
      <c r="A31" s="3" t="s">
        <v>358</v>
      </c>
      <c r="B31" s="16" t="s">
        <v>464</v>
      </c>
      <c r="C31" s="8">
        <v>3160</v>
      </c>
      <c r="D31" s="9">
        <v>164951.052435216</v>
      </c>
      <c r="E31" s="4">
        <v>4.020544066943E-2</v>
      </c>
      <c r="F31" s="4">
        <v>2.862601461168E-2</v>
      </c>
      <c r="G31" s="4">
        <v>5.1784866727180003E-2</v>
      </c>
    </row>
    <row r="32" spans="1:7" x14ac:dyDescent="0.15">
      <c r="A32" s="3" t="s">
        <v>822</v>
      </c>
      <c r="B32" s="16" t="s">
        <v>546</v>
      </c>
      <c r="C32" s="8">
        <v>67</v>
      </c>
      <c r="D32" s="9">
        <v>186.059420474007</v>
      </c>
      <c r="E32" s="4">
        <v>1.6820663779399999E-3</v>
      </c>
      <c r="F32" s="4">
        <v>0</v>
      </c>
      <c r="G32" s="4">
        <v>5.0249683474100004E-3</v>
      </c>
    </row>
    <row r="33" spans="1:7" x14ac:dyDescent="0.15">
      <c r="A33" s="3" t="s">
        <v>358</v>
      </c>
      <c r="B33" s="16" t="s">
        <v>547</v>
      </c>
      <c r="C33" s="8">
        <v>3093</v>
      </c>
      <c r="D33" s="9">
        <v>38736.755624347403</v>
      </c>
      <c r="E33" s="4">
        <v>9.7033745423099997E-3</v>
      </c>
      <c r="F33" s="4">
        <v>5.1967434462300002E-3</v>
      </c>
      <c r="G33" s="4">
        <v>1.4210005638379999E-2</v>
      </c>
    </row>
    <row r="34" spans="1:7" x14ac:dyDescent="0.15">
      <c r="A34" s="3" t="s">
        <v>358</v>
      </c>
      <c r="B34" s="16" t="s">
        <v>464</v>
      </c>
      <c r="C34" s="8">
        <v>3160</v>
      </c>
      <c r="D34" s="9">
        <v>38922.8150448214</v>
      </c>
      <c r="E34" s="4">
        <v>9.4871109209000003E-3</v>
      </c>
      <c r="F34" s="4">
        <v>5.1005682306300001E-3</v>
      </c>
      <c r="G34" s="4">
        <v>1.3873653611160001E-2</v>
      </c>
    </row>
    <row r="36" spans="1:7" x14ac:dyDescent="0.15">
      <c r="A36" s="34" t="s">
        <v>410</v>
      </c>
      <c r="B36" s="34"/>
      <c r="C36" s="34"/>
      <c r="D36" s="34"/>
      <c r="E36" s="34"/>
      <c r="F36" s="34"/>
      <c r="G36" s="34"/>
    </row>
    <row r="37" spans="1:7" x14ac:dyDescent="0.15">
      <c r="A37" s="34" t="s">
        <v>474</v>
      </c>
      <c r="B37" s="34"/>
      <c r="C37" s="34"/>
      <c r="D37" s="34"/>
      <c r="E37" s="34"/>
      <c r="F37" s="34"/>
      <c r="G37" s="34"/>
    </row>
    <row r="38" spans="1:7" x14ac:dyDescent="0.15">
      <c r="A38" s="34" t="s">
        <v>475</v>
      </c>
      <c r="B38" s="34"/>
      <c r="C38" s="34"/>
      <c r="D38" s="34"/>
      <c r="E38" s="34"/>
      <c r="F38" s="34"/>
      <c r="G38" s="34"/>
    </row>
    <row r="39" spans="1:7" x14ac:dyDescent="0.15">
      <c r="A39" s="34" t="s">
        <v>476</v>
      </c>
      <c r="B39" s="34"/>
      <c r="C39" s="34"/>
      <c r="D39" s="34"/>
      <c r="E39" s="34"/>
      <c r="F39" s="34"/>
      <c r="G39" s="34"/>
    </row>
    <row r="40" spans="1:7" x14ac:dyDescent="0.15">
      <c r="A40" s="30" t="s">
        <v>413</v>
      </c>
    </row>
  </sheetData>
  <mergeCells count="6">
    <mergeCell ref="A39:G39"/>
    <mergeCell ref="A1:G1"/>
    <mergeCell ref="A2:G2"/>
    <mergeCell ref="A36:G36"/>
    <mergeCell ref="A37:G37"/>
    <mergeCell ref="A38:G38"/>
  </mergeCells>
  <hyperlinks>
    <hyperlink ref="A40" location="'Table of Contents'!A1" display="Return to Table of Contents" xr:uid="{3ABD85B1-AFB3-42BC-84B3-7CEA6F8EC9B8}"/>
  </hyperlinks>
  <pageMargins left="0.05" right="0.05" top="0.5" bottom="0.5" header="0" footer="0"/>
  <pageSetup orientation="portrait" horizontalDpi="300" verticalDpi="300"/>
</worksheet>
</file>

<file path=xl/worksheets/sheet1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AC00-000000000000}">
  <dimension ref="A1:G40"/>
  <sheetViews>
    <sheetView zoomScaleNormal="100" workbookViewId="0">
      <pane ySplit="4" topLeftCell="A35" activePane="bottomLeft" state="frozen"/>
      <selection activeCell="A33" sqref="A33"/>
      <selection pane="bottomLeft" activeCell="A40" sqref="A40"/>
    </sheetView>
  </sheetViews>
  <sheetFormatPr baseColWidth="10" defaultColWidth="10.83203125" defaultRowHeight="13" x14ac:dyDescent="0.15"/>
  <cols>
    <col min="1" max="1" width="114.5" bestFit="1" customWidth="1"/>
    <col min="2" max="2" width="23.83203125" bestFit="1" customWidth="1"/>
    <col min="3" max="3" width="7.5" bestFit="1" customWidth="1"/>
    <col min="4" max="4" width="10.5" bestFit="1" customWidth="1"/>
    <col min="5" max="5" width="7.5" bestFit="1" customWidth="1"/>
    <col min="6" max="7" width="6.5" bestFit="1" customWidth="1"/>
  </cols>
  <sheetData>
    <row r="1" spans="1:7" x14ac:dyDescent="0.15">
      <c r="A1" s="32" t="s">
        <v>829</v>
      </c>
      <c r="B1" s="33"/>
      <c r="C1" s="33"/>
      <c r="D1" s="33"/>
      <c r="E1" s="33"/>
      <c r="F1" s="33"/>
      <c r="G1" s="33"/>
    </row>
    <row r="2" spans="1:7" x14ac:dyDescent="0.15">
      <c r="A2" s="32" t="s">
        <v>445</v>
      </c>
      <c r="B2" s="33"/>
      <c r="C2" s="33"/>
      <c r="D2" s="33"/>
      <c r="E2" s="33"/>
      <c r="F2" s="33"/>
      <c r="G2" s="33"/>
    </row>
    <row r="4" spans="1:7" ht="42" x14ac:dyDescent="0.15">
      <c r="A4" s="1" t="s">
        <v>457</v>
      </c>
      <c r="B4" s="6" t="s">
        <v>545</v>
      </c>
      <c r="C4" s="2" t="s">
        <v>458</v>
      </c>
      <c r="D4" s="6" t="s">
        <v>459</v>
      </c>
      <c r="E4" s="6" t="s">
        <v>460</v>
      </c>
      <c r="F4" s="2" t="s">
        <v>461</v>
      </c>
      <c r="G4" s="2" t="s">
        <v>462</v>
      </c>
    </row>
    <row r="5" spans="1:7" x14ac:dyDescent="0.15">
      <c r="A5" s="3" t="s">
        <v>813</v>
      </c>
      <c r="B5" s="17" t="s">
        <v>549</v>
      </c>
      <c r="C5" s="36" t="s">
        <v>585</v>
      </c>
      <c r="D5" s="36"/>
      <c r="E5" s="36"/>
      <c r="F5" s="36"/>
      <c r="G5" s="57"/>
    </row>
    <row r="6" spans="1:7" x14ac:dyDescent="0.15">
      <c r="A6" s="3" t="s">
        <v>358</v>
      </c>
      <c r="B6" s="17" t="s">
        <v>550</v>
      </c>
      <c r="C6" s="39"/>
      <c r="D6" s="39"/>
      <c r="E6" s="39"/>
      <c r="F6" s="39"/>
      <c r="G6" s="58"/>
    </row>
    <row r="7" spans="1:7" x14ac:dyDescent="0.15">
      <c r="A7" s="3" t="s">
        <v>358</v>
      </c>
      <c r="B7" s="17" t="s">
        <v>464</v>
      </c>
      <c r="C7" s="39"/>
      <c r="D7" s="39"/>
      <c r="E7" s="39"/>
      <c r="F7" s="39"/>
      <c r="G7" s="58"/>
    </row>
    <row r="8" spans="1:7" x14ac:dyDescent="0.15">
      <c r="A8" s="3" t="s">
        <v>814</v>
      </c>
      <c r="B8" s="17" t="s">
        <v>549</v>
      </c>
      <c r="C8" s="39"/>
      <c r="D8" s="39"/>
      <c r="E8" s="39"/>
      <c r="F8" s="39"/>
      <c r="G8" s="58"/>
    </row>
    <row r="9" spans="1:7" x14ac:dyDescent="0.15">
      <c r="A9" s="3" t="s">
        <v>358</v>
      </c>
      <c r="B9" s="17" t="s">
        <v>550</v>
      </c>
      <c r="C9" s="39"/>
      <c r="D9" s="39"/>
      <c r="E9" s="39"/>
      <c r="F9" s="39"/>
      <c r="G9" s="58"/>
    </row>
    <row r="10" spans="1:7" x14ac:dyDescent="0.15">
      <c r="A10" s="3" t="s">
        <v>358</v>
      </c>
      <c r="B10" s="17" t="s">
        <v>464</v>
      </c>
      <c r="C10" s="39"/>
      <c r="D10" s="39"/>
      <c r="E10" s="39"/>
      <c r="F10" s="39"/>
      <c r="G10" s="58"/>
    </row>
    <row r="11" spans="1:7" x14ac:dyDescent="0.15">
      <c r="A11" s="3" t="s">
        <v>815</v>
      </c>
      <c r="B11" s="17" t="s">
        <v>549</v>
      </c>
      <c r="C11" s="39"/>
      <c r="D11" s="39"/>
      <c r="E11" s="39"/>
      <c r="F11" s="39"/>
      <c r="G11" s="58"/>
    </row>
    <row r="12" spans="1:7" x14ac:dyDescent="0.15">
      <c r="A12" s="3" t="s">
        <v>358</v>
      </c>
      <c r="B12" s="17" t="s">
        <v>550</v>
      </c>
      <c r="C12" s="39"/>
      <c r="D12" s="39"/>
      <c r="E12" s="39"/>
      <c r="F12" s="39"/>
      <c r="G12" s="58"/>
    </row>
    <row r="13" spans="1:7" x14ac:dyDescent="0.15">
      <c r="A13" s="3" t="s">
        <v>358</v>
      </c>
      <c r="B13" s="17" t="s">
        <v>464</v>
      </c>
      <c r="C13" s="39"/>
      <c r="D13" s="39"/>
      <c r="E13" s="39"/>
      <c r="F13" s="39"/>
      <c r="G13" s="58"/>
    </row>
    <row r="14" spans="1:7" x14ac:dyDescent="0.15">
      <c r="A14" s="3" t="s">
        <v>816</v>
      </c>
      <c r="B14" s="17" t="s">
        <v>549</v>
      </c>
      <c r="C14" s="39"/>
      <c r="D14" s="39"/>
      <c r="E14" s="39"/>
      <c r="F14" s="39"/>
      <c r="G14" s="58"/>
    </row>
    <row r="15" spans="1:7" x14ac:dyDescent="0.15">
      <c r="A15" s="3" t="s">
        <v>358</v>
      </c>
      <c r="B15" s="17" t="s">
        <v>550</v>
      </c>
      <c r="C15" s="39"/>
      <c r="D15" s="39"/>
      <c r="E15" s="39"/>
      <c r="F15" s="39"/>
      <c r="G15" s="58"/>
    </row>
    <row r="16" spans="1:7" x14ac:dyDescent="0.15">
      <c r="A16" s="3" t="s">
        <v>358</v>
      </c>
      <c r="B16" s="17" t="s">
        <v>464</v>
      </c>
      <c r="C16" s="39"/>
      <c r="D16" s="39"/>
      <c r="E16" s="39"/>
      <c r="F16" s="39"/>
      <c r="G16" s="58"/>
    </row>
    <row r="17" spans="1:7" x14ac:dyDescent="0.15">
      <c r="A17" s="3" t="s">
        <v>817</v>
      </c>
      <c r="B17" s="17" t="s">
        <v>549</v>
      </c>
      <c r="C17" s="39"/>
      <c r="D17" s="39"/>
      <c r="E17" s="39"/>
      <c r="F17" s="39"/>
      <c r="G17" s="58"/>
    </row>
    <row r="18" spans="1:7" x14ac:dyDescent="0.15">
      <c r="A18" s="3" t="s">
        <v>358</v>
      </c>
      <c r="B18" s="17" t="s">
        <v>550</v>
      </c>
      <c r="C18" s="39"/>
      <c r="D18" s="39"/>
      <c r="E18" s="39"/>
      <c r="F18" s="39"/>
      <c r="G18" s="58"/>
    </row>
    <row r="19" spans="1:7" x14ac:dyDescent="0.15">
      <c r="A19" s="3" t="s">
        <v>358</v>
      </c>
      <c r="B19" s="17" t="s">
        <v>464</v>
      </c>
      <c r="C19" s="39"/>
      <c r="D19" s="39"/>
      <c r="E19" s="39"/>
      <c r="F19" s="39"/>
      <c r="G19" s="58"/>
    </row>
    <row r="20" spans="1:7" x14ac:dyDescent="0.15">
      <c r="A20" s="3" t="s">
        <v>818</v>
      </c>
      <c r="B20" s="17" t="s">
        <v>549</v>
      </c>
      <c r="C20" s="39"/>
      <c r="D20" s="39"/>
      <c r="E20" s="39"/>
      <c r="F20" s="39"/>
      <c r="G20" s="58"/>
    </row>
    <row r="21" spans="1:7" x14ac:dyDescent="0.15">
      <c r="A21" s="3" t="s">
        <v>358</v>
      </c>
      <c r="B21" s="17" t="s">
        <v>550</v>
      </c>
      <c r="C21" s="39"/>
      <c r="D21" s="39"/>
      <c r="E21" s="39"/>
      <c r="F21" s="39"/>
      <c r="G21" s="58"/>
    </row>
    <row r="22" spans="1:7" x14ac:dyDescent="0.15">
      <c r="A22" s="3" t="s">
        <v>358</v>
      </c>
      <c r="B22" s="17" t="s">
        <v>464</v>
      </c>
      <c r="C22" s="39"/>
      <c r="D22" s="39"/>
      <c r="E22" s="39"/>
      <c r="F22" s="39"/>
      <c r="G22" s="58"/>
    </row>
    <row r="23" spans="1:7" x14ac:dyDescent="0.15">
      <c r="A23" s="3" t="s">
        <v>819</v>
      </c>
      <c r="B23" s="17" t="s">
        <v>549</v>
      </c>
      <c r="C23" s="39"/>
      <c r="D23" s="39"/>
      <c r="E23" s="39"/>
      <c r="F23" s="39"/>
      <c r="G23" s="58"/>
    </row>
    <row r="24" spans="1:7" x14ac:dyDescent="0.15">
      <c r="A24" s="3" t="s">
        <v>358</v>
      </c>
      <c r="B24" s="17" t="s">
        <v>550</v>
      </c>
      <c r="C24" s="39"/>
      <c r="D24" s="39"/>
      <c r="E24" s="39"/>
      <c r="F24" s="39"/>
      <c r="G24" s="58"/>
    </row>
    <row r="25" spans="1:7" x14ac:dyDescent="0.15">
      <c r="A25" s="3" t="s">
        <v>358</v>
      </c>
      <c r="B25" s="17" t="s">
        <v>464</v>
      </c>
      <c r="C25" s="39"/>
      <c r="D25" s="39"/>
      <c r="E25" s="39"/>
      <c r="F25" s="39"/>
      <c r="G25" s="58"/>
    </row>
    <row r="26" spans="1:7" x14ac:dyDescent="0.15">
      <c r="A26" s="3" t="s">
        <v>820</v>
      </c>
      <c r="B26" s="17" t="s">
        <v>549</v>
      </c>
      <c r="C26" s="39"/>
      <c r="D26" s="39"/>
      <c r="E26" s="39"/>
      <c r="F26" s="39"/>
      <c r="G26" s="58"/>
    </row>
    <row r="27" spans="1:7" x14ac:dyDescent="0.15">
      <c r="A27" s="3" t="s">
        <v>358</v>
      </c>
      <c r="B27" s="17" t="s">
        <v>550</v>
      </c>
      <c r="C27" s="39"/>
      <c r="D27" s="39"/>
      <c r="E27" s="39"/>
      <c r="F27" s="39"/>
      <c r="G27" s="58"/>
    </row>
    <row r="28" spans="1:7" x14ac:dyDescent="0.15">
      <c r="A28" s="3" t="s">
        <v>358</v>
      </c>
      <c r="B28" s="17" t="s">
        <v>464</v>
      </c>
      <c r="C28" s="39"/>
      <c r="D28" s="39"/>
      <c r="E28" s="39"/>
      <c r="F28" s="39"/>
      <c r="G28" s="58"/>
    </row>
    <row r="29" spans="1:7" x14ac:dyDescent="0.15">
      <c r="A29" s="3" t="s">
        <v>821</v>
      </c>
      <c r="B29" s="17" t="s">
        <v>549</v>
      </c>
      <c r="C29" s="39"/>
      <c r="D29" s="39"/>
      <c r="E29" s="39"/>
      <c r="F29" s="39"/>
      <c r="G29" s="58"/>
    </row>
    <row r="30" spans="1:7" x14ac:dyDescent="0.15">
      <c r="A30" s="3" t="s">
        <v>358</v>
      </c>
      <c r="B30" s="17" t="s">
        <v>550</v>
      </c>
      <c r="C30" s="39"/>
      <c r="D30" s="39"/>
      <c r="E30" s="39"/>
      <c r="F30" s="39"/>
      <c r="G30" s="58"/>
    </row>
    <row r="31" spans="1:7" x14ac:dyDescent="0.15">
      <c r="A31" s="3" t="s">
        <v>358</v>
      </c>
      <c r="B31" s="17" t="s">
        <v>464</v>
      </c>
      <c r="C31" s="39"/>
      <c r="D31" s="39"/>
      <c r="E31" s="39"/>
      <c r="F31" s="39"/>
      <c r="G31" s="58"/>
    </row>
    <row r="32" spans="1:7" x14ac:dyDescent="0.15">
      <c r="A32" s="3" t="s">
        <v>822</v>
      </c>
      <c r="B32" s="17" t="s">
        <v>549</v>
      </c>
      <c r="C32" s="39"/>
      <c r="D32" s="39"/>
      <c r="E32" s="39"/>
      <c r="F32" s="39"/>
      <c r="G32" s="58"/>
    </row>
    <row r="33" spans="1:7" x14ac:dyDescent="0.15">
      <c r="A33" s="3" t="s">
        <v>358</v>
      </c>
      <c r="B33" s="17" t="s">
        <v>550</v>
      </c>
      <c r="C33" s="39"/>
      <c r="D33" s="39"/>
      <c r="E33" s="39"/>
      <c r="F33" s="39"/>
      <c r="G33" s="58"/>
    </row>
    <row r="34" spans="1:7" x14ac:dyDescent="0.15">
      <c r="A34" s="3" t="s">
        <v>358</v>
      </c>
      <c r="B34" s="17" t="s">
        <v>464</v>
      </c>
      <c r="C34" s="59"/>
      <c r="D34" s="59"/>
      <c r="E34" s="59"/>
      <c r="F34" s="59"/>
      <c r="G34" s="60"/>
    </row>
    <row r="36" spans="1:7" x14ac:dyDescent="0.15">
      <c r="A36" s="34" t="s">
        <v>410</v>
      </c>
      <c r="B36" s="34"/>
      <c r="C36" s="34"/>
      <c r="D36" s="34"/>
      <c r="E36" s="34"/>
      <c r="F36" s="34"/>
      <c r="G36" s="34"/>
    </row>
    <row r="37" spans="1:7" x14ac:dyDescent="0.15">
      <c r="A37" s="34" t="s">
        <v>474</v>
      </c>
      <c r="B37" s="34"/>
      <c r="C37" s="34"/>
      <c r="D37" s="34"/>
      <c r="E37" s="34"/>
      <c r="F37" s="34"/>
      <c r="G37" s="34"/>
    </row>
    <row r="38" spans="1:7" x14ac:dyDescent="0.15">
      <c r="A38" s="34" t="s">
        <v>475</v>
      </c>
      <c r="B38" s="34"/>
      <c r="C38" s="34"/>
      <c r="D38" s="34"/>
      <c r="E38" s="34"/>
      <c r="F38" s="34"/>
      <c r="G38" s="34"/>
    </row>
    <row r="39" spans="1:7" x14ac:dyDescent="0.15">
      <c r="A39" s="34" t="s">
        <v>476</v>
      </c>
      <c r="B39" s="34"/>
      <c r="C39" s="34"/>
      <c r="D39" s="34"/>
      <c r="E39" s="34"/>
      <c r="F39" s="34"/>
      <c r="G39" s="34"/>
    </row>
    <row r="40" spans="1:7" x14ac:dyDescent="0.15">
      <c r="A40" s="30" t="s">
        <v>413</v>
      </c>
    </row>
  </sheetData>
  <mergeCells count="7">
    <mergeCell ref="A39:G39"/>
    <mergeCell ref="A1:G1"/>
    <mergeCell ref="A2:G2"/>
    <mergeCell ref="A36:G36"/>
    <mergeCell ref="A37:G37"/>
    <mergeCell ref="A38:G38"/>
    <mergeCell ref="C5:G34"/>
  </mergeCells>
  <hyperlinks>
    <hyperlink ref="A40" location="'Table of Contents'!A1" display="Return to Table of Contents" xr:uid="{755BCB61-191A-4C69-8A44-D6E35777F26E}"/>
  </hyperlinks>
  <pageMargins left="0.05" right="0.05" top="0.5" bottom="0.5" header="0" footer="0"/>
  <pageSetup orientation="portrait" horizontalDpi="300" verticalDpi="300"/>
</worksheet>
</file>

<file path=xl/worksheets/sheet1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AD00-000000000000}">
  <dimension ref="A1:G50"/>
  <sheetViews>
    <sheetView zoomScaleNormal="100" workbookViewId="0">
      <pane ySplit="4" topLeftCell="A43" activePane="bottomLeft" state="frozen"/>
      <selection activeCell="A33" sqref="A33"/>
      <selection pane="bottomLeft" activeCell="A50" sqref="A50"/>
    </sheetView>
  </sheetViews>
  <sheetFormatPr baseColWidth="10" defaultColWidth="10.83203125" defaultRowHeight="13" x14ac:dyDescent="0.15"/>
  <cols>
    <col min="1" max="1" width="114.5" bestFit="1" customWidth="1"/>
    <col min="2" max="2" width="22.6640625" bestFit="1" customWidth="1"/>
    <col min="3" max="3" width="7.5" bestFit="1" customWidth="1"/>
    <col min="4" max="4" width="10.5" bestFit="1" customWidth="1"/>
    <col min="5" max="5" width="7.5" bestFit="1" customWidth="1"/>
    <col min="6" max="7" width="6.5" bestFit="1" customWidth="1"/>
  </cols>
  <sheetData>
    <row r="1" spans="1:7" x14ac:dyDescent="0.15">
      <c r="A1" s="32" t="s">
        <v>830</v>
      </c>
      <c r="B1" s="33"/>
      <c r="C1" s="33"/>
      <c r="D1" s="33"/>
      <c r="E1" s="33"/>
      <c r="F1" s="33"/>
      <c r="G1" s="33"/>
    </row>
    <row r="2" spans="1:7" x14ac:dyDescent="0.15">
      <c r="A2" s="32" t="s">
        <v>452</v>
      </c>
      <c r="B2" s="33"/>
      <c r="C2" s="33"/>
      <c r="D2" s="33"/>
      <c r="E2" s="33"/>
      <c r="F2" s="33"/>
      <c r="G2" s="33"/>
    </row>
    <row r="4" spans="1:7" ht="42" x14ac:dyDescent="0.15">
      <c r="A4" s="1" t="s">
        <v>457</v>
      </c>
      <c r="B4" s="6" t="s">
        <v>489</v>
      </c>
      <c r="C4" s="2" t="s">
        <v>458</v>
      </c>
      <c r="D4" s="6" t="s">
        <v>459</v>
      </c>
      <c r="E4" s="6" t="s">
        <v>460</v>
      </c>
      <c r="F4" s="2" t="s">
        <v>461</v>
      </c>
      <c r="G4" s="2" t="s">
        <v>462</v>
      </c>
    </row>
    <row r="5" spans="1:7" x14ac:dyDescent="0.15">
      <c r="A5" s="3" t="s">
        <v>813</v>
      </c>
      <c r="B5" s="15" t="s">
        <v>378</v>
      </c>
      <c r="C5" s="8">
        <v>839</v>
      </c>
      <c r="D5" s="9">
        <v>147563.12070972199</v>
      </c>
      <c r="E5" s="4">
        <v>0.16032709938588999</v>
      </c>
      <c r="F5" s="4">
        <v>0.12680146950928001</v>
      </c>
      <c r="G5" s="4">
        <v>0.19385272926250999</v>
      </c>
    </row>
    <row r="6" spans="1:7" x14ac:dyDescent="0.15">
      <c r="A6" s="3" t="s">
        <v>358</v>
      </c>
      <c r="B6" s="15" t="s">
        <v>379</v>
      </c>
      <c r="C6" s="8">
        <v>712</v>
      </c>
      <c r="D6" s="9">
        <v>138776.50278729701</v>
      </c>
      <c r="E6" s="4">
        <v>0.19007140314011001</v>
      </c>
      <c r="F6" s="4">
        <v>0.14267873852341001</v>
      </c>
      <c r="G6" s="4">
        <v>0.23746406775680001</v>
      </c>
    </row>
    <row r="7" spans="1:7" x14ac:dyDescent="0.15">
      <c r="A7" s="3" t="s">
        <v>358</v>
      </c>
      <c r="B7" s="15" t="s">
        <v>380</v>
      </c>
      <c r="C7" s="8">
        <v>1609</v>
      </c>
      <c r="D7" s="9">
        <v>557417.11533964297</v>
      </c>
      <c r="E7" s="4">
        <v>0.22731412874111001</v>
      </c>
      <c r="F7" s="4">
        <v>0.19726244401578999</v>
      </c>
      <c r="G7" s="4">
        <v>0.25736581346643</v>
      </c>
    </row>
    <row r="8" spans="1:7" x14ac:dyDescent="0.15">
      <c r="A8" s="3" t="s">
        <v>358</v>
      </c>
      <c r="B8" s="15" t="s">
        <v>464</v>
      </c>
      <c r="C8" s="8">
        <v>3160</v>
      </c>
      <c r="D8" s="9">
        <v>843756.73883666098</v>
      </c>
      <c r="E8" s="4">
        <v>0.20565865450331</v>
      </c>
      <c r="F8" s="4">
        <v>0.18442771417543</v>
      </c>
      <c r="G8" s="4">
        <v>0.22688959483119001</v>
      </c>
    </row>
    <row r="9" spans="1:7" x14ac:dyDescent="0.15">
      <c r="A9" s="3" t="s">
        <v>814</v>
      </c>
      <c r="B9" s="15" t="s">
        <v>378</v>
      </c>
      <c r="C9" s="8">
        <v>839</v>
      </c>
      <c r="D9" s="9">
        <v>10120.2919225034</v>
      </c>
      <c r="E9" s="4">
        <v>1.099568131298E-2</v>
      </c>
      <c r="F9" s="4">
        <v>7.8038007592E-4</v>
      </c>
      <c r="G9" s="4">
        <v>2.1210982550049998E-2</v>
      </c>
    </row>
    <row r="10" spans="1:7" x14ac:dyDescent="0.15">
      <c r="A10" s="3" t="s">
        <v>358</v>
      </c>
      <c r="B10" s="15" t="s">
        <v>379</v>
      </c>
      <c r="C10" s="8">
        <v>712</v>
      </c>
      <c r="D10" s="9">
        <v>14090.5649761146</v>
      </c>
      <c r="E10" s="4">
        <v>1.9298753047210002E-2</v>
      </c>
      <c r="F10" s="4">
        <v>8.1065832206700002E-3</v>
      </c>
      <c r="G10" s="4">
        <v>3.0490922873740001E-2</v>
      </c>
    </row>
    <row r="11" spans="1:7" x14ac:dyDescent="0.15">
      <c r="A11" s="3" t="s">
        <v>358</v>
      </c>
      <c r="B11" s="15" t="s">
        <v>380</v>
      </c>
      <c r="C11" s="8">
        <v>1609</v>
      </c>
      <c r="D11" s="9">
        <v>31499.275625311599</v>
      </c>
      <c r="E11" s="4">
        <v>1.2845372339130001E-2</v>
      </c>
      <c r="F11" s="4">
        <v>2.6185680011300001E-3</v>
      </c>
      <c r="G11" s="4">
        <v>2.307217667714E-2</v>
      </c>
    </row>
    <row r="12" spans="1:7" x14ac:dyDescent="0.15">
      <c r="A12" s="3" t="s">
        <v>358</v>
      </c>
      <c r="B12" s="15" t="s">
        <v>464</v>
      </c>
      <c r="C12" s="8">
        <v>3160</v>
      </c>
      <c r="D12" s="9">
        <v>55710.132523929598</v>
      </c>
      <c r="E12" s="4">
        <v>1.357887927849E-2</v>
      </c>
      <c r="F12" s="4">
        <v>6.7577899082700002E-3</v>
      </c>
      <c r="G12" s="4">
        <v>2.039996864871E-2</v>
      </c>
    </row>
    <row r="13" spans="1:7" x14ac:dyDescent="0.15">
      <c r="A13" s="3" t="s">
        <v>815</v>
      </c>
      <c r="B13" s="15" t="s">
        <v>378</v>
      </c>
      <c r="C13" s="8">
        <v>839</v>
      </c>
      <c r="D13" s="9">
        <v>3192.6797284925601</v>
      </c>
      <c r="E13" s="4">
        <v>3.4688415213499999E-3</v>
      </c>
      <c r="F13" s="4">
        <v>0</v>
      </c>
      <c r="G13" s="4">
        <v>9.2693715905699994E-3</v>
      </c>
    </row>
    <row r="14" spans="1:7" x14ac:dyDescent="0.15">
      <c r="A14" s="3" t="s">
        <v>358</v>
      </c>
      <c r="B14" s="15" t="s">
        <v>379</v>
      </c>
      <c r="C14" s="8">
        <v>712</v>
      </c>
      <c r="D14" s="9">
        <v>6787.6533412378703</v>
      </c>
      <c r="E14" s="4">
        <v>9.2965218800399995E-3</v>
      </c>
      <c r="F14" s="4">
        <v>0</v>
      </c>
      <c r="G14" s="4">
        <v>1.988913801235E-2</v>
      </c>
    </row>
    <row r="15" spans="1:7" x14ac:dyDescent="0.15">
      <c r="A15" s="3" t="s">
        <v>358</v>
      </c>
      <c r="B15" s="15" t="s">
        <v>380</v>
      </c>
      <c r="C15" s="8">
        <v>1609</v>
      </c>
      <c r="D15" s="9">
        <v>20489.076711726</v>
      </c>
      <c r="E15" s="4">
        <v>8.3554244985800004E-3</v>
      </c>
      <c r="F15" s="4">
        <v>9.0988258069999998E-5</v>
      </c>
      <c r="G15" s="4">
        <v>1.6619860739090001E-2</v>
      </c>
    </row>
    <row r="16" spans="1:7" x14ac:dyDescent="0.15">
      <c r="A16" s="3" t="s">
        <v>358</v>
      </c>
      <c r="B16" s="15" t="s">
        <v>464</v>
      </c>
      <c r="C16" s="8">
        <v>3160</v>
      </c>
      <c r="D16" s="9">
        <v>30469.409781456401</v>
      </c>
      <c r="E16" s="4">
        <v>7.4266640261800004E-3</v>
      </c>
      <c r="F16" s="4">
        <v>1.9800127355299999E-3</v>
      </c>
      <c r="G16" s="4">
        <v>1.2873315316829999E-2</v>
      </c>
    </row>
    <row r="17" spans="1:7" x14ac:dyDescent="0.15">
      <c r="A17" s="3" t="s">
        <v>816</v>
      </c>
      <c r="B17" s="15" t="s">
        <v>378</v>
      </c>
      <c r="C17" s="8">
        <v>839</v>
      </c>
      <c r="D17" s="9">
        <v>555949.61090065597</v>
      </c>
      <c r="E17" s="4">
        <v>0.60403838094314999</v>
      </c>
      <c r="F17" s="4">
        <v>0.55593201862524999</v>
      </c>
      <c r="G17" s="4">
        <v>0.65214474326103999</v>
      </c>
    </row>
    <row r="18" spans="1:7" x14ac:dyDescent="0.15">
      <c r="A18" s="3" t="s">
        <v>358</v>
      </c>
      <c r="B18" s="15" t="s">
        <v>379</v>
      </c>
      <c r="C18" s="8">
        <v>712</v>
      </c>
      <c r="D18" s="9">
        <v>454622.35299468797</v>
      </c>
      <c r="E18" s="4">
        <v>0.62266094617615997</v>
      </c>
      <c r="F18" s="4">
        <v>0.57043808110451999</v>
      </c>
      <c r="G18" s="4">
        <v>0.67488381124779995</v>
      </c>
    </row>
    <row r="19" spans="1:7" x14ac:dyDescent="0.15">
      <c r="A19" s="3" t="s">
        <v>358</v>
      </c>
      <c r="B19" s="15" t="s">
        <v>380</v>
      </c>
      <c r="C19" s="8">
        <v>1609</v>
      </c>
      <c r="D19" s="9">
        <v>1518754.0476341101</v>
      </c>
      <c r="E19" s="4">
        <v>0.61934634515057996</v>
      </c>
      <c r="F19" s="4">
        <v>0.58532643717787003</v>
      </c>
      <c r="G19" s="4">
        <v>0.65336625312329999</v>
      </c>
    </row>
    <row r="20" spans="1:7" x14ac:dyDescent="0.15">
      <c r="A20" s="3" t="s">
        <v>358</v>
      </c>
      <c r="B20" s="15" t="s">
        <v>464</v>
      </c>
      <c r="C20" s="8">
        <v>3160</v>
      </c>
      <c r="D20" s="9">
        <v>2529326.0115294498</v>
      </c>
      <c r="E20" s="4">
        <v>0.61650207979206995</v>
      </c>
      <c r="F20" s="4">
        <v>0.59178439581798004</v>
      </c>
      <c r="G20" s="4">
        <v>0.64121976376614997</v>
      </c>
    </row>
    <row r="21" spans="1:7" x14ac:dyDescent="0.15">
      <c r="A21" s="3" t="s">
        <v>817</v>
      </c>
      <c r="B21" s="15" t="s">
        <v>378</v>
      </c>
      <c r="C21" s="8">
        <v>839</v>
      </c>
      <c r="D21" s="9">
        <v>18909.635264675901</v>
      </c>
      <c r="E21" s="4">
        <v>2.0545289079340001E-2</v>
      </c>
      <c r="F21" s="4">
        <v>3.3251670170699999E-3</v>
      </c>
      <c r="G21" s="4">
        <v>3.776541114161E-2</v>
      </c>
    </row>
    <row r="22" spans="1:7" x14ac:dyDescent="0.15">
      <c r="A22" s="3" t="s">
        <v>358</v>
      </c>
      <c r="B22" s="15" t="s">
        <v>379</v>
      </c>
      <c r="C22" s="8">
        <v>712</v>
      </c>
      <c r="D22" s="9">
        <v>12353.7409561885</v>
      </c>
      <c r="E22" s="4">
        <v>1.6919960010600001E-2</v>
      </c>
      <c r="F22" s="4">
        <v>7.1252993867800003E-3</v>
      </c>
      <c r="G22" s="4">
        <v>2.6714620634420001E-2</v>
      </c>
    </row>
    <row r="23" spans="1:7" x14ac:dyDescent="0.15">
      <c r="A23" s="3" t="s">
        <v>358</v>
      </c>
      <c r="B23" s="15" t="s">
        <v>380</v>
      </c>
      <c r="C23" s="8">
        <v>1609</v>
      </c>
      <c r="D23" s="9">
        <v>36503.049959904703</v>
      </c>
      <c r="E23" s="4">
        <v>1.488590638803E-2</v>
      </c>
      <c r="F23" s="4">
        <v>5.5514093455100002E-3</v>
      </c>
      <c r="G23" s="4">
        <v>2.4220403430540001E-2</v>
      </c>
    </row>
    <row r="24" spans="1:7" x14ac:dyDescent="0.15">
      <c r="A24" s="3" t="s">
        <v>358</v>
      </c>
      <c r="B24" s="15" t="s">
        <v>464</v>
      </c>
      <c r="C24" s="8">
        <v>3160</v>
      </c>
      <c r="D24" s="9">
        <v>67766.426180769195</v>
      </c>
      <c r="E24" s="4">
        <v>1.6517500112709999E-2</v>
      </c>
      <c r="F24" s="4">
        <v>9.5084487289099993E-3</v>
      </c>
      <c r="G24" s="4">
        <v>2.3526551496509999E-2</v>
      </c>
    </row>
    <row r="25" spans="1:7" x14ac:dyDescent="0.15">
      <c r="A25" s="3" t="s">
        <v>818</v>
      </c>
      <c r="B25" s="15" t="s">
        <v>378</v>
      </c>
      <c r="C25" s="8">
        <v>839</v>
      </c>
      <c r="D25" s="9">
        <v>288307.862495312</v>
      </c>
      <c r="E25" s="4">
        <v>0.31324604075668</v>
      </c>
      <c r="F25" s="4">
        <v>0.26844556362713001</v>
      </c>
      <c r="G25" s="4">
        <v>0.35804651788623998</v>
      </c>
    </row>
    <row r="26" spans="1:7" x14ac:dyDescent="0.15">
      <c r="A26" s="3" t="s">
        <v>358</v>
      </c>
      <c r="B26" s="15" t="s">
        <v>379</v>
      </c>
      <c r="C26" s="8">
        <v>712</v>
      </c>
      <c r="D26" s="9">
        <v>263040.84929756599</v>
      </c>
      <c r="E26" s="4">
        <v>0.36026663235478001</v>
      </c>
      <c r="F26" s="4">
        <v>0.30844662123709998</v>
      </c>
      <c r="G26" s="4">
        <v>0.41208664347246998</v>
      </c>
    </row>
    <row r="27" spans="1:7" x14ac:dyDescent="0.15">
      <c r="A27" s="3" t="s">
        <v>358</v>
      </c>
      <c r="B27" s="15" t="s">
        <v>380</v>
      </c>
      <c r="C27" s="8">
        <v>1609</v>
      </c>
      <c r="D27" s="9">
        <v>588402.02777836402</v>
      </c>
      <c r="E27" s="4">
        <v>0.23994974429956001</v>
      </c>
      <c r="F27" s="4">
        <v>0.21147081506641</v>
      </c>
      <c r="G27" s="4">
        <v>0.2684286735327</v>
      </c>
    </row>
    <row r="28" spans="1:7" x14ac:dyDescent="0.15">
      <c r="A28" s="3" t="s">
        <v>358</v>
      </c>
      <c r="B28" s="15" t="s">
        <v>464</v>
      </c>
      <c r="C28" s="8">
        <v>3160</v>
      </c>
      <c r="D28" s="9">
        <v>1139750.73957124</v>
      </c>
      <c r="E28" s="4">
        <v>0.27780471880148</v>
      </c>
      <c r="F28" s="4">
        <v>0.25572158931133998</v>
      </c>
      <c r="G28" s="4">
        <v>0.29988784829163001</v>
      </c>
    </row>
    <row r="29" spans="1:7" x14ac:dyDescent="0.15">
      <c r="A29" s="3" t="s">
        <v>819</v>
      </c>
      <c r="B29" s="15" t="s">
        <v>378</v>
      </c>
      <c r="C29" s="8">
        <v>839</v>
      </c>
      <c r="D29" s="9">
        <v>2325.0106756135701</v>
      </c>
      <c r="E29" s="4">
        <v>2.5261204552300002E-3</v>
      </c>
      <c r="F29" s="4">
        <v>0</v>
      </c>
      <c r="G29" s="4">
        <v>6.5349618480399999E-3</v>
      </c>
    </row>
    <row r="30" spans="1:7" x14ac:dyDescent="0.15">
      <c r="A30" s="3" t="s">
        <v>358</v>
      </c>
      <c r="B30" s="15" t="s">
        <v>379</v>
      </c>
      <c r="C30" s="8">
        <v>712</v>
      </c>
      <c r="D30" s="9">
        <v>1771.5710069684701</v>
      </c>
      <c r="E30" s="4">
        <v>2.4263832874699999E-3</v>
      </c>
      <c r="F30" s="4">
        <v>0</v>
      </c>
      <c r="G30" s="4">
        <v>6.8666278076400002E-3</v>
      </c>
    </row>
    <row r="31" spans="1:7" x14ac:dyDescent="0.15">
      <c r="A31" s="3" t="s">
        <v>358</v>
      </c>
      <c r="B31" s="15" t="s">
        <v>380</v>
      </c>
      <c r="C31" s="8">
        <v>1609</v>
      </c>
      <c r="D31" s="9">
        <v>14871.8563144087</v>
      </c>
      <c r="E31" s="4">
        <v>6.06472777359E-3</v>
      </c>
      <c r="F31" s="4">
        <v>0</v>
      </c>
      <c r="G31" s="4">
        <v>1.2145568396359999E-2</v>
      </c>
    </row>
    <row r="32" spans="1:7" x14ac:dyDescent="0.15">
      <c r="A32" s="3" t="s">
        <v>358</v>
      </c>
      <c r="B32" s="15" t="s">
        <v>464</v>
      </c>
      <c r="C32" s="8">
        <v>3160</v>
      </c>
      <c r="D32" s="9">
        <v>18968.437996990699</v>
      </c>
      <c r="E32" s="4">
        <v>4.6233982579700003E-3</v>
      </c>
      <c r="F32" s="4">
        <v>7.9375784302000002E-4</v>
      </c>
      <c r="G32" s="4">
        <v>8.4530386729299994E-3</v>
      </c>
    </row>
    <row r="33" spans="1:7" x14ac:dyDescent="0.15">
      <c r="A33" s="3" t="s">
        <v>820</v>
      </c>
      <c r="B33" s="15" t="s">
        <v>378</v>
      </c>
      <c r="C33" s="8">
        <v>839</v>
      </c>
      <c r="D33" s="9">
        <v>17626.886792688201</v>
      </c>
      <c r="E33" s="4">
        <v>1.915158487489E-2</v>
      </c>
      <c r="F33" s="4">
        <v>8.0861391800800004E-3</v>
      </c>
      <c r="G33" s="4">
        <v>3.0217030569689999E-2</v>
      </c>
    </row>
    <row r="34" spans="1:7" x14ac:dyDescent="0.15">
      <c r="A34" s="3" t="s">
        <v>358</v>
      </c>
      <c r="B34" s="15" t="s">
        <v>379</v>
      </c>
      <c r="C34" s="8">
        <v>712</v>
      </c>
      <c r="D34" s="9">
        <v>12940.845086789701</v>
      </c>
      <c r="E34" s="4">
        <v>1.772407096347E-2</v>
      </c>
      <c r="F34" s="4">
        <v>4.32938494749E-3</v>
      </c>
      <c r="G34" s="4">
        <v>3.111875697946E-2</v>
      </c>
    </row>
    <row r="35" spans="1:7" x14ac:dyDescent="0.15">
      <c r="A35" s="3" t="s">
        <v>358</v>
      </c>
      <c r="B35" s="15" t="s">
        <v>380</v>
      </c>
      <c r="C35" s="8">
        <v>1609</v>
      </c>
      <c r="D35" s="9">
        <v>17493.212454504701</v>
      </c>
      <c r="E35" s="4">
        <v>7.1337141227799999E-3</v>
      </c>
      <c r="F35" s="4">
        <v>0</v>
      </c>
      <c r="G35" s="4">
        <v>1.518250801089E-2</v>
      </c>
    </row>
    <row r="36" spans="1:7" x14ac:dyDescent="0.15">
      <c r="A36" s="3" t="s">
        <v>358</v>
      </c>
      <c r="B36" s="15" t="s">
        <v>464</v>
      </c>
      <c r="C36" s="8">
        <v>3160</v>
      </c>
      <c r="D36" s="9">
        <v>48060.944333982603</v>
      </c>
      <c r="E36" s="4">
        <v>1.171445357523E-2</v>
      </c>
      <c r="F36" s="4">
        <v>5.8053656851199996E-3</v>
      </c>
      <c r="G36" s="4">
        <v>1.762354146533E-2</v>
      </c>
    </row>
    <row r="37" spans="1:7" x14ac:dyDescent="0.15">
      <c r="A37" s="3" t="s">
        <v>821</v>
      </c>
      <c r="B37" s="15" t="s">
        <v>378</v>
      </c>
      <c r="C37" s="8">
        <v>839</v>
      </c>
      <c r="D37" s="9">
        <v>47150.175814655297</v>
      </c>
      <c r="E37" s="4">
        <v>5.1228592127490001E-2</v>
      </c>
      <c r="F37" s="4">
        <v>2.3288715138789998E-2</v>
      </c>
      <c r="G37" s="4">
        <v>7.9168469116199999E-2</v>
      </c>
    </row>
    <row r="38" spans="1:7" x14ac:dyDescent="0.15">
      <c r="A38" s="3" t="s">
        <v>358</v>
      </c>
      <c r="B38" s="15" t="s">
        <v>379</v>
      </c>
      <c r="C38" s="8">
        <v>712</v>
      </c>
      <c r="D38" s="9">
        <v>11448.973456264701</v>
      </c>
      <c r="E38" s="4">
        <v>1.5680770199850001E-2</v>
      </c>
      <c r="F38" s="4">
        <v>6.2545888773900002E-3</v>
      </c>
      <c r="G38" s="4">
        <v>2.510695152231E-2</v>
      </c>
    </row>
    <row r="39" spans="1:7" x14ac:dyDescent="0.15">
      <c r="A39" s="3" t="s">
        <v>358</v>
      </c>
      <c r="B39" s="15" t="s">
        <v>380</v>
      </c>
      <c r="C39" s="8">
        <v>1609</v>
      </c>
      <c r="D39" s="9">
        <v>106351.903164296</v>
      </c>
      <c r="E39" s="4">
        <v>4.337019718711E-2</v>
      </c>
      <c r="F39" s="4">
        <v>2.7411017643640002E-2</v>
      </c>
      <c r="G39" s="4">
        <v>5.9329376730580002E-2</v>
      </c>
    </row>
    <row r="40" spans="1:7" x14ac:dyDescent="0.15">
      <c r="A40" s="3" t="s">
        <v>358</v>
      </c>
      <c r="B40" s="15" t="s">
        <v>464</v>
      </c>
      <c r="C40" s="8">
        <v>3160</v>
      </c>
      <c r="D40" s="9">
        <v>164951.052435216</v>
      </c>
      <c r="E40" s="4">
        <v>4.020544066943E-2</v>
      </c>
      <c r="F40" s="4">
        <v>2.862601461168E-2</v>
      </c>
      <c r="G40" s="4">
        <v>5.1784866727180003E-2</v>
      </c>
    </row>
    <row r="41" spans="1:7" x14ac:dyDescent="0.15">
      <c r="A41" s="3" t="s">
        <v>822</v>
      </c>
      <c r="B41" s="15" t="s">
        <v>378</v>
      </c>
      <c r="C41" s="8">
        <v>839</v>
      </c>
      <c r="D41" s="9">
        <v>9458.7444411100205</v>
      </c>
      <c r="E41" s="4">
        <v>1.0276911011250001E-2</v>
      </c>
      <c r="F41" s="4">
        <v>8.0168276947000005E-4</v>
      </c>
      <c r="G41" s="4">
        <v>1.9752139253030002E-2</v>
      </c>
    </row>
    <row r="42" spans="1:7" x14ac:dyDescent="0.15">
      <c r="A42" s="3" t="s">
        <v>358</v>
      </c>
      <c r="B42" s="15" t="s">
        <v>379</v>
      </c>
      <c r="C42" s="8">
        <v>712</v>
      </c>
      <c r="D42" s="9">
        <v>7600.8169315855603</v>
      </c>
      <c r="E42" s="4">
        <v>1.0410248926739999E-2</v>
      </c>
      <c r="F42" s="4">
        <v>1.3597189791299999E-3</v>
      </c>
      <c r="G42" s="4">
        <v>1.9460778874340001E-2</v>
      </c>
    </row>
    <row r="43" spans="1:7" x14ac:dyDescent="0.15">
      <c r="A43" s="3" t="s">
        <v>358</v>
      </c>
      <c r="B43" s="15" t="s">
        <v>380</v>
      </c>
      <c r="C43" s="8">
        <v>1609</v>
      </c>
      <c r="D43" s="9">
        <v>21863.2536721258</v>
      </c>
      <c r="E43" s="4">
        <v>8.9158124556299994E-3</v>
      </c>
      <c r="F43" s="4">
        <v>3.07744221675E-3</v>
      </c>
      <c r="G43" s="4">
        <v>1.47541826945E-2</v>
      </c>
    </row>
    <row r="44" spans="1:7" x14ac:dyDescent="0.15">
      <c r="A44" s="3" t="s">
        <v>358</v>
      </c>
      <c r="B44" s="15" t="s">
        <v>464</v>
      </c>
      <c r="C44" s="8">
        <v>3160</v>
      </c>
      <c r="D44" s="9">
        <v>38922.8150448214</v>
      </c>
      <c r="E44" s="4">
        <v>9.4871109209000003E-3</v>
      </c>
      <c r="F44" s="4">
        <v>5.1005682306300001E-3</v>
      </c>
      <c r="G44" s="4">
        <v>1.3873653611160001E-2</v>
      </c>
    </row>
    <row r="46" spans="1:7" x14ac:dyDescent="0.15">
      <c r="A46" s="34" t="s">
        <v>410</v>
      </c>
      <c r="B46" s="34"/>
      <c r="C46" s="34"/>
      <c r="D46" s="34"/>
      <c r="E46" s="34"/>
      <c r="F46" s="34"/>
      <c r="G46" s="34"/>
    </row>
    <row r="47" spans="1:7" x14ac:dyDescent="0.15">
      <c r="A47" s="34" t="s">
        <v>474</v>
      </c>
      <c r="B47" s="34"/>
      <c r="C47" s="34"/>
      <c r="D47" s="34"/>
      <c r="E47" s="34"/>
      <c r="F47" s="34"/>
      <c r="G47" s="34"/>
    </row>
    <row r="48" spans="1:7" x14ac:dyDescent="0.15">
      <c r="A48" s="34" t="s">
        <v>475</v>
      </c>
      <c r="B48" s="34"/>
      <c r="C48" s="34"/>
      <c r="D48" s="34"/>
      <c r="E48" s="34"/>
      <c r="F48" s="34"/>
      <c r="G48" s="34"/>
    </row>
    <row r="49" spans="1:7" x14ac:dyDescent="0.15">
      <c r="A49" s="34" t="s">
        <v>476</v>
      </c>
      <c r="B49" s="34"/>
      <c r="C49" s="34"/>
      <c r="D49" s="34"/>
      <c r="E49" s="34"/>
      <c r="F49" s="34"/>
      <c r="G49" s="34"/>
    </row>
    <row r="50" spans="1:7" x14ac:dyDescent="0.15">
      <c r="A50" s="30" t="s">
        <v>413</v>
      </c>
    </row>
  </sheetData>
  <mergeCells count="6">
    <mergeCell ref="A49:G49"/>
    <mergeCell ref="A1:G1"/>
    <mergeCell ref="A2:G2"/>
    <mergeCell ref="A46:G46"/>
    <mergeCell ref="A47:G47"/>
    <mergeCell ref="A48:G48"/>
  </mergeCells>
  <hyperlinks>
    <hyperlink ref="A50" location="'Table of Contents'!A1" display="Return to Table of Contents" xr:uid="{EA11AC9E-EC44-4829-953B-555D49BB5DCC}"/>
  </hyperlinks>
  <pageMargins left="0.05" right="0.05" top="0.5" bottom="0.5" header="0" footer="0"/>
  <pageSetup orientation="portrait" horizontalDpi="300" verticalDpi="300"/>
</worksheet>
</file>

<file path=xl/worksheets/sheet1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AE00-000000000000}">
  <dimension ref="A1:G51"/>
  <sheetViews>
    <sheetView zoomScaleNormal="100" workbookViewId="0">
      <pane ySplit="4" topLeftCell="A46" activePane="bottomLeft" state="frozen"/>
      <selection activeCell="A33" sqref="A33"/>
      <selection pane="bottomLeft" activeCell="A51" sqref="A51"/>
    </sheetView>
  </sheetViews>
  <sheetFormatPr baseColWidth="10" defaultColWidth="10.83203125" defaultRowHeight="13" x14ac:dyDescent="0.15"/>
  <cols>
    <col min="1" max="1" width="102.33203125" bestFit="1" customWidth="1"/>
    <col min="2" max="2" width="23.5" bestFit="1" customWidth="1"/>
    <col min="3" max="3" width="7.5" bestFit="1" customWidth="1"/>
    <col min="4" max="4" width="10.5" bestFit="1" customWidth="1"/>
    <col min="5" max="5" width="7.5" bestFit="1" customWidth="1"/>
    <col min="6" max="7" width="6.5" bestFit="1" customWidth="1"/>
  </cols>
  <sheetData>
    <row r="1" spans="1:7" x14ac:dyDescent="0.15">
      <c r="A1" s="32" t="s">
        <v>831</v>
      </c>
      <c r="B1" s="33"/>
      <c r="C1" s="33"/>
      <c r="D1" s="33"/>
      <c r="E1" s="33"/>
      <c r="F1" s="33"/>
      <c r="G1" s="33"/>
    </row>
    <row r="2" spans="1:7" x14ac:dyDescent="0.15">
      <c r="A2" s="32" t="s">
        <v>351</v>
      </c>
      <c r="B2" s="33"/>
      <c r="C2" s="33"/>
      <c r="D2" s="33"/>
      <c r="E2" s="33"/>
      <c r="F2" s="33"/>
      <c r="G2" s="33"/>
    </row>
    <row r="4" spans="1:7" ht="42" x14ac:dyDescent="0.15">
      <c r="A4" s="1" t="s">
        <v>457</v>
      </c>
      <c r="B4" s="6" t="s">
        <v>356</v>
      </c>
      <c r="C4" s="2" t="s">
        <v>458</v>
      </c>
      <c r="D4" s="6" t="s">
        <v>459</v>
      </c>
      <c r="E4" s="6" t="s">
        <v>460</v>
      </c>
      <c r="F4" s="2" t="s">
        <v>461</v>
      </c>
      <c r="G4" s="2" t="s">
        <v>462</v>
      </c>
    </row>
    <row r="5" spans="1:7" x14ac:dyDescent="0.15">
      <c r="A5" s="3" t="s">
        <v>832</v>
      </c>
      <c r="B5" s="7" t="s">
        <v>357</v>
      </c>
      <c r="C5" s="8">
        <v>666</v>
      </c>
      <c r="D5" s="9">
        <v>174635.603464254</v>
      </c>
      <c r="E5" s="4">
        <v>0.12351987261071</v>
      </c>
      <c r="F5" s="4">
        <v>9.0491115739690001E-2</v>
      </c>
      <c r="G5" s="4">
        <v>0.15654862948174</v>
      </c>
    </row>
    <row r="6" spans="1:7" x14ac:dyDescent="0.15">
      <c r="A6" s="3" t="s">
        <v>358</v>
      </c>
      <c r="B6" s="7" t="s">
        <v>359</v>
      </c>
      <c r="C6" s="8">
        <v>3144</v>
      </c>
      <c r="D6" s="9">
        <v>984211.109131695</v>
      </c>
      <c r="E6" s="4">
        <v>0.24245180614562001</v>
      </c>
      <c r="F6" s="4">
        <v>0.21892853103693</v>
      </c>
      <c r="G6" s="4">
        <v>0.26597508125431002</v>
      </c>
    </row>
    <row r="7" spans="1:7" x14ac:dyDescent="0.15">
      <c r="A7" s="3" t="s">
        <v>358</v>
      </c>
      <c r="B7" s="7" t="s">
        <v>360</v>
      </c>
      <c r="C7" s="8">
        <v>1456</v>
      </c>
      <c r="D7" s="9">
        <v>205782.527743199</v>
      </c>
      <c r="E7" s="4">
        <v>0.16191163667819</v>
      </c>
      <c r="F7" s="4">
        <v>0.13660870104697001</v>
      </c>
      <c r="G7" s="4">
        <v>0.18721457230942001</v>
      </c>
    </row>
    <row r="8" spans="1:7" x14ac:dyDescent="0.15">
      <c r="A8" s="3" t="s">
        <v>358</v>
      </c>
      <c r="B8" s="7" t="s">
        <v>464</v>
      </c>
      <c r="C8" s="8">
        <v>5266</v>
      </c>
      <c r="D8" s="9">
        <v>1364629.24033915</v>
      </c>
      <c r="E8" s="4">
        <v>0.20234142839951</v>
      </c>
      <c r="F8" s="4">
        <v>0.18574988142689999</v>
      </c>
      <c r="G8" s="4">
        <v>0.21893297537213</v>
      </c>
    </row>
    <row r="9" spans="1:7" x14ac:dyDescent="0.15">
      <c r="A9" s="3" t="s">
        <v>833</v>
      </c>
      <c r="B9" s="7" t="s">
        <v>357</v>
      </c>
      <c r="C9" s="8">
        <v>666</v>
      </c>
      <c r="D9" s="9">
        <v>48277.063411183502</v>
      </c>
      <c r="E9" s="4">
        <v>3.4146397437159998E-2</v>
      </c>
      <c r="F9" s="4">
        <v>1.4484570174920001E-2</v>
      </c>
      <c r="G9" s="4">
        <v>5.3808224699399998E-2</v>
      </c>
    </row>
    <row r="10" spans="1:7" x14ac:dyDescent="0.15">
      <c r="A10" s="3" t="s">
        <v>358</v>
      </c>
      <c r="B10" s="7" t="s">
        <v>359</v>
      </c>
      <c r="C10" s="8">
        <v>3144</v>
      </c>
      <c r="D10" s="9">
        <v>322010.46076195402</v>
      </c>
      <c r="E10" s="4">
        <v>7.9324463100599998E-2</v>
      </c>
      <c r="F10" s="4">
        <v>6.334304048377E-2</v>
      </c>
      <c r="G10" s="4">
        <v>9.5305885717440003E-2</v>
      </c>
    </row>
    <row r="11" spans="1:7" x14ac:dyDescent="0.15">
      <c r="A11" s="3" t="s">
        <v>358</v>
      </c>
      <c r="B11" s="7" t="s">
        <v>360</v>
      </c>
      <c r="C11" s="8">
        <v>1456</v>
      </c>
      <c r="D11" s="9">
        <v>35037.3941643738</v>
      </c>
      <c r="E11" s="4">
        <v>2.756775269654E-2</v>
      </c>
      <c r="F11" s="4">
        <v>1.529464503581E-2</v>
      </c>
      <c r="G11" s="4">
        <v>3.9840860357259998E-2</v>
      </c>
    </row>
    <row r="12" spans="1:7" x14ac:dyDescent="0.15">
      <c r="A12" s="3" t="s">
        <v>358</v>
      </c>
      <c r="B12" s="7" t="s">
        <v>464</v>
      </c>
      <c r="C12" s="8">
        <v>5266</v>
      </c>
      <c r="D12" s="9">
        <v>405324.918337512</v>
      </c>
      <c r="E12" s="4">
        <v>6.0099857542219998E-2</v>
      </c>
      <c r="F12" s="4">
        <v>4.9328674617790003E-2</v>
      </c>
      <c r="G12" s="4">
        <v>7.0871040466640001E-2</v>
      </c>
    </row>
    <row r="13" spans="1:7" x14ac:dyDescent="0.15">
      <c r="A13" s="3" t="s">
        <v>834</v>
      </c>
      <c r="B13" s="7" t="s">
        <v>357</v>
      </c>
      <c r="C13" s="8">
        <v>666</v>
      </c>
      <c r="D13" s="9">
        <v>49052.036775941197</v>
      </c>
      <c r="E13" s="4">
        <v>3.4694536587439997E-2</v>
      </c>
      <c r="F13" s="4">
        <v>1.5121123713680001E-2</v>
      </c>
      <c r="G13" s="4">
        <v>5.4267949461199998E-2</v>
      </c>
    </row>
    <row r="14" spans="1:7" x14ac:dyDescent="0.15">
      <c r="A14" s="3" t="s">
        <v>358</v>
      </c>
      <c r="B14" s="7" t="s">
        <v>359</v>
      </c>
      <c r="C14" s="8">
        <v>3144</v>
      </c>
      <c r="D14" s="9">
        <v>193817.53883708001</v>
      </c>
      <c r="E14" s="4">
        <v>4.7745257006100002E-2</v>
      </c>
      <c r="F14" s="4">
        <v>3.5001524030460002E-2</v>
      </c>
      <c r="G14" s="4">
        <v>6.0488989981730003E-2</v>
      </c>
    </row>
    <row r="15" spans="1:7" x14ac:dyDescent="0.15">
      <c r="A15" s="3" t="s">
        <v>358</v>
      </c>
      <c r="B15" s="7" t="s">
        <v>360</v>
      </c>
      <c r="C15" s="8">
        <v>1456</v>
      </c>
      <c r="D15" s="9">
        <v>23255.6323359335</v>
      </c>
      <c r="E15" s="4">
        <v>1.8297751197790001E-2</v>
      </c>
      <c r="F15" s="4">
        <v>7.8015603251700002E-3</v>
      </c>
      <c r="G15" s="4">
        <v>2.879394207041E-2</v>
      </c>
    </row>
    <row r="16" spans="1:7" x14ac:dyDescent="0.15">
      <c r="A16" s="3" t="s">
        <v>358</v>
      </c>
      <c r="B16" s="7" t="s">
        <v>464</v>
      </c>
      <c r="C16" s="8">
        <v>5266</v>
      </c>
      <c r="D16" s="9">
        <v>266125.20794895402</v>
      </c>
      <c r="E16" s="4">
        <v>3.9459915644290001E-2</v>
      </c>
      <c r="F16" s="4">
        <v>3.051816052484E-2</v>
      </c>
      <c r="G16" s="4">
        <v>4.8401670763729997E-2</v>
      </c>
    </row>
    <row r="17" spans="1:7" x14ac:dyDescent="0.15">
      <c r="A17" s="3" t="s">
        <v>835</v>
      </c>
      <c r="B17" s="7" t="s">
        <v>357</v>
      </c>
      <c r="C17" s="8">
        <v>666</v>
      </c>
      <c r="D17" s="9">
        <v>75064.775854122403</v>
      </c>
      <c r="E17" s="4">
        <v>5.3093363364190002E-2</v>
      </c>
      <c r="F17" s="4">
        <v>2.8466507640009998E-2</v>
      </c>
      <c r="G17" s="4">
        <v>7.7720219088380005E-2</v>
      </c>
    </row>
    <row r="18" spans="1:7" x14ac:dyDescent="0.15">
      <c r="A18" s="3" t="s">
        <v>358</v>
      </c>
      <c r="B18" s="7" t="s">
        <v>359</v>
      </c>
      <c r="C18" s="8">
        <v>3144</v>
      </c>
      <c r="D18" s="9">
        <v>314722.53591982601</v>
      </c>
      <c r="E18" s="4">
        <v>7.7529146501720006E-2</v>
      </c>
      <c r="F18" s="4">
        <v>6.2626698595979996E-2</v>
      </c>
      <c r="G18" s="4">
        <v>9.2431594407460002E-2</v>
      </c>
    </row>
    <row r="19" spans="1:7" x14ac:dyDescent="0.15">
      <c r="A19" s="3" t="s">
        <v>358</v>
      </c>
      <c r="B19" s="7" t="s">
        <v>360</v>
      </c>
      <c r="C19" s="8">
        <v>1456</v>
      </c>
      <c r="D19" s="9">
        <v>37270.089717539602</v>
      </c>
      <c r="E19" s="4">
        <v>2.9324458648110001E-2</v>
      </c>
      <c r="F19" s="4">
        <v>1.737564688614E-2</v>
      </c>
      <c r="G19" s="4">
        <v>4.1273270410089997E-2</v>
      </c>
    </row>
    <row r="20" spans="1:7" x14ac:dyDescent="0.15">
      <c r="A20" s="3" t="s">
        <v>358</v>
      </c>
      <c r="B20" s="7" t="s">
        <v>464</v>
      </c>
      <c r="C20" s="8">
        <v>5266</v>
      </c>
      <c r="D20" s="9">
        <v>427057.40149148798</v>
      </c>
      <c r="E20" s="4">
        <v>6.3322257849979996E-2</v>
      </c>
      <c r="F20" s="4">
        <v>5.2691882043419999E-2</v>
      </c>
      <c r="G20" s="4">
        <v>7.3952633656530001E-2</v>
      </c>
    </row>
    <row r="21" spans="1:7" x14ac:dyDescent="0.15">
      <c r="A21" s="3" t="s">
        <v>836</v>
      </c>
      <c r="B21" s="7" t="s">
        <v>357</v>
      </c>
      <c r="C21" s="8">
        <v>666</v>
      </c>
      <c r="D21" s="9">
        <v>75037.396884548507</v>
      </c>
      <c r="E21" s="4">
        <v>5.3073998201729998E-2</v>
      </c>
      <c r="F21" s="4">
        <v>3.0388559025419998E-2</v>
      </c>
      <c r="G21" s="4">
        <v>7.5759437378040001E-2</v>
      </c>
    </row>
    <row r="22" spans="1:7" x14ac:dyDescent="0.15">
      <c r="A22" s="3" t="s">
        <v>358</v>
      </c>
      <c r="B22" s="7" t="s">
        <v>359</v>
      </c>
      <c r="C22" s="8">
        <v>3144</v>
      </c>
      <c r="D22" s="9">
        <v>492487.32989577798</v>
      </c>
      <c r="E22" s="4">
        <v>0.12131995008917</v>
      </c>
      <c r="F22" s="4">
        <v>0.10323371323934</v>
      </c>
      <c r="G22" s="4">
        <v>0.13940618693901</v>
      </c>
    </row>
    <row r="23" spans="1:7" x14ac:dyDescent="0.15">
      <c r="A23" s="3" t="s">
        <v>358</v>
      </c>
      <c r="B23" s="7" t="s">
        <v>360</v>
      </c>
      <c r="C23" s="8">
        <v>1456</v>
      </c>
      <c r="D23" s="9">
        <v>114452.503371242</v>
      </c>
      <c r="E23" s="4">
        <v>9.0052310786460005E-2</v>
      </c>
      <c r="F23" s="4">
        <v>7.0064962444279996E-2</v>
      </c>
      <c r="G23" s="4">
        <v>0.11003965912864</v>
      </c>
    </row>
    <row r="24" spans="1:7" x14ac:dyDescent="0.15">
      <c r="A24" s="3" t="s">
        <v>358</v>
      </c>
      <c r="B24" s="7" t="s">
        <v>464</v>
      </c>
      <c r="C24" s="8">
        <v>5266</v>
      </c>
      <c r="D24" s="9">
        <v>681977.23015156901</v>
      </c>
      <c r="E24" s="4">
        <v>0.10112068744072999</v>
      </c>
      <c r="F24" s="4">
        <v>8.8621177283189995E-2</v>
      </c>
      <c r="G24" s="4">
        <v>0.11362019759827</v>
      </c>
    </row>
    <row r="25" spans="1:7" x14ac:dyDescent="0.15">
      <c r="A25" s="3" t="s">
        <v>837</v>
      </c>
      <c r="B25" s="7" t="s">
        <v>357</v>
      </c>
      <c r="C25" s="8">
        <v>666</v>
      </c>
      <c r="D25" s="9">
        <v>47392.327874519397</v>
      </c>
      <c r="E25" s="4">
        <v>3.3520623433379998E-2</v>
      </c>
      <c r="F25" s="4">
        <v>1.376907100476E-2</v>
      </c>
      <c r="G25" s="4">
        <v>5.3272175861999997E-2</v>
      </c>
    </row>
    <row r="26" spans="1:7" x14ac:dyDescent="0.15">
      <c r="A26" s="3" t="s">
        <v>358</v>
      </c>
      <c r="B26" s="7" t="s">
        <v>359</v>
      </c>
      <c r="C26" s="8">
        <v>3144</v>
      </c>
      <c r="D26" s="9">
        <v>344158.19196102599</v>
      </c>
      <c r="E26" s="4">
        <v>8.4780363142189993E-2</v>
      </c>
      <c r="F26" s="4">
        <v>6.9083583636660006E-2</v>
      </c>
      <c r="G26" s="4">
        <v>0.10047714264771999</v>
      </c>
    </row>
    <row r="27" spans="1:7" x14ac:dyDescent="0.15">
      <c r="A27" s="3" t="s">
        <v>358</v>
      </c>
      <c r="B27" s="7" t="s">
        <v>360</v>
      </c>
      <c r="C27" s="8">
        <v>1456</v>
      </c>
      <c r="D27" s="9">
        <v>64209.538564034403</v>
      </c>
      <c r="E27" s="4">
        <v>5.0520671474249997E-2</v>
      </c>
      <c r="F27" s="4">
        <v>3.5292299683260003E-2</v>
      </c>
      <c r="G27" s="4">
        <v>6.5749043265240004E-2</v>
      </c>
    </row>
    <row r="28" spans="1:7" x14ac:dyDescent="0.15">
      <c r="A28" s="3" t="s">
        <v>358</v>
      </c>
      <c r="B28" s="7" t="s">
        <v>464</v>
      </c>
      <c r="C28" s="8">
        <v>5266</v>
      </c>
      <c r="D28" s="9">
        <v>455760.05839958001</v>
      </c>
      <c r="E28" s="4">
        <v>6.7578165920800001E-2</v>
      </c>
      <c r="F28" s="4">
        <v>5.683115579866E-2</v>
      </c>
      <c r="G28" s="4">
        <v>7.8325176042939995E-2</v>
      </c>
    </row>
    <row r="29" spans="1:7" x14ac:dyDescent="0.15">
      <c r="A29" s="3" t="s">
        <v>838</v>
      </c>
      <c r="B29" s="7" t="s">
        <v>357</v>
      </c>
      <c r="C29" s="8">
        <v>501</v>
      </c>
      <c r="D29" s="9">
        <v>35059.922644704799</v>
      </c>
      <c r="E29" s="4">
        <v>3.3065456274460003E-2</v>
      </c>
      <c r="F29" s="4">
        <v>1.2608137681830001E-2</v>
      </c>
      <c r="G29" s="4">
        <v>5.3522774867099998E-2</v>
      </c>
    </row>
    <row r="30" spans="1:7" x14ac:dyDescent="0.15">
      <c r="A30" s="3" t="s">
        <v>358</v>
      </c>
      <c r="B30" s="7" t="s">
        <v>359</v>
      </c>
      <c r="C30" s="8">
        <v>3139</v>
      </c>
      <c r="D30" s="9">
        <v>242472.68357236899</v>
      </c>
      <c r="E30" s="4">
        <v>5.9935948895479998E-2</v>
      </c>
      <c r="F30" s="4">
        <v>4.7576762112019999E-2</v>
      </c>
      <c r="G30" s="4">
        <v>7.2295135678939998E-2</v>
      </c>
    </row>
    <row r="31" spans="1:7" x14ac:dyDescent="0.15">
      <c r="A31" s="3" t="s">
        <v>358</v>
      </c>
      <c r="B31" s="7" t="s">
        <v>360</v>
      </c>
      <c r="C31" s="8">
        <v>1452</v>
      </c>
      <c r="D31" s="9">
        <v>17212.870977966999</v>
      </c>
      <c r="E31" s="4">
        <v>1.356751630679E-2</v>
      </c>
      <c r="F31" s="4">
        <v>6.4879615814300001E-3</v>
      </c>
      <c r="G31" s="4">
        <v>2.064707103216E-2</v>
      </c>
    </row>
    <row r="32" spans="1:7" x14ac:dyDescent="0.15">
      <c r="A32" s="3" t="s">
        <v>358</v>
      </c>
      <c r="B32" s="7" t="s">
        <v>464</v>
      </c>
      <c r="C32" s="8">
        <v>5092</v>
      </c>
      <c r="D32" s="9">
        <v>294745.47719504102</v>
      </c>
      <c r="E32" s="4">
        <v>4.6237983881300002E-2</v>
      </c>
      <c r="F32" s="4">
        <v>3.7558258686239999E-2</v>
      </c>
      <c r="G32" s="4">
        <v>5.4917709076359997E-2</v>
      </c>
    </row>
    <row r="33" spans="1:7" x14ac:dyDescent="0.15">
      <c r="A33" s="3" t="s">
        <v>839</v>
      </c>
      <c r="B33" s="7" t="s">
        <v>357</v>
      </c>
      <c r="C33" s="8">
        <v>501</v>
      </c>
      <c r="D33" s="9">
        <v>3794.6359837036498</v>
      </c>
      <c r="E33" s="4">
        <v>3.5787691680900001E-3</v>
      </c>
      <c r="F33" s="4">
        <v>0</v>
      </c>
      <c r="G33" s="4">
        <v>9.5739870972800008E-3</v>
      </c>
    </row>
    <row r="34" spans="1:7" x14ac:dyDescent="0.15">
      <c r="A34" s="3" t="s">
        <v>358</v>
      </c>
      <c r="B34" s="7" t="s">
        <v>359</v>
      </c>
      <c r="C34" s="8">
        <v>3139</v>
      </c>
      <c r="D34" s="9">
        <v>53816.579929021304</v>
      </c>
      <c r="E34" s="4">
        <v>1.330272646318E-2</v>
      </c>
      <c r="F34" s="4">
        <v>6.01607167002E-3</v>
      </c>
      <c r="G34" s="4">
        <v>2.0589381256329999E-2</v>
      </c>
    </row>
    <row r="35" spans="1:7" x14ac:dyDescent="0.15">
      <c r="A35" s="3" t="s">
        <v>358</v>
      </c>
      <c r="B35" s="7" t="s">
        <v>360</v>
      </c>
      <c r="C35" s="8">
        <v>1452</v>
      </c>
      <c r="D35" s="9">
        <v>10358.2117777326</v>
      </c>
      <c r="E35" s="4">
        <v>8.1645419513999996E-3</v>
      </c>
      <c r="F35" s="4">
        <v>5.5832966847000004E-4</v>
      </c>
      <c r="G35" s="4">
        <v>1.5770754234330001E-2</v>
      </c>
    </row>
    <row r="36" spans="1:7" x14ac:dyDescent="0.15">
      <c r="A36" s="3" t="s">
        <v>358</v>
      </c>
      <c r="B36" s="7" t="s">
        <v>464</v>
      </c>
      <c r="C36" s="8">
        <v>5092</v>
      </c>
      <c r="D36" s="9">
        <v>67969.427690457596</v>
      </c>
      <c r="E36" s="4">
        <v>1.066265488407E-2</v>
      </c>
      <c r="F36" s="4">
        <v>5.6928170181800002E-3</v>
      </c>
      <c r="G36" s="4">
        <v>1.5632492749970001E-2</v>
      </c>
    </row>
    <row r="37" spans="1:7" x14ac:dyDescent="0.15">
      <c r="A37" s="3" t="s">
        <v>840</v>
      </c>
      <c r="B37" s="7" t="s">
        <v>357</v>
      </c>
      <c r="C37" s="8">
        <v>666</v>
      </c>
      <c r="D37" s="9">
        <v>30359.930665166001</v>
      </c>
      <c r="E37" s="4">
        <v>2.1473598131429999E-2</v>
      </c>
      <c r="F37" s="4">
        <v>5.5130841065699999E-3</v>
      </c>
      <c r="G37" s="4">
        <v>3.743411215629E-2</v>
      </c>
    </row>
    <row r="38" spans="1:7" x14ac:dyDescent="0.15">
      <c r="A38" s="3" t="s">
        <v>358</v>
      </c>
      <c r="B38" s="7" t="s">
        <v>359</v>
      </c>
      <c r="C38" s="8">
        <v>3144</v>
      </c>
      <c r="D38" s="9">
        <v>167093.681017892</v>
      </c>
      <c r="E38" s="4">
        <v>4.1162068160410001E-2</v>
      </c>
      <c r="F38" s="4">
        <v>3.0220386152519998E-2</v>
      </c>
      <c r="G38" s="4">
        <v>5.2103750168289997E-2</v>
      </c>
    </row>
    <row r="39" spans="1:7" x14ac:dyDescent="0.15">
      <c r="A39" s="3" t="s">
        <v>358</v>
      </c>
      <c r="B39" s="7" t="s">
        <v>360</v>
      </c>
      <c r="C39" s="8">
        <v>1456</v>
      </c>
      <c r="D39" s="9">
        <v>42077.109149655204</v>
      </c>
      <c r="E39" s="4">
        <v>3.3106666945060002E-2</v>
      </c>
      <c r="F39" s="4">
        <v>1.9516328296040001E-2</v>
      </c>
      <c r="G39" s="4">
        <v>4.6697005594089999E-2</v>
      </c>
    </row>
    <row r="40" spans="1:7" x14ac:dyDescent="0.15">
      <c r="A40" s="3" t="s">
        <v>358</v>
      </c>
      <c r="B40" s="7" t="s">
        <v>464</v>
      </c>
      <c r="C40" s="8">
        <v>5266</v>
      </c>
      <c r="D40" s="9">
        <v>239530.72083271301</v>
      </c>
      <c r="E40" s="4">
        <v>3.5516598037140003E-2</v>
      </c>
      <c r="F40" s="4">
        <v>2.7707142225670001E-2</v>
      </c>
      <c r="G40" s="4">
        <v>4.3326053848619997E-2</v>
      </c>
    </row>
    <row r="41" spans="1:7" x14ac:dyDescent="0.15">
      <c r="A41" s="3" t="s">
        <v>841</v>
      </c>
      <c r="B41" s="7" t="s">
        <v>357</v>
      </c>
      <c r="C41" s="8">
        <v>666</v>
      </c>
      <c r="D41" s="9">
        <v>46428.531710492498</v>
      </c>
      <c r="E41" s="4">
        <v>3.2838929797930003E-2</v>
      </c>
      <c r="F41" s="4">
        <v>1.5784687103039999E-2</v>
      </c>
      <c r="G41" s="4">
        <v>4.9893172492829999E-2</v>
      </c>
    </row>
    <row r="42" spans="1:7" x14ac:dyDescent="0.15">
      <c r="A42" s="3" t="s">
        <v>358</v>
      </c>
      <c r="B42" s="7" t="s">
        <v>359</v>
      </c>
      <c r="C42" s="8">
        <v>3144</v>
      </c>
      <c r="D42" s="9">
        <v>302093.03121979599</v>
      </c>
      <c r="E42" s="4">
        <v>7.4417978382569999E-2</v>
      </c>
      <c r="F42" s="4">
        <v>6.0383873553210003E-2</v>
      </c>
      <c r="G42" s="4">
        <v>8.8452083211930002E-2</v>
      </c>
    </row>
    <row r="43" spans="1:7" x14ac:dyDescent="0.15">
      <c r="A43" s="3" t="s">
        <v>358</v>
      </c>
      <c r="B43" s="7" t="s">
        <v>360</v>
      </c>
      <c r="C43" s="8">
        <v>1456</v>
      </c>
      <c r="D43" s="9">
        <v>87643.714630107803</v>
      </c>
      <c r="E43" s="4">
        <v>6.8958902565460001E-2</v>
      </c>
      <c r="F43" s="4">
        <v>5.1699106993990003E-2</v>
      </c>
      <c r="G43" s="4">
        <v>8.6218698136930005E-2</v>
      </c>
    </row>
    <row r="44" spans="1:7" x14ac:dyDescent="0.15">
      <c r="A44" s="3" t="s">
        <v>358</v>
      </c>
      <c r="B44" s="7" t="s">
        <v>464</v>
      </c>
      <c r="C44" s="8">
        <v>5266</v>
      </c>
      <c r="D44" s="9">
        <v>436165.277560396</v>
      </c>
      <c r="E44" s="4">
        <v>6.4672735033810005E-2</v>
      </c>
      <c r="F44" s="4">
        <v>5.4916053049979999E-2</v>
      </c>
      <c r="G44" s="4">
        <v>7.4429417017630006E-2</v>
      </c>
    </row>
    <row r="46" spans="1:7" x14ac:dyDescent="0.15">
      <c r="A46" s="34" t="s">
        <v>410</v>
      </c>
      <c r="B46" s="34"/>
      <c r="C46" s="34"/>
      <c r="D46" s="34"/>
      <c r="E46" s="34"/>
      <c r="F46" s="34"/>
      <c r="G46" s="34"/>
    </row>
    <row r="47" spans="1:7" x14ac:dyDescent="0.15">
      <c r="A47" s="34" t="s">
        <v>474</v>
      </c>
      <c r="B47" s="34"/>
      <c r="C47" s="34"/>
      <c r="D47" s="34"/>
      <c r="E47" s="34"/>
      <c r="F47" s="34"/>
      <c r="G47" s="34"/>
    </row>
    <row r="48" spans="1:7" x14ac:dyDescent="0.15">
      <c r="A48" s="34" t="s">
        <v>475</v>
      </c>
      <c r="B48" s="34"/>
      <c r="C48" s="34"/>
      <c r="D48" s="34"/>
      <c r="E48" s="34"/>
      <c r="F48" s="34"/>
      <c r="G48" s="34"/>
    </row>
    <row r="49" spans="1:7" x14ac:dyDescent="0.15">
      <c r="A49" s="34" t="s">
        <v>476</v>
      </c>
      <c r="B49" s="34"/>
      <c r="C49" s="34"/>
      <c r="D49" s="34"/>
      <c r="E49" s="34"/>
      <c r="F49" s="34"/>
      <c r="G49" s="34"/>
    </row>
    <row r="50" spans="1:7" x14ac:dyDescent="0.15">
      <c r="A50" s="34" t="s">
        <v>477</v>
      </c>
      <c r="B50" s="34"/>
      <c r="C50" s="34"/>
      <c r="D50" s="34"/>
      <c r="E50" s="34"/>
      <c r="F50" s="34"/>
      <c r="G50" s="34"/>
    </row>
    <row r="51" spans="1:7" x14ac:dyDescent="0.15">
      <c r="A51" s="30" t="s">
        <v>413</v>
      </c>
    </row>
  </sheetData>
  <mergeCells count="7">
    <mergeCell ref="A49:G49"/>
    <mergeCell ref="A50:G50"/>
    <mergeCell ref="A1:G1"/>
    <mergeCell ref="A2:G2"/>
    <mergeCell ref="A46:G46"/>
    <mergeCell ref="A47:G47"/>
    <mergeCell ref="A48:G48"/>
  </mergeCells>
  <hyperlinks>
    <hyperlink ref="A51" location="'Table of Contents'!A1" display="Return to Table of Contents" xr:uid="{E7137586-9584-4D18-A3BD-F916F92CFF61}"/>
  </hyperlinks>
  <pageMargins left="0.05" right="0.05" top="0.5" bottom="0.5" header="0" footer="0"/>
  <pageSetup orientation="portrait" horizontalDpi="300" verticalDpi="300"/>
</worksheet>
</file>

<file path=xl/worksheets/sheet1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AF00-000000000000}">
  <dimension ref="A1:G40"/>
  <sheetViews>
    <sheetView zoomScaleNormal="100" workbookViewId="0">
      <pane ySplit="4" topLeftCell="A31" activePane="bottomLeft" state="frozen"/>
      <selection activeCell="A33" sqref="A33"/>
      <selection pane="bottomLeft" activeCell="A40" sqref="A40"/>
    </sheetView>
  </sheetViews>
  <sheetFormatPr baseColWidth="10" defaultColWidth="10.83203125" defaultRowHeight="13" x14ac:dyDescent="0.15"/>
  <cols>
    <col min="1" max="1" width="102.33203125" bestFit="1" customWidth="1"/>
    <col min="2" max="2" width="13.6640625" bestFit="1" customWidth="1"/>
    <col min="3" max="3" width="7.5" bestFit="1" customWidth="1"/>
    <col min="4" max="4" width="10.5" bestFit="1" customWidth="1"/>
    <col min="5" max="5" width="7.5" bestFit="1" customWidth="1"/>
    <col min="6" max="7" width="6.5" bestFit="1" customWidth="1"/>
  </cols>
  <sheetData>
    <row r="1" spans="1:7" x14ac:dyDescent="0.15">
      <c r="A1" s="32" t="s">
        <v>842</v>
      </c>
      <c r="B1" s="33"/>
      <c r="C1" s="33"/>
      <c r="D1" s="33"/>
      <c r="E1" s="33"/>
      <c r="F1" s="33"/>
      <c r="G1" s="33"/>
    </row>
    <row r="2" spans="1:7" x14ac:dyDescent="0.15">
      <c r="A2" s="32" t="s">
        <v>415</v>
      </c>
      <c r="B2" s="33"/>
      <c r="C2" s="33"/>
      <c r="D2" s="33"/>
      <c r="E2" s="33"/>
      <c r="F2" s="33"/>
      <c r="G2" s="33"/>
    </row>
    <row r="4" spans="1:7" ht="42" x14ac:dyDescent="0.15">
      <c r="A4" s="1" t="s">
        <v>457</v>
      </c>
      <c r="B4" s="6" t="s">
        <v>361</v>
      </c>
      <c r="C4" s="2" t="s">
        <v>458</v>
      </c>
      <c r="D4" s="6" t="s">
        <v>459</v>
      </c>
      <c r="E4" s="6" t="s">
        <v>460</v>
      </c>
      <c r="F4" s="2" t="s">
        <v>461</v>
      </c>
      <c r="G4" s="2" t="s">
        <v>462</v>
      </c>
    </row>
    <row r="5" spans="1:7" x14ac:dyDescent="0.15">
      <c r="A5" s="3" t="s">
        <v>832</v>
      </c>
      <c r="B5" s="10" t="s">
        <v>416</v>
      </c>
      <c r="C5" s="8">
        <v>2497</v>
      </c>
      <c r="D5" s="9">
        <v>642817.69721540902</v>
      </c>
      <c r="E5" s="4">
        <v>0.19590456236963</v>
      </c>
      <c r="F5" s="4">
        <v>0.17171865374933001</v>
      </c>
      <c r="G5" s="4">
        <v>0.22009047098993001</v>
      </c>
    </row>
    <row r="6" spans="1:7" x14ac:dyDescent="0.15">
      <c r="A6" s="3" t="s">
        <v>358</v>
      </c>
      <c r="B6" s="10" t="s">
        <v>362</v>
      </c>
      <c r="C6" s="8">
        <v>2769</v>
      </c>
      <c r="D6" s="9">
        <v>721811.54312374</v>
      </c>
      <c r="E6" s="4">
        <v>0.20844067789053</v>
      </c>
      <c r="F6" s="4">
        <v>0.18553128295148</v>
      </c>
      <c r="G6" s="4">
        <v>0.23135007282957001</v>
      </c>
    </row>
    <row r="7" spans="1:7" x14ac:dyDescent="0.15">
      <c r="A7" s="3" t="s">
        <v>358</v>
      </c>
      <c r="B7" s="10" t="s">
        <v>464</v>
      </c>
      <c r="C7" s="8">
        <v>5266</v>
      </c>
      <c r="D7" s="9">
        <v>1364629.24033915</v>
      </c>
      <c r="E7" s="4">
        <v>0.20234142839951</v>
      </c>
      <c r="F7" s="4">
        <v>0.18574988142689999</v>
      </c>
      <c r="G7" s="4">
        <v>0.21893297537213</v>
      </c>
    </row>
    <row r="8" spans="1:7" x14ac:dyDescent="0.15">
      <c r="A8" s="3" t="s">
        <v>833</v>
      </c>
      <c r="B8" s="10" t="s">
        <v>416</v>
      </c>
      <c r="C8" s="8">
        <v>2497</v>
      </c>
      <c r="D8" s="9">
        <v>209469.90243299701</v>
      </c>
      <c r="E8" s="4">
        <v>6.3837865297590002E-2</v>
      </c>
      <c r="F8" s="4">
        <v>4.6761142780489998E-2</v>
      </c>
      <c r="G8" s="4">
        <v>8.0914587814699998E-2</v>
      </c>
    </row>
    <row r="9" spans="1:7" x14ac:dyDescent="0.15">
      <c r="A9" s="3" t="s">
        <v>358</v>
      </c>
      <c r="B9" s="10" t="s">
        <v>362</v>
      </c>
      <c r="C9" s="8">
        <v>2769</v>
      </c>
      <c r="D9" s="9">
        <v>195855.015904514</v>
      </c>
      <c r="E9" s="4">
        <v>5.6557909986759997E-2</v>
      </c>
      <c r="F9" s="4">
        <v>4.318541778038E-2</v>
      </c>
      <c r="G9" s="4">
        <v>6.9930402193140007E-2</v>
      </c>
    </row>
    <row r="10" spans="1:7" x14ac:dyDescent="0.15">
      <c r="A10" s="3" t="s">
        <v>358</v>
      </c>
      <c r="B10" s="10" t="s">
        <v>464</v>
      </c>
      <c r="C10" s="8">
        <v>5266</v>
      </c>
      <c r="D10" s="9">
        <v>405324.918337512</v>
      </c>
      <c r="E10" s="4">
        <v>6.0099857542219998E-2</v>
      </c>
      <c r="F10" s="4">
        <v>4.9328674617790003E-2</v>
      </c>
      <c r="G10" s="4">
        <v>7.0871040466640001E-2</v>
      </c>
    </row>
    <row r="11" spans="1:7" x14ac:dyDescent="0.15">
      <c r="A11" s="3" t="s">
        <v>834</v>
      </c>
      <c r="B11" s="10" t="s">
        <v>416</v>
      </c>
      <c r="C11" s="8">
        <v>2497</v>
      </c>
      <c r="D11" s="9">
        <v>157685.67978782</v>
      </c>
      <c r="E11" s="4">
        <v>4.8056150638989999E-2</v>
      </c>
      <c r="F11" s="4">
        <v>3.3064579783140001E-2</v>
      </c>
      <c r="G11" s="4">
        <v>6.3047721494829997E-2</v>
      </c>
    </row>
    <row r="12" spans="1:7" x14ac:dyDescent="0.15">
      <c r="A12" s="3" t="s">
        <v>358</v>
      </c>
      <c r="B12" s="10" t="s">
        <v>362</v>
      </c>
      <c r="C12" s="8">
        <v>2769</v>
      </c>
      <c r="D12" s="9">
        <v>108439.528161134</v>
      </c>
      <c r="E12" s="4">
        <v>3.1314557068759998E-2</v>
      </c>
      <c r="F12" s="4">
        <v>2.12911757754E-2</v>
      </c>
      <c r="G12" s="4">
        <v>4.1337938362109999E-2</v>
      </c>
    </row>
    <row r="13" spans="1:7" x14ac:dyDescent="0.15">
      <c r="A13" s="3" t="s">
        <v>358</v>
      </c>
      <c r="B13" s="10" t="s">
        <v>464</v>
      </c>
      <c r="C13" s="8">
        <v>5266</v>
      </c>
      <c r="D13" s="9">
        <v>266125.20794895402</v>
      </c>
      <c r="E13" s="4">
        <v>3.9459915644290001E-2</v>
      </c>
      <c r="F13" s="4">
        <v>3.051816052484E-2</v>
      </c>
      <c r="G13" s="4">
        <v>4.8401670763729997E-2</v>
      </c>
    </row>
    <row r="14" spans="1:7" x14ac:dyDescent="0.15">
      <c r="A14" s="3" t="s">
        <v>835</v>
      </c>
      <c r="B14" s="10" t="s">
        <v>416</v>
      </c>
      <c r="C14" s="8">
        <v>2497</v>
      </c>
      <c r="D14" s="9">
        <v>196060.223330451</v>
      </c>
      <c r="E14" s="4">
        <v>5.9751143156179999E-2</v>
      </c>
      <c r="F14" s="4">
        <v>4.4216436867649998E-2</v>
      </c>
      <c r="G14" s="4">
        <v>7.5285849444710007E-2</v>
      </c>
    </row>
    <row r="15" spans="1:7" x14ac:dyDescent="0.15">
      <c r="A15" s="3" t="s">
        <v>358</v>
      </c>
      <c r="B15" s="10" t="s">
        <v>362</v>
      </c>
      <c r="C15" s="8">
        <v>2769</v>
      </c>
      <c r="D15" s="9">
        <v>230997.17816103701</v>
      </c>
      <c r="E15" s="4">
        <v>6.6706065960529998E-2</v>
      </c>
      <c r="F15" s="4">
        <v>5.2142001069900003E-2</v>
      </c>
      <c r="G15" s="4">
        <v>8.127013085116E-2</v>
      </c>
    </row>
    <row r="16" spans="1:7" x14ac:dyDescent="0.15">
      <c r="A16" s="3" t="s">
        <v>358</v>
      </c>
      <c r="B16" s="10" t="s">
        <v>464</v>
      </c>
      <c r="C16" s="8">
        <v>5266</v>
      </c>
      <c r="D16" s="9">
        <v>427057.40149148798</v>
      </c>
      <c r="E16" s="4">
        <v>6.3322257849979996E-2</v>
      </c>
      <c r="F16" s="4">
        <v>5.2691882043419999E-2</v>
      </c>
      <c r="G16" s="4">
        <v>7.3952633656530001E-2</v>
      </c>
    </row>
    <row r="17" spans="1:7" x14ac:dyDescent="0.15">
      <c r="A17" s="3" t="s">
        <v>836</v>
      </c>
      <c r="B17" s="10" t="s">
        <v>416</v>
      </c>
      <c r="C17" s="8">
        <v>2497</v>
      </c>
      <c r="D17" s="9">
        <v>339809.58142094599</v>
      </c>
      <c r="E17" s="4">
        <v>0.10356007251457</v>
      </c>
      <c r="F17" s="4">
        <v>8.4154596366090004E-2</v>
      </c>
      <c r="G17" s="4">
        <v>0.12296554866305</v>
      </c>
    </row>
    <row r="18" spans="1:7" x14ac:dyDescent="0.15">
      <c r="A18" s="3" t="s">
        <v>358</v>
      </c>
      <c r="B18" s="10" t="s">
        <v>362</v>
      </c>
      <c r="C18" s="8">
        <v>2769</v>
      </c>
      <c r="D18" s="9">
        <v>342167.64873062202</v>
      </c>
      <c r="E18" s="4">
        <v>9.8809249218940007E-2</v>
      </c>
      <c r="F18" s="4">
        <v>8.274870713693E-2</v>
      </c>
      <c r="G18" s="4">
        <v>0.11486979130093999</v>
      </c>
    </row>
    <row r="19" spans="1:7" x14ac:dyDescent="0.15">
      <c r="A19" s="3" t="s">
        <v>358</v>
      </c>
      <c r="B19" s="10" t="s">
        <v>464</v>
      </c>
      <c r="C19" s="8">
        <v>5266</v>
      </c>
      <c r="D19" s="9">
        <v>681977.23015156901</v>
      </c>
      <c r="E19" s="4">
        <v>0.10112068744072999</v>
      </c>
      <c r="F19" s="4">
        <v>8.8621177283189995E-2</v>
      </c>
      <c r="G19" s="4">
        <v>0.11362019759827</v>
      </c>
    </row>
    <row r="20" spans="1:7" x14ac:dyDescent="0.15">
      <c r="A20" s="3" t="s">
        <v>837</v>
      </c>
      <c r="B20" s="10" t="s">
        <v>416</v>
      </c>
      <c r="C20" s="8">
        <v>2497</v>
      </c>
      <c r="D20" s="9">
        <v>218123.953411233</v>
      </c>
      <c r="E20" s="4">
        <v>6.6475266347619993E-2</v>
      </c>
      <c r="F20" s="4">
        <v>4.9874424253350001E-2</v>
      </c>
      <c r="G20" s="4">
        <v>8.3076108441899998E-2</v>
      </c>
    </row>
    <row r="21" spans="1:7" x14ac:dyDescent="0.15">
      <c r="A21" s="3" t="s">
        <v>358</v>
      </c>
      <c r="B21" s="10" t="s">
        <v>362</v>
      </c>
      <c r="C21" s="8">
        <v>2769</v>
      </c>
      <c r="D21" s="9">
        <v>237636.10498834701</v>
      </c>
      <c r="E21" s="4">
        <v>6.8623217911799997E-2</v>
      </c>
      <c r="F21" s="4">
        <v>5.4807856855239999E-2</v>
      </c>
      <c r="G21" s="4">
        <v>8.2438578968360002E-2</v>
      </c>
    </row>
    <row r="22" spans="1:7" x14ac:dyDescent="0.15">
      <c r="A22" s="3" t="s">
        <v>358</v>
      </c>
      <c r="B22" s="10" t="s">
        <v>464</v>
      </c>
      <c r="C22" s="8">
        <v>5266</v>
      </c>
      <c r="D22" s="9">
        <v>455760.05839958001</v>
      </c>
      <c r="E22" s="4">
        <v>6.7578165920800001E-2</v>
      </c>
      <c r="F22" s="4">
        <v>5.683115579866E-2</v>
      </c>
      <c r="G22" s="4">
        <v>7.8325176042939995E-2</v>
      </c>
    </row>
    <row r="23" spans="1:7" x14ac:dyDescent="0.15">
      <c r="A23" s="3" t="s">
        <v>838</v>
      </c>
      <c r="B23" s="10" t="s">
        <v>416</v>
      </c>
      <c r="C23" s="8">
        <v>2410</v>
      </c>
      <c r="D23" s="9">
        <v>137843.28186102799</v>
      </c>
      <c r="E23" s="4">
        <v>4.4706230837789997E-2</v>
      </c>
      <c r="F23" s="4">
        <v>3.2184566389829999E-2</v>
      </c>
      <c r="G23" s="4">
        <v>5.7227895285740002E-2</v>
      </c>
    </row>
    <row r="24" spans="1:7" x14ac:dyDescent="0.15">
      <c r="A24" s="3" t="s">
        <v>358</v>
      </c>
      <c r="B24" s="10" t="s">
        <v>362</v>
      </c>
      <c r="C24" s="8">
        <v>2682</v>
      </c>
      <c r="D24" s="9">
        <v>156902.195334013</v>
      </c>
      <c r="E24" s="4">
        <v>4.7672976095230003E-2</v>
      </c>
      <c r="F24" s="4">
        <v>3.5614770620250001E-2</v>
      </c>
      <c r="G24" s="4">
        <v>5.97311815702E-2</v>
      </c>
    </row>
    <row r="25" spans="1:7" x14ac:dyDescent="0.15">
      <c r="A25" s="3" t="s">
        <v>358</v>
      </c>
      <c r="B25" s="10" t="s">
        <v>464</v>
      </c>
      <c r="C25" s="8">
        <v>5092</v>
      </c>
      <c r="D25" s="9">
        <v>294745.47719504102</v>
      </c>
      <c r="E25" s="4">
        <v>4.6237983881300002E-2</v>
      </c>
      <c r="F25" s="4">
        <v>3.7558258686239999E-2</v>
      </c>
      <c r="G25" s="4">
        <v>5.4917709076359997E-2</v>
      </c>
    </row>
    <row r="26" spans="1:7" x14ac:dyDescent="0.15">
      <c r="A26" s="3" t="s">
        <v>839</v>
      </c>
      <c r="B26" s="10" t="s">
        <v>416</v>
      </c>
      <c r="C26" s="8">
        <v>2410</v>
      </c>
      <c r="D26" s="9">
        <v>37494.250096867399</v>
      </c>
      <c r="E26" s="4">
        <v>1.2160379361909999E-2</v>
      </c>
      <c r="F26" s="4">
        <v>4.0547351898099996E-3</v>
      </c>
      <c r="G26" s="4">
        <v>2.026602353401E-2</v>
      </c>
    </row>
    <row r="27" spans="1:7" x14ac:dyDescent="0.15">
      <c r="A27" s="3" t="s">
        <v>358</v>
      </c>
      <c r="B27" s="10" t="s">
        <v>362</v>
      </c>
      <c r="C27" s="8">
        <v>2682</v>
      </c>
      <c r="D27" s="9">
        <v>30475.177593590201</v>
      </c>
      <c r="E27" s="4">
        <v>9.25954165156E-3</v>
      </c>
      <c r="F27" s="4">
        <v>3.3378260111900002E-3</v>
      </c>
      <c r="G27" s="4">
        <v>1.5181257291929999E-2</v>
      </c>
    </row>
    <row r="28" spans="1:7" x14ac:dyDescent="0.15">
      <c r="A28" s="3" t="s">
        <v>358</v>
      </c>
      <c r="B28" s="10" t="s">
        <v>464</v>
      </c>
      <c r="C28" s="8">
        <v>5092</v>
      </c>
      <c r="D28" s="9">
        <v>67969.427690457596</v>
      </c>
      <c r="E28" s="4">
        <v>1.066265488407E-2</v>
      </c>
      <c r="F28" s="4">
        <v>5.6928170181800002E-3</v>
      </c>
      <c r="G28" s="4">
        <v>1.5632492749970001E-2</v>
      </c>
    </row>
    <row r="29" spans="1:7" x14ac:dyDescent="0.15">
      <c r="A29" s="3" t="s">
        <v>840</v>
      </c>
      <c r="B29" s="10" t="s">
        <v>416</v>
      </c>
      <c r="C29" s="8">
        <v>2497</v>
      </c>
      <c r="D29" s="9">
        <v>112028.82684935001</v>
      </c>
      <c r="E29" s="4">
        <v>3.4141807843459999E-2</v>
      </c>
      <c r="F29" s="4">
        <v>2.2889485748439999E-2</v>
      </c>
      <c r="G29" s="4">
        <v>4.539412993848E-2</v>
      </c>
    </row>
    <row r="30" spans="1:7" x14ac:dyDescent="0.15">
      <c r="A30" s="3" t="s">
        <v>358</v>
      </c>
      <c r="B30" s="10" t="s">
        <v>362</v>
      </c>
      <c r="C30" s="8">
        <v>2769</v>
      </c>
      <c r="D30" s="9">
        <v>127501.893983363</v>
      </c>
      <c r="E30" s="4">
        <v>3.6819279862449997E-2</v>
      </c>
      <c r="F30" s="4">
        <v>2.594294593621E-2</v>
      </c>
      <c r="G30" s="4">
        <v>4.769561378869E-2</v>
      </c>
    </row>
    <row r="31" spans="1:7" x14ac:dyDescent="0.15">
      <c r="A31" s="3" t="s">
        <v>358</v>
      </c>
      <c r="B31" s="10" t="s">
        <v>464</v>
      </c>
      <c r="C31" s="8">
        <v>5266</v>
      </c>
      <c r="D31" s="9">
        <v>239530.72083271301</v>
      </c>
      <c r="E31" s="4">
        <v>3.5516598037140003E-2</v>
      </c>
      <c r="F31" s="4">
        <v>2.7707142225670001E-2</v>
      </c>
      <c r="G31" s="4">
        <v>4.3326053848619997E-2</v>
      </c>
    </row>
    <row r="32" spans="1:7" x14ac:dyDescent="0.15">
      <c r="A32" s="3" t="s">
        <v>841</v>
      </c>
      <c r="B32" s="10" t="s">
        <v>416</v>
      </c>
      <c r="C32" s="8">
        <v>2497</v>
      </c>
      <c r="D32" s="9">
        <v>165878.12284268401</v>
      </c>
      <c r="E32" s="4">
        <v>5.0552872459740002E-2</v>
      </c>
      <c r="F32" s="4">
        <v>3.8241923492170003E-2</v>
      </c>
      <c r="G32" s="4">
        <v>6.2863821427300001E-2</v>
      </c>
    </row>
    <row r="33" spans="1:7" x14ac:dyDescent="0.15">
      <c r="A33" s="3" t="s">
        <v>358</v>
      </c>
      <c r="B33" s="10" t="s">
        <v>362</v>
      </c>
      <c r="C33" s="8">
        <v>2769</v>
      </c>
      <c r="D33" s="9">
        <v>270287.15471771202</v>
      </c>
      <c r="E33" s="4">
        <v>7.8052004420220006E-2</v>
      </c>
      <c r="F33" s="4">
        <v>6.314494006443E-2</v>
      </c>
      <c r="G33" s="4">
        <v>9.2959068776009998E-2</v>
      </c>
    </row>
    <row r="34" spans="1:7" x14ac:dyDescent="0.15">
      <c r="A34" s="3" t="s">
        <v>358</v>
      </c>
      <c r="B34" s="10" t="s">
        <v>464</v>
      </c>
      <c r="C34" s="8">
        <v>5266</v>
      </c>
      <c r="D34" s="9">
        <v>436165.277560396</v>
      </c>
      <c r="E34" s="4">
        <v>6.4672735033810005E-2</v>
      </c>
      <c r="F34" s="4">
        <v>5.4916053049979999E-2</v>
      </c>
      <c r="G34" s="4">
        <v>7.4429417017630006E-2</v>
      </c>
    </row>
    <row r="36" spans="1:7" x14ac:dyDescent="0.15">
      <c r="A36" s="34" t="s">
        <v>410</v>
      </c>
      <c r="B36" s="34"/>
      <c r="C36" s="34"/>
      <c r="D36" s="34"/>
      <c r="E36" s="34"/>
      <c r="F36" s="34"/>
      <c r="G36" s="34"/>
    </row>
    <row r="37" spans="1:7" x14ac:dyDescent="0.15">
      <c r="A37" s="34" t="s">
        <v>474</v>
      </c>
      <c r="B37" s="34"/>
      <c r="C37" s="34"/>
      <c r="D37" s="34"/>
      <c r="E37" s="34"/>
      <c r="F37" s="34"/>
      <c r="G37" s="34"/>
    </row>
    <row r="38" spans="1:7" x14ac:dyDescent="0.15">
      <c r="A38" s="34" t="s">
        <v>475</v>
      </c>
      <c r="B38" s="34"/>
      <c r="C38" s="34"/>
      <c r="D38" s="34"/>
      <c r="E38" s="34"/>
      <c r="F38" s="34"/>
      <c r="G38" s="34"/>
    </row>
    <row r="39" spans="1:7" x14ac:dyDescent="0.15">
      <c r="A39" s="34" t="s">
        <v>476</v>
      </c>
      <c r="B39" s="34"/>
      <c r="C39" s="34"/>
      <c r="D39" s="34"/>
      <c r="E39" s="34"/>
      <c r="F39" s="34"/>
      <c r="G39" s="34"/>
    </row>
    <row r="40" spans="1:7" x14ac:dyDescent="0.15">
      <c r="A40" s="30" t="s">
        <v>413</v>
      </c>
    </row>
  </sheetData>
  <mergeCells count="6">
    <mergeCell ref="A39:G39"/>
    <mergeCell ref="A1:G1"/>
    <mergeCell ref="A2:G2"/>
    <mergeCell ref="A36:G36"/>
    <mergeCell ref="A37:G37"/>
    <mergeCell ref="A38:G38"/>
  </mergeCells>
  <hyperlinks>
    <hyperlink ref="A40" location="'Table of Contents'!A1" display="Return to Table of Contents" xr:uid="{B52825D0-5527-4F3C-9AA6-0A08AF5A22E5}"/>
  </hyperlinks>
  <pageMargins left="0.05" right="0.05" top="0.5" bottom="0.5" header="0" footer="0"/>
  <pageSetup orientation="portrait" horizontalDpi="300" verticalDpi="300"/>
</worksheet>
</file>

<file path=xl/worksheets/sheet1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B000-000000000000}">
  <dimension ref="A1:G70"/>
  <sheetViews>
    <sheetView zoomScaleNormal="100" workbookViewId="0">
      <pane ySplit="4" topLeftCell="A63" activePane="bottomLeft" state="frozen"/>
      <selection activeCell="A33" sqref="A33"/>
      <selection pane="bottomLeft" activeCell="A70" sqref="A70"/>
    </sheetView>
  </sheetViews>
  <sheetFormatPr baseColWidth="10" defaultColWidth="10.83203125" defaultRowHeight="13" x14ac:dyDescent="0.15"/>
  <cols>
    <col min="1" max="1" width="102.33203125" bestFit="1" customWidth="1"/>
    <col min="2" max="2" width="30.83203125" bestFit="1" customWidth="1"/>
    <col min="3" max="3" width="7.5" bestFit="1" customWidth="1"/>
    <col min="4" max="4" width="10.5" bestFit="1" customWidth="1"/>
    <col min="5" max="5" width="7.5" bestFit="1" customWidth="1"/>
    <col min="6" max="7" width="6.5" bestFit="1" customWidth="1"/>
  </cols>
  <sheetData>
    <row r="1" spans="1:7" x14ac:dyDescent="0.15">
      <c r="A1" s="32" t="s">
        <v>843</v>
      </c>
      <c r="B1" s="33"/>
      <c r="C1" s="33"/>
      <c r="D1" s="33"/>
      <c r="E1" s="33"/>
      <c r="F1" s="33"/>
      <c r="G1" s="33"/>
    </row>
    <row r="2" spans="1:7" x14ac:dyDescent="0.15">
      <c r="A2" s="32" t="s">
        <v>418</v>
      </c>
      <c r="B2" s="33"/>
      <c r="C2" s="33"/>
      <c r="D2" s="33"/>
      <c r="E2" s="33"/>
      <c r="F2" s="33"/>
      <c r="G2" s="33"/>
    </row>
    <row r="4" spans="1:7" ht="42" x14ac:dyDescent="0.15">
      <c r="A4" s="1" t="s">
        <v>457</v>
      </c>
      <c r="B4" s="6" t="s">
        <v>480</v>
      </c>
      <c r="C4" s="2" t="s">
        <v>458</v>
      </c>
      <c r="D4" s="6" t="s">
        <v>459</v>
      </c>
      <c r="E4" s="6" t="s">
        <v>460</v>
      </c>
      <c r="F4" s="2" t="s">
        <v>461</v>
      </c>
      <c r="G4" s="2" t="s">
        <v>462</v>
      </c>
    </row>
    <row r="5" spans="1:7" x14ac:dyDescent="0.15">
      <c r="A5" s="3" t="s">
        <v>832</v>
      </c>
      <c r="B5" s="11" t="s">
        <v>364</v>
      </c>
      <c r="C5" s="8">
        <v>4050</v>
      </c>
      <c r="D5" s="9">
        <v>880850.80636604002</v>
      </c>
      <c r="E5" s="4">
        <v>0.19060930724792</v>
      </c>
      <c r="F5" s="4">
        <v>0.17183661371903</v>
      </c>
      <c r="G5" s="4">
        <v>0.20938200077680999</v>
      </c>
    </row>
    <row r="6" spans="1:7" x14ac:dyDescent="0.15">
      <c r="A6" s="3" t="s">
        <v>358</v>
      </c>
      <c r="B6" s="11" t="s">
        <v>365</v>
      </c>
      <c r="C6" s="8">
        <v>270</v>
      </c>
      <c r="D6" s="9">
        <v>85456.508118559796</v>
      </c>
      <c r="E6" s="4">
        <v>0.21164710735784001</v>
      </c>
      <c r="F6" s="4">
        <v>0.13988271019804999</v>
      </c>
      <c r="G6" s="4">
        <v>0.28341150451764002</v>
      </c>
    </row>
    <row r="7" spans="1:7" x14ac:dyDescent="0.15">
      <c r="A7" s="3" t="s">
        <v>358</v>
      </c>
      <c r="B7" s="11" t="s">
        <v>366</v>
      </c>
      <c r="C7" s="8">
        <v>301</v>
      </c>
      <c r="D7" s="9">
        <v>50811.999459435603</v>
      </c>
      <c r="E7" s="4">
        <v>0.10717766703412999</v>
      </c>
      <c r="F7" s="4">
        <v>5.4645442012609999E-2</v>
      </c>
      <c r="G7" s="4">
        <v>0.15970989205566</v>
      </c>
    </row>
    <row r="8" spans="1:7" x14ac:dyDescent="0.15">
      <c r="A8" s="3" t="s">
        <v>358</v>
      </c>
      <c r="B8" s="11" t="s">
        <v>367</v>
      </c>
      <c r="C8" s="8">
        <v>157</v>
      </c>
      <c r="D8" s="9">
        <v>94536.935604655795</v>
      </c>
      <c r="E8" s="4">
        <v>0.24161593877518001</v>
      </c>
      <c r="F8" s="4">
        <v>0.15504138170189</v>
      </c>
      <c r="G8" s="4">
        <v>0.32819049584846999</v>
      </c>
    </row>
    <row r="9" spans="1:7" x14ac:dyDescent="0.15">
      <c r="A9" s="3" t="s">
        <v>358</v>
      </c>
      <c r="B9" s="11" t="s">
        <v>368</v>
      </c>
      <c r="C9" s="8">
        <v>488</v>
      </c>
      <c r="D9" s="9">
        <v>252972.99079045799</v>
      </c>
      <c r="E9" s="4">
        <v>0.29628226298776</v>
      </c>
      <c r="F9" s="4">
        <v>0.23959288531065001</v>
      </c>
      <c r="G9" s="4">
        <v>0.35297164066485998</v>
      </c>
    </row>
    <row r="10" spans="1:7" x14ac:dyDescent="0.15">
      <c r="A10" s="3" t="s">
        <v>358</v>
      </c>
      <c r="B10" s="11" t="s">
        <v>464</v>
      </c>
      <c r="C10" s="8">
        <v>5266</v>
      </c>
      <c r="D10" s="9">
        <v>1364629.24033915</v>
      </c>
      <c r="E10" s="4">
        <v>0.20234142839951</v>
      </c>
      <c r="F10" s="4">
        <v>0.18574988142689999</v>
      </c>
      <c r="G10" s="4">
        <v>0.21893297537213</v>
      </c>
    </row>
    <row r="11" spans="1:7" x14ac:dyDescent="0.15">
      <c r="A11" s="3" t="s">
        <v>833</v>
      </c>
      <c r="B11" s="11" t="s">
        <v>364</v>
      </c>
      <c r="C11" s="8">
        <v>4050</v>
      </c>
      <c r="D11" s="9">
        <v>189977.998236599</v>
      </c>
      <c r="E11" s="4">
        <v>4.110977066095E-2</v>
      </c>
      <c r="F11" s="4">
        <v>3.073069074066E-2</v>
      </c>
      <c r="G11" s="4">
        <v>5.1488850581250002E-2</v>
      </c>
    </row>
    <row r="12" spans="1:7" x14ac:dyDescent="0.15">
      <c r="A12" s="3" t="s">
        <v>358</v>
      </c>
      <c r="B12" s="11" t="s">
        <v>365</v>
      </c>
      <c r="C12" s="8">
        <v>270</v>
      </c>
      <c r="D12" s="9">
        <v>31208.1756565672</v>
      </c>
      <c r="E12" s="4">
        <v>7.7292183463240002E-2</v>
      </c>
      <c r="F12" s="4">
        <v>2.7414170966769999E-2</v>
      </c>
      <c r="G12" s="4">
        <v>0.12717019595972001</v>
      </c>
    </row>
    <row r="13" spans="1:7" x14ac:dyDescent="0.15">
      <c r="A13" s="3" t="s">
        <v>358</v>
      </c>
      <c r="B13" s="11" t="s">
        <v>366</v>
      </c>
      <c r="C13" s="8">
        <v>301</v>
      </c>
      <c r="D13" s="9">
        <v>26873.763724394601</v>
      </c>
      <c r="E13" s="4">
        <v>5.6684785701190003E-2</v>
      </c>
      <c r="F13" s="4">
        <v>1.2233340233269999E-2</v>
      </c>
      <c r="G13" s="4">
        <v>0.10113623116911</v>
      </c>
    </row>
    <row r="14" spans="1:7" x14ac:dyDescent="0.15">
      <c r="A14" s="3" t="s">
        <v>358</v>
      </c>
      <c r="B14" s="11" t="s">
        <v>367</v>
      </c>
      <c r="C14" s="8">
        <v>157</v>
      </c>
      <c r="D14" s="9">
        <v>45365.043645732701</v>
      </c>
      <c r="E14" s="4">
        <v>0.11594322936252</v>
      </c>
      <c r="F14" s="4">
        <v>4.6942711841569999E-2</v>
      </c>
      <c r="G14" s="4">
        <v>0.18494374688348</v>
      </c>
    </row>
    <row r="15" spans="1:7" x14ac:dyDescent="0.15">
      <c r="A15" s="3" t="s">
        <v>358</v>
      </c>
      <c r="B15" s="11" t="s">
        <v>368</v>
      </c>
      <c r="C15" s="8">
        <v>488</v>
      </c>
      <c r="D15" s="9">
        <v>111899.937074218</v>
      </c>
      <c r="E15" s="4">
        <v>0.13105733731076</v>
      </c>
      <c r="F15" s="4">
        <v>8.8662301631089999E-2</v>
      </c>
      <c r="G15" s="4">
        <v>0.17345237299043001</v>
      </c>
    </row>
    <row r="16" spans="1:7" x14ac:dyDescent="0.15">
      <c r="A16" s="3" t="s">
        <v>358</v>
      </c>
      <c r="B16" s="11" t="s">
        <v>464</v>
      </c>
      <c r="C16" s="8">
        <v>5266</v>
      </c>
      <c r="D16" s="9">
        <v>405324.918337512</v>
      </c>
      <c r="E16" s="4">
        <v>6.0099857542219998E-2</v>
      </c>
      <c r="F16" s="4">
        <v>4.9328674617790003E-2</v>
      </c>
      <c r="G16" s="4">
        <v>7.0871040466640001E-2</v>
      </c>
    </row>
    <row r="17" spans="1:7" x14ac:dyDescent="0.15">
      <c r="A17" s="3" t="s">
        <v>834</v>
      </c>
      <c r="B17" s="11" t="s">
        <v>364</v>
      </c>
      <c r="C17" s="8">
        <v>4050</v>
      </c>
      <c r="D17" s="9">
        <v>135783.69484530299</v>
      </c>
      <c r="E17" s="4">
        <v>2.9382542222789999E-2</v>
      </c>
      <c r="F17" s="4">
        <v>2.016892173027E-2</v>
      </c>
      <c r="G17" s="4">
        <v>3.8596162715310002E-2</v>
      </c>
    </row>
    <row r="18" spans="1:7" x14ac:dyDescent="0.15">
      <c r="A18" s="3" t="s">
        <v>358</v>
      </c>
      <c r="B18" s="11" t="s">
        <v>365</v>
      </c>
      <c r="C18" s="8">
        <v>270</v>
      </c>
      <c r="D18" s="9">
        <v>27113.016779457099</v>
      </c>
      <c r="E18" s="4">
        <v>6.7149848495510006E-2</v>
      </c>
      <c r="F18" s="4">
        <v>1.8277279212149999E-2</v>
      </c>
      <c r="G18" s="4">
        <v>0.11602241777887</v>
      </c>
    </row>
    <row r="19" spans="1:7" x14ac:dyDescent="0.15">
      <c r="A19" s="3" t="s">
        <v>358</v>
      </c>
      <c r="B19" s="11" t="s">
        <v>366</v>
      </c>
      <c r="C19" s="8">
        <v>301</v>
      </c>
      <c r="D19" s="9">
        <v>10911.519051769401</v>
      </c>
      <c r="E19" s="4">
        <v>2.3015649220829999E-2</v>
      </c>
      <c r="F19" s="4">
        <v>0</v>
      </c>
      <c r="G19" s="4">
        <v>5.1511171649460001E-2</v>
      </c>
    </row>
    <row r="20" spans="1:7" x14ac:dyDescent="0.15">
      <c r="A20" s="3" t="s">
        <v>358</v>
      </c>
      <c r="B20" s="11" t="s">
        <v>367</v>
      </c>
      <c r="C20" s="8">
        <v>157</v>
      </c>
      <c r="D20" s="9">
        <v>21704.717836755</v>
      </c>
      <c r="E20" s="4">
        <v>5.5472559401639997E-2</v>
      </c>
      <c r="F20" s="4">
        <v>5.4316700703499997E-3</v>
      </c>
      <c r="G20" s="4">
        <v>0.10551344873292</v>
      </c>
    </row>
    <row r="21" spans="1:7" x14ac:dyDescent="0.15">
      <c r="A21" s="3" t="s">
        <v>358</v>
      </c>
      <c r="B21" s="11" t="s">
        <v>368</v>
      </c>
      <c r="C21" s="8">
        <v>488</v>
      </c>
      <c r="D21" s="9">
        <v>70612.259435669999</v>
      </c>
      <c r="E21" s="4">
        <v>8.2701160921989994E-2</v>
      </c>
      <c r="F21" s="4">
        <v>4.8564637060009998E-2</v>
      </c>
      <c r="G21" s="4">
        <v>0.11683768478397</v>
      </c>
    </row>
    <row r="22" spans="1:7" x14ac:dyDescent="0.15">
      <c r="A22" s="3" t="s">
        <v>358</v>
      </c>
      <c r="B22" s="11" t="s">
        <v>464</v>
      </c>
      <c r="C22" s="8">
        <v>5266</v>
      </c>
      <c r="D22" s="9">
        <v>266125.20794895402</v>
      </c>
      <c r="E22" s="4">
        <v>3.9459915644290001E-2</v>
      </c>
      <c r="F22" s="4">
        <v>3.051816052484E-2</v>
      </c>
      <c r="G22" s="4">
        <v>4.8401670763729997E-2</v>
      </c>
    </row>
    <row r="23" spans="1:7" x14ac:dyDescent="0.15">
      <c r="A23" s="3" t="s">
        <v>835</v>
      </c>
      <c r="B23" s="11" t="s">
        <v>364</v>
      </c>
      <c r="C23" s="8">
        <v>4050</v>
      </c>
      <c r="D23" s="9">
        <v>251235.17536734801</v>
      </c>
      <c r="E23" s="4">
        <v>5.4365350394170002E-2</v>
      </c>
      <c r="F23" s="4">
        <v>4.2682519485050002E-2</v>
      </c>
      <c r="G23" s="4">
        <v>6.6048181303299994E-2</v>
      </c>
    </row>
    <row r="24" spans="1:7" x14ac:dyDescent="0.15">
      <c r="A24" s="3" t="s">
        <v>358</v>
      </c>
      <c r="B24" s="11" t="s">
        <v>365</v>
      </c>
      <c r="C24" s="8">
        <v>270</v>
      </c>
      <c r="D24" s="9">
        <v>17600.3135252184</v>
      </c>
      <c r="E24" s="4">
        <v>4.3590073222219999E-2</v>
      </c>
      <c r="F24" s="4">
        <v>6.3210230610100003E-3</v>
      </c>
      <c r="G24" s="4">
        <v>8.0859123383430001E-2</v>
      </c>
    </row>
    <row r="25" spans="1:7" x14ac:dyDescent="0.15">
      <c r="A25" s="3" t="s">
        <v>358</v>
      </c>
      <c r="B25" s="11" t="s">
        <v>366</v>
      </c>
      <c r="C25" s="8">
        <v>301</v>
      </c>
      <c r="D25" s="9">
        <v>16631.483501938601</v>
      </c>
      <c r="E25" s="4">
        <v>3.5080760844249999E-2</v>
      </c>
      <c r="F25" s="4">
        <v>4.5001179160399996E-3</v>
      </c>
      <c r="G25" s="4">
        <v>6.566140377245E-2</v>
      </c>
    </row>
    <row r="26" spans="1:7" x14ac:dyDescent="0.15">
      <c r="A26" s="3" t="s">
        <v>358</v>
      </c>
      <c r="B26" s="11" t="s">
        <v>367</v>
      </c>
      <c r="C26" s="8">
        <v>157</v>
      </c>
      <c r="D26" s="9">
        <v>38413.648806854799</v>
      </c>
      <c r="E26" s="4">
        <v>9.8176969233080003E-2</v>
      </c>
      <c r="F26" s="4">
        <v>3.5394598680830003E-2</v>
      </c>
      <c r="G26" s="4">
        <v>0.16095933978533</v>
      </c>
    </row>
    <row r="27" spans="1:7" x14ac:dyDescent="0.15">
      <c r="A27" s="3" t="s">
        <v>358</v>
      </c>
      <c r="B27" s="11" t="s">
        <v>368</v>
      </c>
      <c r="C27" s="8">
        <v>488</v>
      </c>
      <c r="D27" s="9">
        <v>103176.78029012799</v>
      </c>
      <c r="E27" s="4">
        <v>0.1208407658724</v>
      </c>
      <c r="F27" s="4">
        <v>8.1103463608790005E-2</v>
      </c>
      <c r="G27" s="4">
        <v>0.16057806813600001</v>
      </c>
    </row>
    <row r="28" spans="1:7" x14ac:dyDescent="0.15">
      <c r="A28" s="3" t="s">
        <v>358</v>
      </c>
      <c r="B28" s="11" t="s">
        <v>464</v>
      </c>
      <c r="C28" s="8">
        <v>5266</v>
      </c>
      <c r="D28" s="9">
        <v>427057.40149148798</v>
      </c>
      <c r="E28" s="4">
        <v>6.3322257849979996E-2</v>
      </c>
      <c r="F28" s="4">
        <v>5.2691882043419999E-2</v>
      </c>
      <c r="G28" s="4">
        <v>7.3952633656530001E-2</v>
      </c>
    </row>
    <row r="29" spans="1:7" x14ac:dyDescent="0.15">
      <c r="A29" s="3" t="s">
        <v>836</v>
      </c>
      <c r="B29" s="11" t="s">
        <v>364</v>
      </c>
      <c r="C29" s="8">
        <v>4050</v>
      </c>
      <c r="D29" s="9">
        <v>446461.675964728</v>
      </c>
      <c r="E29" s="4">
        <v>9.6610856405369996E-2</v>
      </c>
      <c r="F29" s="4">
        <v>8.2329423766600004E-2</v>
      </c>
      <c r="G29" s="4">
        <v>0.11089228904414</v>
      </c>
    </row>
    <row r="30" spans="1:7" x14ac:dyDescent="0.15">
      <c r="A30" s="3" t="s">
        <v>358</v>
      </c>
      <c r="B30" s="11" t="s">
        <v>365</v>
      </c>
      <c r="C30" s="8">
        <v>270</v>
      </c>
      <c r="D30" s="9">
        <v>47329.721896993302</v>
      </c>
      <c r="E30" s="4">
        <v>0.11721984611929</v>
      </c>
      <c r="F30" s="4">
        <v>5.711007279448E-2</v>
      </c>
      <c r="G30" s="4">
        <v>0.17732961944410999</v>
      </c>
    </row>
    <row r="31" spans="1:7" x14ac:dyDescent="0.15">
      <c r="A31" s="3" t="s">
        <v>358</v>
      </c>
      <c r="B31" s="11" t="s">
        <v>366</v>
      </c>
      <c r="C31" s="8">
        <v>301</v>
      </c>
      <c r="D31" s="9">
        <v>18549.7434285333</v>
      </c>
      <c r="E31" s="4">
        <v>3.9126943357919997E-2</v>
      </c>
      <c r="F31" s="4">
        <v>1.040006285113E-2</v>
      </c>
      <c r="G31" s="4">
        <v>6.78538238647E-2</v>
      </c>
    </row>
    <row r="32" spans="1:7" x14ac:dyDescent="0.15">
      <c r="A32" s="3" t="s">
        <v>358</v>
      </c>
      <c r="B32" s="11" t="s">
        <v>367</v>
      </c>
      <c r="C32" s="8">
        <v>157</v>
      </c>
      <c r="D32" s="9">
        <v>27161.831001457998</v>
      </c>
      <c r="E32" s="4">
        <v>6.9419759105739998E-2</v>
      </c>
      <c r="F32" s="4">
        <v>2.606358102837E-2</v>
      </c>
      <c r="G32" s="4">
        <v>0.11277593718311001</v>
      </c>
    </row>
    <row r="33" spans="1:7" x14ac:dyDescent="0.15">
      <c r="A33" s="3" t="s">
        <v>358</v>
      </c>
      <c r="B33" s="11" t="s">
        <v>368</v>
      </c>
      <c r="C33" s="8">
        <v>488</v>
      </c>
      <c r="D33" s="9">
        <v>142474.25785985601</v>
      </c>
      <c r="E33" s="4">
        <v>0.16686601761049</v>
      </c>
      <c r="F33" s="4">
        <v>0.11964304536412</v>
      </c>
      <c r="G33" s="4">
        <v>0.21408898985686001</v>
      </c>
    </row>
    <row r="34" spans="1:7" x14ac:dyDescent="0.15">
      <c r="A34" s="3" t="s">
        <v>358</v>
      </c>
      <c r="B34" s="11" t="s">
        <v>464</v>
      </c>
      <c r="C34" s="8">
        <v>5266</v>
      </c>
      <c r="D34" s="9">
        <v>681977.23015156901</v>
      </c>
      <c r="E34" s="4">
        <v>0.10112068744072999</v>
      </c>
      <c r="F34" s="4">
        <v>8.8621177283189995E-2</v>
      </c>
      <c r="G34" s="4">
        <v>0.11362019759827</v>
      </c>
    </row>
    <row r="35" spans="1:7" x14ac:dyDescent="0.15">
      <c r="A35" s="3" t="s">
        <v>837</v>
      </c>
      <c r="B35" s="11" t="s">
        <v>364</v>
      </c>
      <c r="C35" s="8">
        <v>4050</v>
      </c>
      <c r="D35" s="9">
        <v>274294.43112559401</v>
      </c>
      <c r="E35" s="4">
        <v>5.9355195137419998E-2</v>
      </c>
      <c r="F35" s="4">
        <v>4.7627207131619997E-2</v>
      </c>
      <c r="G35" s="4">
        <v>7.1083183143230005E-2</v>
      </c>
    </row>
    <row r="36" spans="1:7" x14ac:dyDescent="0.15">
      <c r="A36" s="3" t="s">
        <v>358</v>
      </c>
      <c r="B36" s="11" t="s">
        <v>365</v>
      </c>
      <c r="C36" s="8">
        <v>270</v>
      </c>
      <c r="D36" s="9">
        <v>40227.216706824001</v>
      </c>
      <c r="E36" s="4">
        <v>9.9629323038150003E-2</v>
      </c>
      <c r="F36" s="4">
        <v>3.9322152253169998E-2</v>
      </c>
      <c r="G36" s="4">
        <v>0.15993649382312999</v>
      </c>
    </row>
    <row r="37" spans="1:7" x14ac:dyDescent="0.15">
      <c r="A37" s="3" t="s">
        <v>358</v>
      </c>
      <c r="B37" s="11" t="s">
        <v>366</v>
      </c>
      <c r="C37" s="8">
        <v>301</v>
      </c>
      <c r="D37" s="9">
        <v>14248.622351357701</v>
      </c>
      <c r="E37" s="4">
        <v>3.005459573163E-2</v>
      </c>
      <c r="F37" s="4">
        <v>2.3911580717000001E-3</v>
      </c>
      <c r="G37" s="4">
        <v>5.7718033391550003E-2</v>
      </c>
    </row>
    <row r="38" spans="1:7" x14ac:dyDescent="0.15">
      <c r="A38" s="3" t="s">
        <v>358</v>
      </c>
      <c r="B38" s="11" t="s">
        <v>367</v>
      </c>
      <c r="C38" s="8">
        <v>157</v>
      </c>
      <c r="D38" s="9">
        <v>21214.057941527699</v>
      </c>
      <c r="E38" s="4">
        <v>5.4218538944479998E-2</v>
      </c>
      <c r="F38" s="4">
        <v>1.8010303658109999E-2</v>
      </c>
      <c r="G38" s="4">
        <v>9.0426774230859999E-2</v>
      </c>
    </row>
    <row r="39" spans="1:7" x14ac:dyDescent="0.15">
      <c r="A39" s="3" t="s">
        <v>358</v>
      </c>
      <c r="B39" s="11" t="s">
        <v>368</v>
      </c>
      <c r="C39" s="8">
        <v>488</v>
      </c>
      <c r="D39" s="9">
        <v>105775.730274277</v>
      </c>
      <c r="E39" s="4">
        <v>0.12388465913661</v>
      </c>
      <c r="F39" s="4">
        <v>8.1950242074999999E-2</v>
      </c>
      <c r="G39" s="4">
        <v>0.16581907619823</v>
      </c>
    </row>
    <row r="40" spans="1:7" x14ac:dyDescent="0.15">
      <c r="A40" s="3" t="s">
        <v>358</v>
      </c>
      <c r="B40" s="11" t="s">
        <v>464</v>
      </c>
      <c r="C40" s="8">
        <v>5266</v>
      </c>
      <c r="D40" s="9">
        <v>455760.05839958001</v>
      </c>
      <c r="E40" s="4">
        <v>6.7578165920800001E-2</v>
      </c>
      <c r="F40" s="4">
        <v>5.683115579866E-2</v>
      </c>
      <c r="G40" s="4">
        <v>7.8325176042939995E-2</v>
      </c>
    </row>
    <row r="41" spans="1:7" x14ac:dyDescent="0.15">
      <c r="A41" s="3" t="s">
        <v>838</v>
      </c>
      <c r="B41" s="11" t="s">
        <v>364</v>
      </c>
      <c r="C41" s="8">
        <v>3948</v>
      </c>
      <c r="D41" s="9">
        <v>204125.95612553699</v>
      </c>
      <c r="E41" s="4">
        <v>4.6103139137600002E-2</v>
      </c>
      <c r="F41" s="4">
        <v>3.5258730932089997E-2</v>
      </c>
      <c r="G41" s="4">
        <v>5.694754734311E-2</v>
      </c>
    </row>
    <row r="42" spans="1:7" x14ac:dyDescent="0.15">
      <c r="A42" s="3" t="s">
        <v>358</v>
      </c>
      <c r="B42" s="11" t="s">
        <v>365</v>
      </c>
      <c r="C42" s="8">
        <v>254</v>
      </c>
      <c r="D42" s="9">
        <v>7736.0160649016698</v>
      </c>
      <c r="E42" s="4">
        <v>2.0597702792199999E-2</v>
      </c>
      <c r="F42" s="4">
        <v>5.5056551332799998E-3</v>
      </c>
      <c r="G42" s="4">
        <v>3.5689750451120002E-2</v>
      </c>
    </row>
    <row r="43" spans="1:7" x14ac:dyDescent="0.15">
      <c r="A43" s="3" t="s">
        <v>358</v>
      </c>
      <c r="B43" s="11" t="s">
        <v>366</v>
      </c>
      <c r="C43" s="8">
        <v>285</v>
      </c>
      <c r="D43" s="9">
        <v>16662.402952859102</v>
      </c>
      <c r="E43" s="4">
        <v>3.7801523113600001E-2</v>
      </c>
      <c r="F43" s="4">
        <v>1.185672195934E-2</v>
      </c>
      <c r="G43" s="4">
        <v>6.3746324267860005E-2</v>
      </c>
    </row>
    <row r="44" spans="1:7" x14ac:dyDescent="0.15">
      <c r="A44" s="3" t="s">
        <v>358</v>
      </c>
      <c r="B44" s="11" t="s">
        <v>367</v>
      </c>
      <c r="C44" s="8">
        <v>146</v>
      </c>
      <c r="D44" s="9">
        <v>9368.8545233886998</v>
      </c>
      <c r="E44" s="4">
        <v>2.7420990320749999E-2</v>
      </c>
      <c r="F44" s="4">
        <v>3.5217483226799998E-3</v>
      </c>
      <c r="G44" s="4">
        <v>5.1320232318829997E-2</v>
      </c>
    </row>
    <row r="45" spans="1:7" x14ac:dyDescent="0.15">
      <c r="A45" s="3" t="s">
        <v>358</v>
      </c>
      <c r="B45" s="11" t="s">
        <v>368</v>
      </c>
      <c r="C45" s="8">
        <v>459</v>
      </c>
      <c r="D45" s="9">
        <v>56852.247528353902</v>
      </c>
      <c r="E45" s="4">
        <v>7.2064533352670004E-2</v>
      </c>
      <c r="F45" s="4">
        <v>4.306728656482E-2</v>
      </c>
      <c r="G45" s="4">
        <v>0.10106178014051</v>
      </c>
    </row>
    <row r="46" spans="1:7" x14ac:dyDescent="0.15">
      <c r="A46" s="3" t="s">
        <v>358</v>
      </c>
      <c r="B46" s="11" t="s">
        <v>464</v>
      </c>
      <c r="C46" s="8">
        <v>5092</v>
      </c>
      <c r="D46" s="9">
        <v>294745.47719504102</v>
      </c>
      <c r="E46" s="4">
        <v>4.6237983881300002E-2</v>
      </c>
      <c r="F46" s="4">
        <v>3.7558258686239999E-2</v>
      </c>
      <c r="G46" s="4">
        <v>5.4917709076359997E-2</v>
      </c>
    </row>
    <row r="47" spans="1:7" x14ac:dyDescent="0.15">
      <c r="A47" s="3" t="s">
        <v>839</v>
      </c>
      <c r="B47" s="11" t="s">
        <v>364</v>
      </c>
      <c r="C47" s="8">
        <v>3948</v>
      </c>
      <c r="D47" s="9">
        <v>25785.840141541699</v>
      </c>
      <c r="E47" s="4">
        <v>5.8238951987800002E-3</v>
      </c>
      <c r="F47" s="4">
        <v>1.1118262246299999E-3</v>
      </c>
      <c r="G47" s="4">
        <v>1.053596417292E-2</v>
      </c>
    </row>
    <row r="48" spans="1:7" x14ac:dyDescent="0.15">
      <c r="A48" s="3" t="s">
        <v>358</v>
      </c>
      <c r="B48" s="11" t="s">
        <v>365</v>
      </c>
      <c r="C48" s="8">
        <v>254</v>
      </c>
      <c r="D48" s="9">
        <v>11391.8893820421</v>
      </c>
      <c r="E48" s="4">
        <v>3.03317301521E-2</v>
      </c>
      <c r="F48" s="4">
        <v>0</v>
      </c>
      <c r="G48" s="4">
        <v>6.7063448227670006E-2</v>
      </c>
    </row>
    <row r="49" spans="1:7" x14ac:dyDescent="0.15">
      <c r="A49" s="3" t="s">
        <v>358</v>
      </c>
      <c r="B49" s="11" t="s">
        <v>366</v>
      </c>
      <c r="C49" s="8">
        <v>285</v>
      </c>
      <c r="D49" s="9">
        <v>5299.2407726319298</v>
      </c>
      <c r="E49" s="4">
        <v>1.202223791598E-2</v>
      </c>
      <c r="F49" s="4">
        <v>1.5468593074E-3</v>
      </c>
      <c r="G49" s="4">
        <v>2.2497616524560001E-2</v>
      </c>
    </row>
    <row r="50" spans="1:7" x14ac:dyDescent="0.15">
      <c r="A50" s="3" t="s">
        <v>358</v>
      </c>
      <c r="B50" s="11" t="s">
        <v>367</v>
      </c>
      <c r="C50" s="8">
        <v>146</v>
      </c>
      <c r="D50" s="9">
        <v>6267.0016670462301</v>
      </c>
      <c r="E50" s="4">
        <v>1.834241225789E-2</v>
      </c>
      <c r="F50" s="4">
        <v>0</v>
      </c>
      <c r="G50" s="4">
        <v>4.4659182267880002E-2</v>
      </c>
    </row>
    <row r="51" spans="1:7" x14ac:dyDescent="0.15">
      <c r="A51" s="3" t="s">
        <v>358</v>
      </c>
      <c r="B51" s="11" t="s">
        <v>368</v>
      </c>
      <c r="C51" s="8">
        <v>459</v>
      </c>
      <c r="D51" s="9">
        <v>19225.455727195698</v>
      </c>
      <c r="E51" s="4">
        <v>2.4369722494820001E-2</v>
      </c>
      <c r="F51" s="4">
        <v>3.4689582801800001E-3</v>
      </c>
      <c r="G51" s="4">
        <v>4.5270486709460003E-2</v>
      </c>
    </row>
    <row r="52" spans="1:7" x14ac:dyDescent="0.15">
      <c r="A52" s="3" t="s">
        <v>358</v>
      </c>
      <c r="B52" s="11" t="s">
        <v>464</v>
      </c>
      <c r="C52" s="8">
        <v>5092</v>
      </c>
      <c r="D52" s="9">
        <v>67969.427690457596</v>
      </c>
      <c r="E52" s="4">
        <v>1.066265488407E-2</v>
      </c>
      <c r="F52" s="4">
        <v>5.6928170181800002E-3</v>
      </c>
      <c r="G52" s="4">
        <v>1.5632492749970001E-2</v>
      </c>
    </row>
    <row r="53" spans="1:7" x14ac:dyDescent="0.15">
      <c r="A53" s="3" t="s">
        <v>840</v>
      </c>
      <c r="B53" s="11" t="s">
        <v>364</v>
      </c>
      <c r="C53" s="8">
        <v>4050</v>
      </c>
      <c r="D53" s="9">
        <v>111678.866799059</v>
      </c>
      <c r="E53" s="4">
        <v>2.416644371664E-2</v>
      </c>
      <c r="F53" s="4">
        <v>1.673086972757E-2</v>
      </c>
      <c r="G53" s="4">
        <v>3.160201770571E-2</v>
      </c>
    </row>
    <row r="54" spans="1:7" x14ac:dyDescent="0.15">
      <c r="A54" s="3" t="s">
        <v>358</v>
      </c>
      <c r="B54" s="11" t="s">
        <v>365</v>
      </c>
      <c r="C54" s="8">
        <v>270</v>
      </c>
      <c r="D54" s="9">
        <v>21389.521977050201</v>
      </c>
      <c r="E54" s="4">
        <v>5.2974671606390002E-2</v>
      </c>
      <c r="F54" s="4">
        <v>1.410413547108E-2</v>
      </c>
      <c r="G54" s="4">
        <v>9.1845207741700005E-2</v>
      </c>
    </row>
    <row r="55" spans="1:7" x14ac:dyDescent="0.15">
      <c r="A55" s="3" t="s">
        <v>358</v>
      </c>
      <c r="B55" s="11" t="s">
        <v>366</v>
      </c>
      <c r="C55" s="8">
        <v>301</v>
      </c>
      <c r="D55" s="9">
        <v>4030.5052209083201</v>
      </c>
      <c r="E55" s="4">
        <v>8.5015380449800001E-3</v>
      </c>
      <c r="F55" s="4">
        <v>8.6757627173999997E-4</v>
      </c>
      <c r="G55" s="4">
        <v>1.613549981822E-2</v>
      </c>
    </row>
    <row r="56" spans="1:7" x14ac:dyDescent="0.15">
      <c r="A56" s="3" t="s">
        <v>358</v>
      </c>
      <c r="B56" s="11" t="s">
        <v>367</v>
      </c>
      <c r="C56" s="8">
        <v>157</v>
      </c>
      <c r="D56" s="9">
        <v>27233.044948278501</v>
      </c>
      <c r="E56" s="4">
        <v>6.9601766534949996E-2</v>
      </c>
      <c r="F56" s="4">
        <v>1.6091736653E-2</v>
      </c>
      <c r="G56" s="4">
        <v>0.1231117964169</v>
      </c>
    </row>
    <row r="57" spans="1:7" x14ac:dyDescent="0.15">
      <c r="A57" s="3" t="s">
        <v>358</v>
      </c>
      <c r="B57" s="11" t="s">
        <v>368</v>
      </c>
      <c r="C57" s="8">
        <v>488</v>
      </c>
      <c r="D57" s="9">
        <v>75198.781887417397</v>
      </c>
      <c r="E57" s="4">
        <v>8.8072901387250005E-2</v>
      </c>
      <c r="F57" s="4">
        <v>5.3721060661700001E-2</v>
      </c>
      <c r="G57" s="4">
        <v>0.12242474211281</v>
      </c>
    </row>
    <row r="58" spans="1:7" x14ac:dyDescent="0.15">
      <c r="A58" s="3" t="s">
        <v>358</v>
      </c>
      <c r="B58" s="11" t="s">
        <v>464</v>
      </c>
      <c r="C58" s="8">
        <v>5266</v>
      </c>
      <c r="D58" s="9">
        <v>239530.72083271301</v>
      </c>
      <c r="E58" s="4">
        <v>3.5516598037140003E-2</v>
      </c>
      <c r="F58" s="4">
        <v>2.7707142225670001E-2</v>
      </c>
      <c r="G58" s="4">
        <v>4.3326053848619997E-2</v>
      </c>
    </row>
    <row r="59" spans="1:7" x14ac:dyDescent="0.15">
      <c r="A59" s="3" t="s">
        <v>841</v>
      </c>
      <c r="B59" s="11" t="s">
        <v>364</v>
      </c>
      <c r="C59" s="8">
        <v>4050</v>
      </c>
      <c r="D59" s="9">
        <v>246923.26952184699</v>
      </c>
      <c r="E59" s="4">
        <v>5.3432287291789997E-2</v>
      </c>
      <c r="F59" s="4">
        <v>4.310344787051E-2</v>
      </c>
      <c r="G59" s="4">
        <v>6.3761126713060001E-2</v>
      </c>
    </row>
    <row r="60" spans="1:7" x14ac:dyDescent="0.15">
      <c r="A60" s="3" t="s">
        <v>358</v>
      </c>
      <c r="B60" s="11" t="s">
        <v>365</v>
      </c>
      <c r="C60" s="8">
        <v>270</v>
      </c>
      <c r="D60" s="9">
        <v>32027.490268289999</v>
      </c>
      <c r="E60" s="4">
        <v>7.932135094744E-2</v>
      </c>
      <c r="F60" s="4">
        <v>3.6851505383749997E-2</v>
      </c>
      <c r="G60" s="4">
        <v>0.12179119651113</v>
      </c>
    </row>
    <row r="61" spans="1:7" x14ac:dyDescent="0.15">
      <c r="A61" s="3" t="s">
        <v>358</v>
      </c>
      <c r="B61" s="11" t="s">
        <v>366</v>
      </c>
      <c r="C61" s="8">
        <v>301</v>
      </c>
      <c r="D61" s="9">
        <v>13719.816182978</v>
      </c>
      <c r="E61" s="4">
        <v>2.8939185748879999E-2</v>
      </c>
      <c r="F61" s="4">
        <v>0</v>
      </c>
      <c r="G61" s="4">
        <v>5.8775367394660001E-2</v>
      </c>
    </row>
    <row r="62" spans="1:7" x14ac:dyDescent="0.15">
      <c r="A62" s="3" t="s">
        <v>358</v>
      </c>
      <c r="B62" s="11" t="s">
        <v>367</v>
      </c>
      <c r="C62" s="8">
        <v>157</v>
      </c>
      <c r="D62" s="9">
        <v>38752.247030923303</v>
      </c>
      <c r="E62" s="4">
        <v>9.9042352982329995E-2</v>
      </c>
      <c r="F62" s="4">
        <v>4.395144977577E-2</v>
      </c>
      <c r="G62" s="4">
        <v>0.15413325618889001</v>
      </c>
    </row>
    <row r="63" spans="1:7" x14ac:dyDescent="0.15">
      <c r="A63" s="3" t="s">
        <v>358</v>
      </c>
      <c r="B63" s="11" t="s">
        <v>368</v>
      </c>
      <c r="C63" s="8">
        <v>488</v>
      </c>
      <c r="D63" s="9">
        <v>104742.454556357</v>
      </c>
      <c r="E63" s="4">
        <v>0.12267448540605</v>
      </c>
      <c r="F63" s="4">
        <v>8.4132997360889999E-2</v>
      </c>
      <c r="G63" s="4">
        <v>0.16121597345121999</v>
      </c>
    </row>
    <row r="64" spans="1:7" x14ac:dyDescent="0.15">
      <c r="A64" s="3" t="s">
        <v>358</v>
      </c>
      <c r="B64" s="11" t="s">
        <v>464</v>
      </c>
      <c r="C64" s="8">
        <v>5266</v>
      </c>
      <c r="D64" s="9">
        <v>436165.277560396</v>
      </c>
      <c r="E64" s="4">
        <v>6.4672735033810005E-2</v>
      </c>
      <c r="F64" s="4">
        <v>5.4916053049979999E-2</v>
      </c>
      <c r="G64" s="4">
        <v>7.4429417017630006E-2</v>
      </c>
    </row>
    <row r="66" spans="1:7" x14ac:dyDescent="0.15">
      <c r="A66" s="34" t="s">
        <v>410</v>
      </c>
      <c r="B66" s="34"/>
      <c r="C66" s="34"/>
      <c r="D66" s="34"/>
      <c r="E66" s="34"/>
      <c r="F66" s="34"/>
      <c r="G66" s="34"/>
    </row>
    <row r="67" spans="1:7" x14ac:dyDescent="0.15">
      <c r="A67" s="34" t="s">
        <v>474</v>
      </c>
      <c r="B67" s="34"/>
      <c r="C67" s="34"/>
      <c r="D67" s="34"/>
      <c r="E67" s="34"/>
      <c r="F67" s="34"/>
      <c r="G67" s="34"/>
    </row>
    <row r="68" spans="1:7" x14ac:dyDescent="0.15">
      <c r="A68" s="34" t="s">
        <v>475</v>
      </c>
      <c r="B68" s="34"/>
      <c r="C68" s="34"/>
      <c r="D68" s="34"/>
      <c r="E68" s="34"/>
      <c r="F68" s="34"/>
      <c r="G68" s="34"/>
    </row>
    <row r="69" spans="1:7" x14ac:dyDescent="0.15">
      <c r="A69" s="34" t="s">
        <v>476</v>
      </c>
      <c r="B69" s="34"/>
      <c r="C69" s="34"/>
      <c r="D69" s="34"/>
      <c r="E69" s="34"/>
      <c r="F69" s="34"/>
      <c r="G69" s="34"/>
    </row>
    <row r="70" spans="1:7" x14ac:dyDescent="0.15">
      <c r="A70" s="30" t="s">
        <v>413</v>
      </c>
    </row>
  </sheetData>
  <mergeCells count="6">
    <mergeCell ref="A69:G69"/>
    <mergeCell ref="A1:G1"/>
    <mergeCell ref="A2:G2"/>
    <mergeCell ref="A66:G66"/>
    <mergeCell ref="A67:G67"/>
    <mergeCell ref="A68:G68"/>
  </mergeCells>
  <hyperlinks>
    <hyperlink ref="A70" location="'Table of Contents'!A1" display="Return to Table of Contents" xr:uid="{3CD84A95-EE44-4E7B-827E-A14EC56034D0}"/>
  </hyperlinks>
  <pageMargins left="0.05" right="0.05" top="0.5" bottom="0.5" header="0" footer="0"/>
  <pageSetup orientation="portrait" horizontalDpi="300" verticalDpi="30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50"/>
  <sheetViews>
    <sheetView zoomScaleNormal="100" workbookViewId="0">
      <pane ySplit="4" topLeftCell="A45" activePane="bottomLeft" state="frozen"/>
      <selection activeCell="A33" sqref="A33"/>
      <selection pane="bottomLeft" activeCell="A50" sqref="A50"/>
    </sheetView>
  </sheetViews>
  <sheetFormatPr baseColWidth="10" defaultColWidth="10.83203125" defaultRowHeight="13" x14ac:dyDescent="0.15"/>
  <cols>
    <col min="1" max="1" width="86" bestFit="1" customWidth="1"/>
    <col min="2" max="2" width="22.6640625" bestFit="1" customWidth="1"/>
    <col min="3" max="3" width="7.5" bestFit="1" customWidth="1"/>
    <col min="4" max="4" width="10.5" bestFit="1" customWidth="1"/>
    <col min="5" max="5" width="7.5" bestFit="1" customWidth="1"/>
    <col min="6" max="6" width="6.5" bestFit="1" customWidth="1"/>
    <col min="7" max="7" width="6.83203125" bestFit="1" customWidth="1"/>
  </cols>
  <sheetData>
    <row r="1" spans="1:7" x14ac:dyDescent="0.15">
      <c r="A1" s="32" t="s">
        <v>488</v>
      </c>
      <c r="B1" s="33"/>
      <c r="C1" s="33"/>
      <c r="D1" s="33"/>
      <c r="E1" s="33"/>
      <c r="F1" s="33"/>
      <c r="G1" s="33"/>
    </row>
    <row r="2" spans="1:7" x14ac:dyDescent="0.15">
      <c r="A2" s="32" t="s">
        <v>452</v>
      </c>
      <c r="B2" s="33"/>
      <c r="C2" s="33"/>
      <c r="D2" s="33"/>
      <c r="E2" s="33"/>
      <c r="F2" s="33"/>
      <c r="G2" s="33"/>
    </row>
    <row r="4" spans="1:7" ht="42" x14ac:dyDescent="0.15">
      <c r="A4" s="1" t="s">
        <v>457</v>
      </c>
      <c r="B4" s="6" t="s">
        <v>489</v>
      </c>
      <c r="C4" s="2" t="s">
        <v>458</v>
      </c>
      <c r="D4" s="6" t="s">
        <v>459</v>
      </c>
      <c r="E4" s="6" t="s">
        <v>460</v>
      </c>
      <c r="F4" s="2" t="s">
        <v>461</v>
      </c>
      <c r="G4" s="2" t="s">
        <v>462</v>
      </c>
    </row>
    <row r="5" spans="1:7" x14ac:dyDescent="0.15">
      <c r="A5" s="3" t="s">
        <v>463</v>
      </c>
      <c r="B5" s="15" t="s">
        <v>378</v>
      </c>
      <c r="C5" s="8">
        <v>1467</v>
      </c>
      <c r="D5" s="9">
        <v>1613840.7382825301</v>
      </c>
      <c r="E5" s="4">
        <v>0.97896684069742002</v>
      </c>
      <c r="F5" s="4">
        <v>0.96531137350132001</v>
      </c>
      <c r="G5" s="4">
        <v>0.99262230789352002</v>
      </c>
    </row>
    <row r="6" spans="1:7" x14ac:dyDescent="0.15">
      <c r="A6" s="3" t="s">
        <v>358</v>
      </c>
      <c r="B6" s="15" t="s">
        <v>379</v>
      </c>
      <c r="C6" s="8">
        <v>1500</v>
      </c>
      <c r="D6" s="9">
        <v>1592648.0109936199</v>
      </c>
      <c r="E6" s="4">
        <v>0.98639171089337996</v>
      </c>
      <c r="F6" s="4">
        <v>0.97405559786725004</v>
      </c>
      <c r="G6" s="4">
        <v>0.99872782391950998</v>
      </c>
    </row>
    <row r="7" spans="1:7" x14ac:dyDescent="0.15">
      <c r="A7" s="3" t="s">
        <v>358</v>
      </c>
      <c r="B7" s="15" t="s">
        <v>380</v>
      </c>
      <c r="C7" s="8">
        <v>2299</v>
      </c>
      <c r="D7" s="9">
        <v>3421107.7798002898</v>
      </c>
      <c r="E7" s="4">
        <v>0.98277856476934999</v>
      </c>
      <c r="F7" s="4">
        <v>0.97361155627454998</v>
      </c>
      <c r="G7" s="4">
        <v>0.99194557326415</v>
      </c>
    </row>
    <row r="8" spans="1:7" x14ac:dyDescent="0.15">
      <c r="A8" s="3" t="s">
        <v>358</v>
      </c>
      <c r="B8" s="15" t="s">
        <v>464</v>
      </c>
      <c r="C8" s="8">
        <v>5266</v>
      </c>
      <c r="D8" s="9">
        <v>6627596.52907643</v>
      </c>
      <c r="E8" s="4">
        <v>0.98271186700917001</v>
      </c>
      <c r="F8" s="4">
        <v>0.97621002996133999</v>
      </c>
      <c r="G8" s="4">
        <v>0.98921370405699005</v>
      </c>
    </row>
    <row r="9" spans="1:7" x14ac:dyDescent="0.15">
      <c r="A9" s="3" t="s">
        <v>465</v>
      </c>
      <c r="B9" s="15" t="s">
        <v>378</v>
      </c>
      <c r="C9" s="8">
        <v>1467</v>
      </c>
      <c r="D9" s="9">
        <v>1630893.4501145701</v>
      </c>
      <c r="E9" s="4">
        <v>0.98931113244291002</v>
      </c>
      <c r="F9" s="4">
        <v>0.97884715427710001</v>
      </c>
      <c r="G9" s="4">
        <v>0.99977511060871005</v>
      </c>
    </row>
    <row r="10" spans="1:7" x14ac:dyDescent="0.15">
      <c r="A10" s="3" t="s">
        <v>358</v>
      </c>
      <c r="B10" s="15" t="s">
        <v>379</v>
      </c>
      <c r="C10" s="8">
        <v>1500</v>
      </c>
      <c r="D10" s="9">
        <v>1600588.69549254</v>
      </c>
      <c r="E10" s="4">
        <v>0.99130969987430995</v>
      </c>
      <c r="F10" s="4">
        <v>0.98043326603956005</v>
      </c>
      <c r="G10" s="4">
        <v>1</v>
      </c>
    </row>
    <row r="11" spans="1:7" x14ac:dyDescent="0.15">
      <c r="A11" s="3" t="s">
        <v>358</v>
      </c>
      <c r="B11" s="15" t="s">
        <v>380</v>
      </c>
      <c r="C11" s="8">
        <v>2299</v>
      </c>
      <c r="D11" s="9">
        <v>3447586.0860606399</v>
      </c>
      <c r="E11" s="4">
        <v>0.99038496407010002</v>
      </c>
      <c r="F11" s="4">
        <v>0.98331345240824997</v>
      </c>
      <c r="G11" s="4">
        <v>0.99745647573195995</v>
      </c>
    </row>
    <row r="12" spans="1:7" x14ac:dyDescent="0.15">
      <c r="A12" s="3" t="s">
        <v>358</v>
      </c>
      <c r="B12" s="15" t="s">
        <v>464</v>
      </c>
      <c r="C12" s="8">
        <v>5266</v>
      </c>
      <c r="D12" s="9">
        <v>6679068.2316677598</v>
      </c>
      <c r="E12" s="4">
        <v>0.99034387247748001</v>
      </c>
      <c r="F12" s="4">
        <v>0.98518263786417004</v>
      </c>
      <c r="G12" s="4">
        <v>0.99550510709078999</v>
      </c>
    </row>
    <row r="13" spans="1:7" x14ac:dyDescent="0.15">
      <c r="A13" s="3" t="s">
        <v>466</v>
      </c>
      <c r="B13" s="15" t="s">
        <v>378</v>
      </c>
      <c r="C13" s="8">
        <v>1467</v>
      </c>
      <c r="D13" s="9">
        <v>30643.112374715602</v>
      </c>
      <c r="E13" s="4">
        <v>1.858832175877E-2</v>
      </c>
      <c r="F13" s="4">
        <v>5.3554609434099997E-3</v>
      </c>
      <c r="G13" s="4">
        <v>3.1821182574129997E-2</v>
      </c>
    </row>
    <row r="14" spans="1:7" x14ac:dyDescent="0.15">
      <c r="A14" s="3" t="s">
        <v>358</v>
      </c>
      <c r="B14" s="15" t="s">
        <v>379</v>
      </c>
      <c r="C14" s="8">
        <v>1500</v>
      </c>
      <c r="D14" s="9">
        <v>14569.9667370307</v>
      </c>
      <c r="E14" s="4">
        <v>9.0237731866600005E-3</v>
      </c>
      <c r="F14" s="4">
        <v>0</v>
      </c>
      <c r="G14" s="4">
        <v>1.9917352177179999E-2</v>
      </c>
    </row>
    <row r="15" spans="1:7" x14ac:dyDescent="0.15">
      <c r="A15" s="3" t="s">
        <v>358</v>
      </c>
      <c r="B15" s="15" t="s">
        <v>380</v>
      </c>
      <c r="C15" s="8">
        <v>2299</v>
      </c>
      <c r="D15" s="9">
        <v>62385.3628317486</v>
      </c>
      <c r="E15" s="4">
        <v>1.7921387250179999E-2</v>
      </c>
      <c r="F15" s="4">
        <v>9.0059723944100004E-3</v>
      </c>
      <c r="G15" s="4">
        <v>2.6836802105949999E-2</v>
      </c>
    </row>
    <row r="16" spans="1:7" x14ac:dyDescent="0.15">
      <c r="A16" s="3" t="s">
        <v>358</v>
      </c>
      <c r="B16" s="15" t="s">
        <v>464</v>
      </c>
      <c r="C16" s="8">
        <v>5266</v>
      </c>
      <c r="D16" s="9">
        <v>107598.441943495</v>
      </c>
      <c r="E16" s="4">
        <v>1.5954240018340001E-2</v>
      </c>
      <c r="F16" s="4">
        <v>9.75951786519E-3</v>
      </c>
      <c r="G16" s="4">
        <v>2.2148962171480002E-2</v>
      </c>
    </row>
    <row r="17" spans="1:7" x14ac:dyDescent="0.15">
      <c r="A17" s="3" t="s">
        <v>467</v>
      </c>
      <c r="B17" s="15" t="s">
        <v>378</v>
      </c>
      <c r="C17" s="8">
        <v>1467</v>
      </c>
      <c r="D17" s="9">
        <v>1617871.0876903399</v>
      </c>
      <c r="E17" s="4">
        <v>0.98141167824122999</v>
      </c>
      <c r="F17" s="4">
        <v>0.96817881742586998</v>
      </c>
      <c r="G17" s="4">
        <v>0.99464453905659</v>
      </c>
    </row>
    <row r="18" spans="1:7" x14ac:dyDescent="0.15">
      <c r="A18" s="3" t="s">
        <v>358</v>
      </c>
      <c r="B18" s="15" t="s">
        <v>379</v>
      </c>
      <c r="C18" s="8">
        <v>1500</v>
      </c>
      <c r="D18" s="9">
        <v>1600050.2631421799</v>
      </c>
      <c r="E18" s="4">
        <v>0.99097622681333997</v>
      </c>
      <c r="F18" s="4">
        <v>0.98008264782281995</v>
      </c>
      <c r="G18" s="4">
        <v>1</v>
      </c>
    </row>
    <row r="19" spans="1:7" x14ac:dyDescent="0.15">
      <c r="A19" s="3" t="s">
        <v>358</v>
      </c>
      <c r="B19" s="15" t="s">
        <v>380</v>
      </c>
      <c r="C19" s="8">
        <v>2299</v>
      </c>
      <c r="D19" s="9">
        <v>3418671.20722399</v>
      </c>
      <c r="E19" s="4">
        <v>0.98207861274982</v>
      </c>
      <c r="F19" s="4">
        <v>0.97316319789405004</v>
      </c>
      <c r="G19" s="4">
        <v>0.99099402760558997</v>
      </c>
    </row>
    <row r="20" spans="1:7" x14ac:dyDescent="0.15">
      <c r="A20" s="3" t="s">
        <v>358</v>
      </c>
      <c r="B20" s="15" t="s">
        <v>464</v>
      </c>
      <c r="C20" s="8">
        <v>5266</v>
      </c>
      <c r="D20" s="9">
        <v>6636592.5580565101</v>
      </c>
      <c r="E20" s="4">
        <v>0.98404575998166999</v>
      </c>
      <c r="F20" s="4">
        <v>0.97785103782852001</v>
      </c>
      <c r="G20" s="4">
        <v>0.99024048213480997</v>
      </c>
    </row>
    <row r="21" spans="1:7" x14ac:dyDescent="0.15">
      <c r="A21" s="3" t="s">
        <v>468</v>
      </c>
      <c r="B21" s="15" t="s">
        <v>378</v>
      </c>
      <c r="C21" s="8">
        <v>1467</v>
      </c>
      <c r="D21" s="9">
        <v>1577071.9905654299</v>
      </c>
      <c r="E21" s="4">
        <v>0.95666266660195998</v>
      </c>
      <c r="F21" s="4">
        <v>0.93912037670754001</v>
      </c>
      <c r="G21" s="4">
        <v>0.97420495649636996</v>
      </c>
    </row>
    <row r="22" spans="1:7" x14ac:dyDescent="0.15">
      <c r="A22" s="3" t="s">
        <v>358</v>
      </c>
      <c r="B22" s="15" t="s">
        <v>379</v>
      </c>
      <c r="C22" s="8">
        <v>1500</v>
      </c>
      <c r="D22" s="9">
        <v>1582242.5703781701</v>
      </c>
      <c r="E22" s="4">
        <v>0.97994719816965004</v>
      </c>
      <c r="F22" s="4">
        <v>0.96682288023252005</v>
      </c>
      <c r="G22" s="4">
        <v>0.99307151610678002</v>
      </c>
    </row>
    <row r="23" spans="1:7" x14ac:dyDescent="0.15">
      <c r="A23" s="3" t="s">
        <v>358</v>
      </c>
      <c r="B23" s="15" t="s">
        <v>380</v>
      </c>
      <c r="C23" s="8">
        <v>2299</v>
      </c>
      <c r="D23" s="9">
        <v>3339732.9708916801</v>
      </c>
      <c r="E23" s="4">
        <v>0.95940209636933005</v>
      </c>
      <c r="F23" s="4">
        <v>0.94632776723588996</v>
      </c>
      <c r="G23" s="4">
        <v>0.97247642550276003</v>
      </c>
    </row>
    <row r="24" spans="1:7" x14ac:dyDescent="0.15">
      <c r="A24" s="3" t="s">
        <v>358</v>
      </c>
      <c r="B24" s="15" t="s">
        <v>464</v>
      </c>
      <c r="C24" s="8">
        <v>5266</v>
      </c>
      <c r="D24" s="9">
        <v>6499047.5318352897</v>
      </c>
      <c r="E24" s="4">
        <v>0.96365116762489</v>
      </c>
      <c r="F24" s="4">
        <v>0.9550562213746</v>
      </c>
      <c r="G24" s="4">
        <v>0.97224611387519</v>
      </c>
    </row>
    <row r="25" spans="1:7" x14ac:dyDescent="0.15">
      <c r="A25" s="3" t="s">
        <v>469</v>
      </c>
      <c r="B25" s="15" t="s">
        <v>378</v>
      </c>
      <c r="C25" s="8">
        <v>1467</v>
      </c>
      <c r="D25" s="9">
        <v>36768.747717102502</v>
      </c>
      <c r="E25" s="4">
        <v>2.2304174095469999E-2</v>
      </c>
      <c r="F25" s="4">
        <v>1.0886832017049999E-2</v>
      </c>
      <c r="G25" s="4">
        <v>3.3721516173880001E-2</v>
      </c>
    </row>
    <row r="26" spans="1:7" x14ac:dyDescent="0.15">
      <c r="A26" s="3" t="s">
        <v>358</v>
      </c>
      <c r="B26" s="15" t="s">
        <v>379</v>
      </c>
      <c r="C26" s="8">
        <v>1500</v>
      </c>
      <c r="D26" s="9">
        <v>10405.4406154434</v>
      </c>
      <c r="E26" s="4">
        <v>6.4445127237299999E-3</v>
      </c>
      <c r="F26" s="4">
        <v>1.7962343112000001E-3</v>
      </c>
      <c r="G26" s="4">
        <v>1.109279113625E-2</v>
      </c>
    </row>
    <row r="27" spans="1:7" x14ac:dyDescent="0.15">
      <c r="A27" s="3" t="s">
        <v>358</v>
      </c>
      <c r="B27" s="15" t="s">
        <v>380</v>
      </c>
      <c r="C27" s="8">
        <v>2299</v>
      </c>
      <c r="D27" s="9">
        <v>81374.808908601102</v>
      </c>
      <c r="E27" s="4">
        <v>2.3376468400020001E-2</v>
      </c>
      <c r="F27" s="4">
        <v>1.3803827948259999E-2</v>
      </c>
      <c r="G27" s="4">
        <v>3.2949108851789997E-2</v>
      </c>
    </row>
    <row r="28" spans="1:7" x14ac:dyDescent="0.15">
      <c r="A28" s="3" t="s">
        <v>358</v>
      </c>
      <c r="B28" s="15" t="s">
        <v>464</v>
      </c>
      <c r="C28" s="8">
        <v>5266</v>
      </c>
      <c r="D28" s="9">
        <v>128548.99724114699</v>
      </c>
      <c r="E28" s="4">
        <v>1.9060699384280001E-2</v>
      </c>
      <c r="F28" s="4">
        <v>1.326407487181E-2</v>
      </c>
      <c r="G28" s="4">
        <v>2.4857323896739999E-2</v>
      </c>
    </row>
    <row r="29" spans="1:7" x14ac:dyDescent="0.15">
      <c r="A29" s="3" t="s">
        <v>470</v>
      </c>
      <c r="B29" s="15" t="s">
        <v>378</v>
      </c>
      <c r="C29" s="8">
        <v>1467</v>
      </c>
      <c r="D29" s="9">
        <v>1567926.86857978</v>
      </c>
      <c r="E29" s="4">
        <v>0.95111517299512005</v>
      </c>
      <c r="F29" s="4">
        <v>0.93306558827423003</v>
      </c>
      <c r="G29" s="4">
        <v>0.96916475771599997</v>
      </c>
    </row>
    <row r="30" spans="1:7" x14ac:dyDescent="0.15">
      <c r="A30" s="3" t="s">
        <v>358</v>
      </c>
      <c r="B30" s="15" t="s">
        <v>379</v>
      </c>
      <c r="C30" s="8">
        <v>1500</v>
      </c>
      <c r="D30" s="9">
        <v>1574491.8504852999</v>
      </c>
      <c r="E30" s="4">
        <v>0.97514686199806</v>
      </c>
      <c r="F30" s="4">
        <v>0.96147986294402998</v>
      </c>
      <c r="G30" s="4">
        <v>0.98881386105209002</v>
      </c>
    </row>
    <row r="31" spans="1:7" x14ac:dyDescent="0.15">
      <c r="A31" s="3" t="s">
        <v>358</v>
      </c>
      <c r="B31" s="15" t="s">
        <v>380</v>
      </c>
      <c r="C31" s="8">
        <v>2299</v>
      </c>
      <c r="D31" s="9">
        <v>3287732.7113585998</v>
      </c>
      <c r="E31" s="4">
        <v>0.94446402843317001</v>
      </c>
      <c r="F31" s="4">
        <v>0.92915778425589002</v>
      </c>
      <c r="G31" s="4">
        <v>0.95977027261045</v>
      </c>
    </row>
    <row r="32" spans="1:7" x14ac:dyDescent="0.15">
      <c r="A32" s="3" t="s">
        <v>358</v>
      </c>
      <c r="B32" s="15" t="s">
        <v>464</v>
      </c>
      <c r="C32" s="8">
        <v>5266</v>
      </c>
      <c r="D32" s="9">
        <v>6430151.4304236798</v>
      </c>
      <c r="E32" s="4">
        <v>0.95343554629809002</v>
      </c>
      <c r="F32" s="4">
        <v>0.94379711885651996</v>
      </c>
      <c r="G32" s="4">
        <v>0.96307397373965997</v>
      </c>
    </row>
    <row r="33" spans="1:7" x14ac:dyDescent="0.15">
      <c r="A33" s="3" t="s">
        <v>471</v>
      </c>
      <c r="B33" s="15" t="s">
        <v>378</v>
      </c>
      <c r="C33" s="8">
        <v>1467</v>
      </c>
      <c r="D33" s="9">
        <v>1526416.41678036</v>
      </c>
      <c r="E33" s="4">
        <v>0.92593464874012998</v>
      </c>
      <c r="F33" s="4">
        <v>0.90384761617253995</v>
      </c>
      <c r="G33" s="4">
        <v>0.94802168130773001</v>
      </c>
    </row>
    <row r="34" spans="1:7" x14ac:dyDescent="0.15">
      <c r="A34" s="3" t="s">
        <v>358</v>
      </c>
      <c r="B34" s="15" t="s">
        <v>379</v>
      </c>
      <c r="C34" s="8">
        <v>1500</v>
      </c>
      <c r="D34" s="9">
        <v>1510430.9834704001</v>
      </c>
      <c r="E34" s="4">
        <v>0.93547136070715997</v>
      </c>
      <c r="F34" s="4">
        <v>0.914609213596</v>
      </c>
      <c r="G34" s="4">
        <v>0.95633350781832005</v>
      </c>
    </row>
    <row r="35" spans="1:7" x14ac:dyDescent="0.15">
      <c r="A35" s="3" t="s">
        <v>358</v>
      </c>
      <c r="B35" s="15" t="s">
        <v>380</v>
      </c>
      <c r="C35" s="8">
        <v>2299</v>
      </c>
      <c r="D35" s="9">
        <v>3148762.6820114199</v>
      </c>
      <c r="E35" s="4">
        <v>0.90454223269374001</v>
      </c>
      <c r="F35" s="4">
        <v>0.88488745014223003</v>
      </c>
      <c r="G35" s="4">
        <v>0.92419701524524001</v>
      </c>
    </row>
    <row r="36" spans="1:7" x14ac:dyDescent="0.15">
      <c r="A36" s="3" t="s">
        <v>358</v>
      </c>
      <c r="B36" s="15" t="s">
        <v>464</v>
      </c>
      <c r="C36" s="8">
        <v>5266</v>
      </c>
      <c r="D36" s="9">
        <v>6185610.0822621798</v>
      </c>
      <c r="E36" s="4">
        <v>0.91717599371995995</v>
      </c>
      <c r="F36" s="4">
        <v>0.90466304689707</v>
      </c>
      <c r="G36" s="4">
        <v>0.92968894054285001</v>
      </c>
    </row>
    <row r="37" spans="1:7" x14ac:dyDescent="0.15">
      <c r="A37" s="3" t="s">
        <v>472</v>
      </c>
      <c r="B37" s="15" t="s">
        <v>378</v>
      </c>
      <c r="C37" s="8">
        <v>1467</v>
      </c>
      <c r="D37" s="9">
        <v>101149.089889123</v>
      </c>
      <c r="E37" s="4">
        <v>6.1357730424850002E-2</v>
      </c>
      <c r="F37" s="4">
        <v>4.4060947457389997E-2</v>
      </c>
      <c r="G37" s="4">
        <v>7.8654513392299993E-2</v>
      </c>
    </row>
    <row r="38" spans="1:7" x14ac:dyDescent="0.15">
      <c r="A38" s="3" t="s">
        <v>358</v>
      </c>
      <c r="B38" s="15" t="s">
        <v>379</v>
      </c>
      <c r="C38" s="8">
        <v>1500</v>
      </c>
      <c r="D38" s="9">
        <v>147416.62977643401</v>
      </c>
      <c r="E38" s="4">
        <v>9.1301116540239993E-2</v>
      </c>
      <c r="F38" s="4">
        <v>6.768960703153E-2</v>
      </c>
      <c r="G38" s="4">
        <v>0.11491262604895</v>
      </c>
    </row>
    <row r="39" spans="1:7" x14ac:dyDescent="0.15">
      <c r="A39" s="3" t="s">
        <v>358</v>
      </c>
      <c r="B39" s="15" t="s">
        <v>380</v>
      </c>
      <c r="C39" s="8">
        <v>2299</v>
      </c>
      <c r="D39" s="9">
        <v>256541.858814053</v>
      </c>
      <c r="E39" s="4">
        <v>7.3696549783430002E-2</v>
      </c>
      <c r="F39" s="4">
        <v>5.7494745164029998E-2</v>
      </c>
      <c r="G39" s="4">
        <v>8.9898354402830005E-2</v>
      </c>
    </row>
    <row r="40" spans="1:7" x14ac:dyDescent="0.15">
      <c r="A40" s="3" t="s">
        <v>358</v>
      </c>
      <c r="B40" s="15" t="s">
        <v>464</v>
      </c>
      <c r="C40" s="8">
        <v>5266</v>
      </c>
      <c r="D40" s="9">
        <v>505107.57847960998</v>
      </c>
      <c r="E40" s="4">
        <v>7.4895206627390007E-2</v>
      </c>
      <c r="F40" s="4">
        <v>6.3985190505880002E-2</v>
      </c>
      <c r="G40" s="4">
        <v>8.5805222748910004E-2</v>
      </c>
    </row>
    <row r="41" spans="1:7" x14ac:dyDescent="0.15">
      <c r="A41" s="3" t="s">
        <v>473</v>
      </c>
      <c r="B41" s="15" t="s">
        <v>378</v>
      </c>
      <c r="C41" s="8">
        <v>1467</v>
      </c>
      <c r="D41" s="9">
        <v>202158.60516316901</v>
      </c>
      <c r="E41" s="4">
        <v>0.12263079393262</v>
      </c>
      <c r="F41" s="4">
        <v>0.10026897893405</v>
      </c>
      <c r="G41" s="4">
        <v>0.14499260893117999</v>
      </c>
    </row>
    <row r="42" spans="1:7" x14ac:dyDescent="0.15">
      <c r="A42" s="3" t="s">
        <v>358</v>
      </c>
      <c r="B42" s="15" t="s">
        <v>379</v>
      </c>
      <c r="C42" s="8">
        <v>1500</v>
      </c>
      <c r="D42" s="9">
        <v>232523.91851687699</v>
      </c>
      <c r="E42" s="4">
        <v>0.14401152309003001</v>
      </c>
      <c r="F42" s="4">
        <v>0.11922828310002</v>
      </c>
      <c r="G42" s="4">
        <v>0.16879476308003999</v>
      </c>
    </row>
    <row r="43" spans="1:7" x14ac:dyDescent="0.15">
      <c r="A43" s="3" t="s">
        <v>358</v>
      </c>
      <c r="B43" s="15" t="s">
        <v>380</v>
      </c>
      <c r="C43" s="8">
        <v>2299</v>
      </c>
      <c r="D43" s="9">
        <v>328089.72820137598</v>
      </c>
      <c r="E43" s="4">
        <v>9.4250042077349994E-2</v>
      </c>
      <c r="F43" s="4">
        <v>7.6611075311330004E-2</v>
      </c>
      <c r="G43" s="4">
        <v>0.11188900884336</v>
      </c>
    </row>
    <row r="44" spans="1:7" x14ac:dyDescent="0.15">
      <c r="A44" s="3" t="s">
        <v>358</v>
      </c>
      <c r="B44" s="15" t="s">
        <v>464</v>
      </c>
      <c r="C44" s="8">
        <v>5266</v>
      </c>
      <c r="D44" s="9">
        <v>762772.25188142201</v>
      </c>
      <c r="E44" s="4">
        <v>0.11310063013954</v>
      </c>
      <c r="F44" s="4">
        <v>0.10094880318404</v>
      </c>
      <c r="G44" s="4">
        <v>0.12525245709503999</v>
      </c>
    </row>
    <row r="46" spans="1:7" x14ac:dyDescent="0.15">
      <c r="A46" s="34" t="s">
        <v>410</v>
      </c>
      <c r="B46" s="34"/>
      <c r="C46" s="34"/>
      <c r="D46" s="34"/>
      <c r="E46" s="34"/>
      <c r="F46" s="34"/>
      <c r="G46" s="34"/>
    </row>
    <row r="47" spans="1:7" x14ac:dyDescent="0.15">
      <c r="A47" s="34" t="s">
        <v>474</v>
      </c>
      <c r="B47" s="34"/>
      <c r="C47" s="34"/>
      <c r="D47" s="34"/>
      <c r="E47" s="34"/>
      <c r="F47" s="34"/>
      <c r="G47" s="34"/>
    </row>
    <row r="48" spans="1:7" x14ac:dyDescent="0.15">
      <c r="A48" s="34" t="s">
        <v>475</v>
      </c>
      <c r="B48" s="34"/>
      <c r="C48" s="34"/>
      <c r="D48" s="34"/>
      <c r="E48" s="34"/>
      <c r="F48" s="34"/>
      <c r="G48" s="34"/>
    </row>
    <row r="49" spans="1:7" x14ac:dyDescent="0.15">
      <c r="A49" s="34" t="s">
        <v>476</v>
      </c>
      <c r="B49" s="34"/>
      <c r="C49" s="34"/>
      <c r="D49" s="34"/>
      <c r="E49" s="34"/>
      <c r="F49" s="34"/>
      <c r="G49" s="34"/>
    </row>
    <row r="50" spans="1:7" x14ac:dyDescent="0.15">
      <c r="A50" s="30" t="s">
        <v>413</v>
      </c>
    </row>
  </sheetData>
  <mergeCells count="6">
    <mergeCell ref="A49:G49"/>
    <mergeCell ref="A1:G1"/>
    <mergeCell ref="A2:G2"/>
    <mergeCell ref="A46:G46"/>
    <mergeCell ref="A47:G47"/>
    <mergeCell ref="A48:G48"/>
  </mergeCells>
  <hyperlinks>
    <hyperlink ref="A50" location="'Table of Contents'!A1" display="Return to Table of Contents" xr:uid="{156FB5F4-63FD-40A3-9F7F-477C9FFD2FA0}"/>
  </hyperlinks>
  <pageMargins left="0.05" right="0.05" top="0.5" bottom="0.5" header="0" footer="0"/>
  <pageSetup orientation="portrait" horizontalDpi="300" verticalDpi="300"/>
</worksheet>
</file>

<file path=xl/worksheets/sheet1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B100-000000000000}">
  <dimension ref="A1:G40"/>
  <sheetViews>
    <sheetView zoomScaleNormal="100" workbookViewId="0">
      <pane ySplit="4" topLeftCell="A27" activePane="bottomLeft" state="frozen"/>
      <selection activeCell="A33" sqref="A33"/>
      <selection pane="bottomLeft" activeCell="A40" sqref="A40"/>
    </sheetView>
  </sheetViews>
  <sheetFormatPr baseColWidth="10" defaultColWidth="10.83203125" defaultRowHeight="13" x14ac:dyDescent="0.15"/>
  <cols>
    <col min="1" max="1" width="102.33203125" bestFit="1" customWidth="1"/>
    <col min="2" max="2" width="20.5" bestFit="1" customWidth="1"/>
    <col min="3" max="3" width="7.5" bestFit="1" customWidth="1"/>
    <col min="4" max="4" width="10.5" bestFit="1" customWidth="1"/>
    <col min="5" max="5" width="7.5" bestFit="1" customWidth="1"/>
    <col min="6" max="7" width="6.5" bestFit="1" customWidth="1"/>
  </cols>
  <sheetData>
    <row r="1" spans="1:7" x14ac:dyDescent="0.15">
      <c r="A1" s="32" t="s">
        <v>844</v>
      </c>
      <c r="B1" s="33"/>
      <c r="C1" s="33"/>
      <c r="D1" s="33"/>
      <c r="E1" s="33"/>
      <c r="F1" s="33"/>
      <c r="G1" s="33"/>
    </row>
    <row r="2" spans="1:7" x14ac:dyDescent="0.15">
      <c r="A2" s="32" t="s">
        <v>424</v>
      </c>
      <c r="B2" s="33"/>
      <c r="C2" s="33"/>
      <c r="D2" s="33"/>
      <c r="E2" s="33"/>
      <c r="F2" s="33"/>
      <c r="G2" s="33"/>
    </row>
    <row r="4" spans="1:7" ht="42" x14ac:dyDescent="0.15">
      <c r="A4" s="1" t="s">
        <v>457</v>
      </c>
      <c r="B4" s="6" t="s">
        <v>482</v>
      </c>
      <c r="C4" s="2" t="s">
        <v>458</v>
      </c>
      <c r="D4" s="6" t="s">
        <v>459</v>
      </c>
      <c r="E4" s="6" t="s">
        <v>460</v>
      </c>
      <c r="F4" s="2" t="s">
        <v>461</v>
      </c>
      <c r="G4" s="2" t="s">
        <v>462</v>
      </c>
    </row>
    <row r="5" spans="1:7" x14ac:dyDescent="0.15">
      <c r="A5" s="3" t="s">
        <v>832</v>
      </c>
      <c r="B5" s="12" t="s">
        <v>483</v>
      </c>
      <c r="C5" s="8">
        <v>3741</v>
      </c>
      <c r="D5" s="9">
        <v>722808.90663347999</v>
      </c>
      <c r="E5" s="4">
        <v>0.14811029425983999</v>
      </c>
      <c r="F5" s="4">
        <v>0.13085769556106</v>
      </c>
      <c r="G5" s="4">
        <v>0.16536289295862999</v>
      </c>
    </row>
    <row r="6" spans="1:7" x14ac:dyDescent="0.15">
      <c r="A6" s="3" t="s">
        <v>358</v>
      </c>
      <c r="B6" s="12" t="s">
        <v>484</v>
      </c>
      <c r="C6" s="8">
        <v>1525</v>
      </c>
      <c r="D6" s="9">
        <v>641820.33370566799</v>
      </c>
      <c r="E6" s="4">
        <v>0.34432718369477</v>
      </c>
      <c r="F6" s="4">
        <v>0.30716776785728001</v>
      </c>
      <c r="G6" s="4">
        <v>0.38148659953225</v>
      </c>
    </row>
    <row r="7" spans="1:7" x14ac:dyDescent="0.15">
      <c r="A7" s="3" t="s">
        <v>358</v>
      </c>
      <c r="B7" s="12" t="s">
        <v>464</v>
      </c>
      <c r="C7" s="8">
        <v>5266</v>
      </c>
      <c r="D7" s="9">
        <v>1364629.24033915</v>
      </c>
      <c r="E7" s="4">
        <v>0.20234142839951</v>
      </c>
      <c r="F7" s="4">
        <v>0.18574988142689999</v>
      </c>
      <c r="G7" s="4">
        <v>0.21893297537213</v>
      </c>
    </row>
    <row r="8" spans="1:7" x14ac:dyDescent="0.15">
      <c r="A8" s="3" t="s">
        <v>833</v>
      </c>
      <c r="B8" s="12" t="s">
        <v>483</v>
      </c>
      <c r="C8" s="8">
        <v>3741</v>
      </c>
      <c r="D8" s="9">
        <v>174773.680756054</v>
      </c>
      <c r="E8" s="4">
        <v>3.5812759151270003E-2</v>
      </c>
      <c r="F8" s="4">
        <v>2.593051104997E-2</v>
      </c>
      <c r="G8" s="4">
        <v>4.5695007252560003E-2</v>
      </c>
    </row>
    <row r="9" spans="1:7" x14ac:dyDescent="0.15">
      <c r="A9" s="3" t="s">
        <v>358</v>
      </c>
      <c r="B9" s="12" t="s">
        <v>484</v>
      </c>
      <c r="C9" s="8">
        <v>1525</v>
      </c>
      <c r="D9" s="9">
        <v>230551.23758145701</v>
      </c>
      <c r="E9" s="4">
        <v>0.12368735324327</v>
      </c>
      <c r="F9" s="4">
        <v>9.5475234365420006E-2</v>
      </c>
      <c r="G9" s="4">
        <v>0.15189947212112001</v>
      </c>
    </row>
    <row r="10" spans="1:7" x14ac:dyDescent="0.15">
      <c r="A10" s="3" t="s">
        <v>358</v>
      </c>
      <c r="B10" s="12" t="s">
        <v>464</v>
      </c>
      <c r="C10" s="8">
        <v>5266</v>
      </c>
      <c r="D10" s="9">
        <v>405324.918337512</v>
      </c>
      <c r="E10" s="4">
        <v>6.0099857542219998E-2</v>
      </c>
      <c r="F10" s="4">
        <v>4.9328674617790003E-2</v>
      </c>
      <c r="G10" s="4">
        <v>7.0871040466640001E-2</v>
      </c>
    </row>
    <row r="11" spans="1:7" x14ac:dyDescent="0.15">
      <c r="A11" s="3" t="s">
        <v>834</v>
      </c>
      <c r="B11" s="12" t="s">
        <v>483</v>
      </c>
      <c r="C11" s="8">
        <v>3741</v>
      </c>
      <c r="D11" s="9">
        <v>136458.56517720301</v>
      </c>
      <c r="E11" s="4">
        <v>2.7961634198460001E-2</v>
      </c>
      <c r="F11" s="4">
        <v>1.9002700513300001E-2</v>
      </c>
      <c r="G11" s="4">
        <v>3.6920567883609999E-2</v>
      </c>
    </row>
    <row r="12" spans="1:7" x14ac:dyDescent="0.15">
      <c r="A12" s="3" t="s">
        <v>358</v>
      </c>
      <c r="B12" s="12" t="s">
        <v>484</v>
      </c>
      <c r="C12" s="8">
        <v>1525</v>
      </c>
      <c r="D12" s="9">
        <v>129666.64277175099</v>
      </c>
      <c r="E12" s="4">
        <v>6.9564249650630003E-2</v>
      </c>
      <c r="F12" s="4">
        <v>4.7519312173680002E-2</v>
      </c>
      <c r="G12" s="4">
        <v>9.1609187127579997E-2</v>
      </c>
    </row>
    <row r="13" spans="1:7" x14ac:dyDescent="0.15">
      <c r="A13" s="3" t="s">
        <v>358</v>
      </c>
      <c r="B13" s="12" t="s">
        <v>464</v>
      </c>
      <c r="C13" s="8">
        <v>5266</v>
      </c>
      <c r="D13" s="9">
        <v>266125.20794895402</v>
      </c>
      <c r="E13" s="4">
        <v>3.9459915644290001E-2</v>
      </c>
      <c r="F13" s="4">
        <v>3.051816052484E-2</v>
      </c>
      <c r="G13" s="4">
        <v>4.8401670763729997E-2</v>
      </c>
    </row>
    <row r="14" spans="1:7" x14ac:dyDescent="0.15">
      <c r="A14" s="3" t="s">
        <v>835</v>
      </c>
      <c r="B14" s="12" t="s">
        <v>483</v>
      </c>
      <c r="C14" s="8">
        <v>3741</v>
      </c>
      <c r="D14" s="9">
        <v>226954.828015309</v>
      </c>
      <c r="E14" s="4">
        <v>4.6505163470659999E-2</v>
      </c>
      <c r="F14" s="4">
        <v>3.543032076871E-2</v>
      </c>
      <c r="G14" s="4">
        <v>5.7580006172609999E-2</v>
      </c>
    </row>
    <row r="15" spans="1:7" x14ac:dyDescent="0.15">
      <c r="A15" s="3" t="s">
        <v>358</v>
      </c>
      <c r="B15" s="12" t="s">
        <v>484</v>
      </c>
      <c r="C15" s="8">
        <v>1525</v>
      </c>
      <c r="D15" s="9">
        <v>200102.57347617901</v>
      </c>
      <c r="E15" s="4">
        <v>0.10735209209923</v>
      </c>
      <c r="F15" s="4">
        <v>8.2426241870869998E-2</v>
      </c>
      <c r="G15" s="4">
        <v>0.13227794232758</v>
      </c>
    </row>
    <row r="16" spans="1:7" x14ac:dyDescent="0.15">
      <c r="A16" s="3" t="s">
        <v>358</v>
      </c>
      <c r="B16" s="12" t="s">
        <v>464</v>
      </c>
      <c r="C16" s="8">
        <v>5266</v>
      </c>
      <c r="D16" s="9">
        <v>427057.40149148798</v>
      </c>
      <c r="E16" s="4">
        <v>6.3322257849979996E-2</v>
      </c>
      <c r="F16" s="4">
        <v>5.2691882043419999E-2</v>
      </c>
      <c r="G16" s="4">
        <v>7.3952633656530001E-2</v>
      </c>
    </row>
    <row r="17" spans="1:7" x14ac:dyDescent="0.15">
      <c r="A17" s="3" t="s">
        <v>836</v>
      </c>
      <c r="B17" s="12" t="s">
        <v>483</v>
      </c>
      <c r="C17" s="8">
        <v>3741</v>
      </c>
      <c r="D17" s="9">
        <v>349996.240616241</v>
      </c>
      <c r="E17" s="4">
        <v>7.1717497822419998E-2</v>
      </c>
      <c r="F17" s="4">
        <v>5.9347665236009997E-2</v>
      </c>
      <c r="G17" s="4">
        <v>8.4087330408819994E-2</v>
      </c>
    </row>
    <row r="18" spans="1:7" x14ac:dyDescent="0.15">
      <c r="A18" s="3" t="s">
        <v>358</v>
      </c>
      <c r="B18" s="12" t="s">
        <v>484</v>
      </c>
      <c r="C18" s="8">
        <v>1525</v>
      </c>
      <c r="D18" s="9">
        <v>331980.989535328</v>
      </c>
      <c r="E18" s="4">
        <v>0.17810292563794</v>
      </c>
      <c r="F18" s="4">
        <v>0.14749031535702001</v>
      </c>
      <c r="G18" s="4">
        <v>0.20871553591886999</v>
      </c>
    </row>
    <row r="19" spans="1:7" x14ac:dyDescent="0.15">
      <c r="A19" s="3" t="s">
        <v>358</v>
      </c>
      <c r="B19" s="12" t="s">
        <v>464</v>
      </c>
      <c r="C19" s="8">
        <v>5266</v>
      </c>
      <c r="D19" s="9">
        <v>681977.23015156901</v>
      </c>
      <c r="E19" s="4">
        <v>0.10112068744072999</v>
      </c>
      <c r="F19" s="4">
        <v>8.8621177283189995E-2</v>
      </c>
      <c r="G19" s="4">
        <v>0.11362019759827</v>
      </c>
    </row>
    <row r="20" spans="1:7" x14ac:dyDescent="0.15">
      <c r="A20" s="3" t="s">
        <v>837</v>
      </c>
      <c r="B20" s="12" t="s">
        <v>483</v>
      </c>
      <c r="C20" s="8">
        <v>3741</v>
      </c>
      <c r="D20" s="9">
        <v>228201.65410843599</v>
      </c>
      <c r="E20" s="4">
        <v>4.6760649779490002E-2</v>
      </c>
      <c r="F20" s="4">
        <v>3.614672912894E-2</v>
      </c>
      <c r="G20" s="4">
        <v>5.7374570430040003E-2</v>
      </c>
    </row>
    <row r="21" spans="1:7" x14ac:dyDescent="0.15">
      <c r="A21" s="3" t="s">
        <v>358</v>
      </c>
      <c r="B21" s="12" t="s">
        <v>484</v>
      </c>
      <c r="C21" s="8">
        <v>1525</v>
      </c>
      <c r="D21" s="9">
        <v>227558.40429114399</v>
      </c>
      <c r="E21" s="4">
        <v>0.12208174213374</v>
      </c>
      <c r="F21" s="4">
        <v>9.5547654044849994E-2</v>
      </c>
      <c r="G21" s="4">
        <v>0.14861583022262001</v>
      </c>
    </row>
    <row r="22" spans="1:7" x14ac:dyDescent="0.15">
      <c r="A22" s="3" t="s">
        <v>358</v>
      </c>
      <c r="B22" s="12" t="s">
        <v>464</v>
      </c>
      <c r="C22" s="8">
        <v>5266</v>
      </c>
      <c r="D22" s="9">
        <v>455760.05839958001</v>
      </c>
      <c r="E22" s="4">
        <v>6.7578165920800001E-2</v>
      </c>
      <c r="F22" s="4">
        <v>5.683115579866E-2</v>
      </c>
      <c r="G22" s="4">
        <v>7.8325176042939995E-2</v>
      </c>
    </row>
    <row r="23" spans="1:7" x14ac:dyDescent="0.15">
      <c r="A23" s="3" t="s">
        <v>838</v>
      </c>
      <c r="B23" s="12" t="s">
        <v>483</v>
      </c>
      <c r="C23" s="8">
        <v>3582</v>
      </c>
      <c r="D23" s="9">
        <v>121154.313920873</v>
      </c>
      <c r="E23" s="4">
        <v>2.667442297915E-2</v>
      </c>
      <c r="F23" s="4">
        <v>1.9964295333640001E-2</v>
      </c>
      <c r="G23" s="4">
        <v>3.3384550624660003E-2</v>
      </c>
    </row>
    <row r="24" spans="1:7" x14ac:dyDescent="0.15">
      <c r="A24" s="3" t="s">
        <v>358</v>
      </c>
      <c r="B24" s="12" t="s">
        <v>484</v>
      </c>
      <c r="C24" s="8">
        <v>1510</v>
      </c>
      <c r="D24" s="9">
        <v>173591.16327416801</v>
      </c>
      <c r="E24" s="4">
        <v>9.4725754250660002E-2</v>
      </c>
      <c r="F24" s="4">
        <v>7.0283052300510004E-2</v>
      </c>
      <c r="G24" s="4">
        <v>0.11916845620081</v>
      </c>
    </row>
    <row r="25" spans="1:7" x14ac:dyDescent="0.15">
      <c r="A25" s="3" t="s">
        <v>358</v>
      </c>
      <c r="B25" s="12" t="s">
        <v>464</v>
      </c>
      <c r="C25" s="8">
        <v>5092</v>
      </c>
      <c r="D25" s="9">
        <v>294745.47719504102</v>
      </c>
      <c r="E25" s="4">
        <v>4.6237983881300002E-2</v>
      </c>
      <c r="F25" s="4">
        <v>3.7558258686239999E-2</v>
      </c>
      <c r="G25" s="4">
        <v>5.4917709076359997E-2</v>
      </c>
    </row>
    <row r="26" spans="1:7" x14ac:dyDescent="0.15">
      <c r="A26" s="3" t="s">
        <v>839</v>
      </c>
      <c r="B26" s="12" t="s">
        <v>483</v>
      </c>
      <c r="C26" s="8">
        <v>3582</v>
      </c>
      <c r="D26" s="9">
        <v>15224.6816825069</v>
      </c>
      <c r="E26" s="4">
        <v>3.3520027952699998E-3</v>
      </c>
      <c r="F26" s="4">
        <v>1.0115699783499999E-3</v>
      </c>
      <c r="G26" s="4">
        <v>5.6924356121999999E-3</v>
      </c>
    </row>
    <row r="27" spans="1:7" x14ac:dyDescent="0.15">
      <c r="A27" s="3" t="s">
        <v>358</v>
      </c>
      <c r="B27" s="12" t="s">
        <v>484</v>
      </c>
      <c r="C27" s="8">
        <v>1510</v>
      </c>
      <c r="D27" s="9">
        <v>52744.746007950802</v>
      </c>
      <c r="E27" s="4">
        <v>2.8781913515209999E-2</v>
      </c>
      <c r="F27" s="4">
        <v>1.2693254656620001E-2</v>
      </c>
      <c r="G27" s="4">
        <v>4.4870572373810001E-2</v>
      </c>
    </row>
    <row r="28" spans="1:7" x14ac:dyDescent="0.15">
      <c r="A28" s="3" t="s">
        <v>358</v>
      </c>
      <c r="B28" s="12" t="s">
        <v>464</v>
      </c>
      <c r="C28" s="8">
        <v>5092</v>
      </c>
      <c r="D28" s="9">
        <v>67969.427690457596</v>
      </c>
      <c r="E28" s="4">
        <v>1.066265488407E-2</v>
      </c>
      <c r="F28" s="4">
        <v>5.6928170181800002E-3</v>
      </c>
      <c r="G28" s="4">
        <v>1.5632492749970001E-2</v>
      </c>
    </row>
    <row r="29" spans="1:7" x14ac:dyDescent="0.15">
      <c r="A29" s="3" t="s">
        <v>840</v>
      </c>
      <c r="B29" s="12" t="s">
        <v>483</v>
      </c>
      <c r="C29" s="8">
        <v>3741</v>
      </c>
      <c r="D29" s="9">
        <v>77830.249018845599</v>
      </c>
      <c r="E29" s="4">
        <v>1.5948144770640001E-2</v>
      </c>
      <c r="F29" s="4">
        <v>9.8094085249099995E-3</v>
      </c>
      <c r="G29" s="4">
        <v>2.2086881016369998E-2</v>
      </c>
    </row>
    <row r="30" spans="1:7" x14ac:dyDescent="0.15">
      <c r="A30" s="3" t="s">
        <v>358</v>
      </c>
      <c r="B30" s="12" t="s">
        <v>484</v>
      </c>
      <c r="C30" s="8">
        <v>1525</v>
      </c>
      <c r="D30" s="9">
        <v>161700.471813868</v>
      </c>
      <c r="E30" s="4">
        <v>8.6749928504629994E-2</v>
      </c>
      <c r="F30" s="4">
        <v>6.404002153459E-2</v>
      </c>
      <c r="G30" s="4">
        <v>0.10945983547467</v>
      </c>
    </row>
    <row r="31" spans="1:7" x14ac:dyDescent="0.15">
      <c r="A31" s="3" t="s">
        <v>358</v>
      </c>
      <c r="B31" s="12" t="s">
        <v>464</v>
      </c>
      <c r="C31" s="8">
        <v>5266</v>
      </c>
      <c r="D31" s="9">
        <v>239530.72083271301</v>
      </c>
      <c r="E31" s="4">
        <v>3.5516598037140003E-2</v>
      </c>
      <c r="F31" s="4">
        <v>2.7707142225670001E-2</v>
      </c>
      <c r="G31" s="4">
        <v>4.3326053848619997E-2</v>
      </c>
    </row>
    <row r="32" spans="1:7" x14ac:dyDescent="0.15">
      <c r="A32" s="3" t="s">
        <v>841</v>
      </c>
      <c r="B32" s="12" t="s">
        <v>483</v>
      </c>
      <c r="C32" s="8">
        <v>3741</v>
      </c>
      <c r="D32" s="9">
        <v>192980.76015538001</v>
      </c>
      <c r="E32" s="4">
        <v>3.954355973037E-2</v>
      </c>
      <c r="F32" s="4">
        <v>3.0587145558599999E-2</v>
      </c>
      <c r="G32" s="4">
        <v>4.8499973902140003E-2</v>
      </c>
    </row>
    <row r="33" spans="1:7" x14ac:dyDescent="0.15">
      <c r="A33" s="3" t="s">
        <v>358</v>
      </c>
      <c r="B33" s="12" t="s">
        <v>484</v>
      </c>
      <c r="C33" s="8">
        <v>1525</v>
      </c>
      <c r="D33" s="9">
        <v>243184.517405016</v>
      </c>
      <c r="E33" s="4">
        <v>0.13046492234483001</v>
      </c>
      <c r="F33" s="4">
        <v>0.10474381055106</v>
      </c>
      <c r="G33" s="4">
        <v>0.15618603413859</v>
      </c>
    </row>
    <row r="34" spans="1:7" x14ac:dyDescent="0.15">
      <c r="A34" s="3" t="s">
        <v>358</v>
      </c>
      <c r="B34" s="12" t="s">
        <v>464</v>
      </c>
      <c r="C34" s="8">
        <v>5266</v>
      </c>
      <c r="D34" s="9">
        <v>436165.277560396</v>
      </c>
      <c r="E34" s="4">
        <v>6.4672735033810005E-2</v>
      </c>
      <c r="F34" s="4">
        <v>5.4916053049979999E-2</v>
      </c>
      <c r="G34" s="4">
        <v>7.4429417017630006E-2</v>
      </c>
    </row>
    <row r="36" spans="1:7" x14ac:dyDescent="0.15">
      <c r="A36" s="34" t="s">
        <v>410</v>
      </c>
      <c r="B36" s="34"/>
      <c r="C36" s="34"/>
      <c r="D36" s="34"/>
      <c r="E36" s="34"/>
      <c r="F36" s="34"/>
      <c r="G36" s="34"/>
    </row>
    <row r="37" spans="1:7" x14ac:dyDescent="0.15">
      <c r="A37" s="34" t="s">
        <v>474</v>
      </c>
      <c r="B37" s="34"/>
      <c r="C37" s="34"/>
      <c r="D37" s="34"/>
      <c r="E37" s="34"/>
      <c r="F37" s="34"/>
      <c r="G37" s="34"/>
    </row>
    <row r="38" spans="1:7" x14ac:dyDescent="0.15">
      <c r="A38" s="34" t="s">
        <v>475</v>
      </c>
      <c r="B38" s="34"/>
      <c r="C38" s="34"/>
      <c r="D38" s="34"/>
      <c r="E38" s="34"/>
      <c r="F38" s="34"/>
      <c r="G38" s="34"/>
    </row>
    <row r="39" spans="1:7" x14ac:dyDescent="0.15">
      <c r="A39" s="34" t="s">
        <v>476</v>
      </c>
      <c r="B39" s="34"/>
      <c r="C39" s="34"/>
      <c r="D39" s="34"/>
      <c r="E39" s="34"/>
      <c r="F39" s="34"/>
      <c r="G39" s="34"/>
    </row>
    <row r="40" spans="1:7" x14ac:dyDescent="0.15">
      <c r="A40" s="30" t="s">
        <v>413</v>
      </c>
    </row>
  </sheetData>
  <mergeCells count="6">
    <mergeCell ref="A39:G39"/>
    <mergeCell ref="A1:G1"/>
    <mergeCell ref="A2:G2"/>
    <mergeCell ref="A36:G36"/>
    <mergeCell ref="A37:G37"/>
    <mergeCell ref="A38:G38"/>
  </mergeCells>
  <hyperlinks>
    <hyperlink ref="A40" location="'Table of Contents'!A1" display="Return to Table of Contents" xr:uid="{6FF2D71D-D56E-4CE0-AB9C-703723277ED3}"/>
  </hyperlinks>
  <pageMargins left="0.05" right="0.05" top="0.5" bottom="0.5" header="0" footer="0"/>
  <pageSetup orientation="portrait" horizontalDpi="300" verticalDpi="300"/>
</worksheet>
</file>

<file path=xl/worksheets/sheet1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B200-000000000000}">
  <dimension ref="A1:G60"/>
  <sheetViews>
    <sheetView zoomScaleNormal="100" workbookViewId="0">
      <pane ySplit="4" topLeftCell="A50" activePane="bottomLeft" state="frozen"/>
      <selection activeCell="A33" sqref="A33"/>
      <selection pane="bottomLeft" activeCell="A60" sqref="A60"/>
    </sheetView>
  </sheetViews>
  <sheetFormatPr baseColWidth="10" defaultColWidth="10.83203125" defaultRowHeight="13" x14ac:dyDescent="0.15"/>
  <cols>
    <col min="1" max="1" width="102.33203125" bestFit="1" customWidth="1"/>
    <col min="2" max="2" width="29" bestFit="1" customWidth="1"/>
    <col min="3" max="3" width="7.5" bestFit="1" customWidth="1"/>
    <col min="4" max="4" width="10.5" bestFit="1" customWidth="1"/>
    <col min="5" max="5" width="7.5" bestFit="1" customWidth="1"/>
    <col min="6" max="7" width="6.5" bestFit="1" customWidth="1"/>
  </cols>
  <sheetData>
    <row r="1" spans="1:7" x14ac:dyDescent="0.15">
      <c r="A1" s="32" t="s">
        <v>845</v>
      </c>
      <c r="B1" s="33"/>
      <c r="C1" s="33"/>
      <c r="D1" s="33"/>
      <c r="E1" s="33"/>
      <c r="F1" s="33"/>
      <c r="G1" s="33"/>
    </row>
    <row r="2" spans="1:7" x14ac:dyDescent="0.15">
      <c r="A2" s="32" t="s">
        <v>429</v>
      </c>
      <c r="B2" s="33"/>
      <c r="C2" s="33"/>
      <c r="D2" s="33"/>
      <c r="E2" s="33"/>
      <c r="F2" s="33"/>
      <c r="G2" s="33"/>
    </row>
    <row r="4" spans="1:7" ht="42" x14ac:dyDescent="0.15">
      <c r="A4" s="1" t="s">
        <v>457</v>
      </c>
      <c r="B4" s="6" t="s">
        <v>486</v>
      </c>
      <c r="C4" s="2" t="s">
        <v>458</v>
      </c>
      <c r="D4" s="6" t="s">
        <v>459</v>
      </c>
      <c r="E4" s="6" t="s">
        <v>460</v>
      </c>
      <c r="F4" s="2" t="s">
        <v>461</v>
      </c>
      <c r="G4" s="2" t="s">
        <v>462</v>
      </c>
    </row>
    <row r="5" spans="1:7" x14ac:dyDescent="0.15">
      <c r="A5" s="3" t="s">
        <v>832</v>
      </c>
      <c r="B5" s="13" t="s">
        <v>395</v>
      </c>
      <c r="C5" s="8">
        <v>765</v>
      </c>
      <c r="D5" s="9">
        <v>413480.28986124601</v>
      </c>
      <c r="E5" s="4">
        <v>0.29242123121352998</v>
      </c>
      <c r="F5" s="4">
        <v>0.24720465820198001</v>
      </c>
      <c r="G5" s="4">
        <v>0.33763780422508</v>
      </c>
    </row>
    <row r="6" spans="1:7" x14ac:dyDescent="0.15">
      <c r="A6" s="3" t="s">
        <v>358</v>
      </c>
      <c r="B6" s="13" t="s">
        <v>396</v>
      </c>
      <c r="C6" s="8">
        <v>702</v>
      </c>
      <c r="D6" s="9">
        <v>279069.74310019001</v>
      </c>
      <c r="E6" s="4">
        <v>0.28331003392233001</v>
      </c>
      <c r="F6" s="4">
        <v>0.23391937284686001</v>
      </c>
      <c r="G6" s="4">
        <v>0.33270069499779997</v>
      </c>
    </row>
    <row r="7" spans="1:7" x14ac:dyDescent="0.15">
      <c r="A7" s="3" t="s">
        <v>358</v>
      </c>
      <c r="B7" s="13" t="s">
        <v>397</v>
      </c>
      <c r="C7" s="8">
        <v>462</v>
      </c>
      <c r="D7" s="9">
        <v>151290.78102775101</v>
      </c>
      <c r="E7" s="4">
        <v>0.23559609151739999</v>
      </c>
      <c r="F7" s="4">
        <v>0.17672291146116001</v>
      </c>
      <c r="G7" s="4">
        <v>0.29446927157364999</v>
      </c>
    </row>
    <row r="8" spans="1:7" x14ac:dyDescent="0.15">
      <c r="A8" s="3" t="s">
        <v>358</v>
      </c>
      <c r="B8" s="13" t="s">
        <v>398</v>
      </c>
      <c r="C8" s="8">
        <v>3337</v>
      </c>
      <c r="D8" s="9">
        <v>520788.42634996102</v>
      </c>
      <c r="E8" s="4">
        <v>0.14063930501798999</v>
      </c>
      <c r="F8" s="4">
        <v>0.12285289524041</v>
      </c>
      <c r="G8" s="4">
        <v>0.15842571479556999</v>
      </c>
    </row>
    <row r="9" spans="1:7" x14ac:dyDescent="0.15">
      <c r="A9" s="3" t="s">
        <v>358</v>
      </c>
      <c r="B9" s="13" t="s">
        <v>464</v>
      </c>
      <c r="C9" s="8">
        <v>5266</v>
      </c>
      <c r="D9" s="9">
        <v>1364629.24033915</v>
      </c>
      <c r="E9" s="4">
        <v>0.20234142839951</v>
      </c>
      <c r="F9" s="4">
        <v>0.18574988142689999</v>
      </c>
      <c r="G9" s="4">
        <v>0.21893297537213</v>
      </c>
    </row>
    <row r="10" spans="1:7" x14ac:dyDescent="0.15">
      <c r="A10" s="3" t="s">
        <v>833</v>
      </c>
      <c r="B10" s="13" t="s">
        <v>395</v>
      </c>
      <c r="C10" s="8">
        <v>765</v>
      </c>
      <c r="D10" s="9">
        <v>144804.70040273099</v>
      </c>
      <c r="E10" s="4">
        <v>0.10240867537237</v>
      </c>
      <c r="F10" s="4">
        <v>7.035706362902E-2</v>
      </c>
      <c r="G10" s="4">
        <v>0.13446028711572</v>
      </c>
    </row>
    <row r="11" spans="1:7" x14ac:dyDescent="0.15">
      <c r="A11" s="3" t="s">
        <v>358</v>
      </c>
      <c r="B11" s="13" t="s">
        <v>396</v>
      </c>
      <c r="C11" s="8">
        <v>702</v>
      </c>
      <c r="D11" s="9">
        <v>81483.074938313905</v>
      </c>
      <c r="E11" s="4">
        <v>8.272115947941E-2</v>
      </c>
      <c r="F11" s="4">
        <v>5.0589168168760003E-2</v>
      </c>
      <c r="G11" s="4">
        <v>0.11485315079006</v>
      </c>
    </row>
    <row r="12" spans="1:7" x14ac:dyDescent="0.15">
      <c r="A12" s="3" t="s">
        <v>358</v>
      </c>
      <c r="B12" s="13" t="s">
        <v>397</v>
      </c>
      <c r="C12" s="8">
        <v>462</v>
      </c>
      <c r="D12" s="9">
        <v>37036.535702310801</v>
      </c>
      <c r="E12" s="4">
        <v>5.767478358915E-2</v>
      </c>
      <c r="F12" s="4">
        <v>2.3175646068729999E-2</v>
      </c>
      <c r="G12" s="4">
        <v>9.2173921109569998E-2</v>
      </c>
    </row>
    <row r="13" spans="1:7" x14ac:dyDescent="0.15">
      <c r="A13" s="3" t="s">
        <v>358</v>
      </c>
      <c r="B13" s="13" t="s">
        <v>398</v>
      </c>
      <c r="C13" s="8">
        <v>3337</v>
      </c>
      <c r="D13" s="9">
        <v>142000.60729415601</v>
      </c>
      <c r="E13" s="4">
        <v>3.8347370470480001E-2</v>
      </c>
      <c r="F13" s="4">
        <v>2.7285020569039999E-2</v>
      </c>
      <c r="G13" s="4">
        <v>4.9409720371929998E-2</v>
      </c>
    </row>
    <row r="14" spans="1:7" x14ac:dyDescent="0.15">
      <c r="A14" s="3" t="s">
        <v>358</v>
      </c>
      <c r="B14" s="13" t="s">
        <v>464</v>
      </c>
      <c r="C14" s="8">
        <v>5266</v>
      </c>
      <c r="D14" s="9">
        <v>405324.918337512</v>
      </c>
      <c r="E14" s="4">
        <v>6.0099857542219998E-2</v>
      </c>
      <c r="F14" s="4">
        <v>4.9328674617790003E-2</v>
      </c>
      <c r="G14" s="4">
        <v>7.0871040466640001E-2</v>
      </c>
    </row>
    <row r="15" spans="1:7" x14ac:dyDescent="0.15">
      <c r="A15" s="3" t="s">
        <v>834</v>
      </c>
      <c r="B15" s="13" t="s">
        <v>395</v>
      </c>
      <c r="C15" s="8">
        <v>765</v>
      </c>
      <c r="D15" s="9">
        <v>99656.379774911897</v>
      </c>
      <c r="E15" s="4">
        <v>7.0478912747790001E-2</v>
      </c>
      <c r="F15" s="4">
        <v>4.4027956893889997E-2</v>
      </c>
      <c r="G15" s="4">
        <v>9.6929868601699998E-2</v>
      </c>
    </row>
    <row r="16" spans="1:7" x14ac:dyDescent="0.15">
      <c r="A16" s="3" t="s">
        <v>358</v>
      </c>
      <c r="B16" s="13" t="s">
        <v>396</v>
      </c>
      <c r="C16" s="8">
        <v>702</v>
      </c>
      <c r="D16" s="9">
        <v>33644.6262028602</v>
      </c>
      <c r="E16" s="4">
        <v>3.4155835329719997E-2</v>
      </c>
      <c r="F16" s="4">
        <v>1.6828484067049999E-2</v>
      </c>
      <c r="G16" s="4">
        <v>5.1483186592389998E-2</v>
      </c>
    </row>
    <row r="17" spans="1:7" x14ac:dyDescent="0.15">
      <c r="A17" s="3" t="s">
        <v>358</v>
      </c>
      <c r="B17" s="13" t="s">
        <v>397</v>
      </c>
      <c r="C17" s="8">
        <v>462</v>
      </c>
      <c r="D17" s="9">
        <v>28516.845149860899</v>
      </c>
      <c r="E17" s="4">
        <v>4.4407578664569999E-2</v>
      </c>
      <c r="F17" s="4">
        <v>1.14848125415E-2</v>
      </c>
      <c r="G17" s="4">
        <v>7.7330344787640004E-2</v>
      </c>
    </row>
    <row r="18" spans="1:7" x14ac:dyDescent="0.15">
      <c r="A18" s="3" t="s">
        <v>358</v>
      </c>
      <c r="B18" s="13" t="s">
        <v>398</v>
      </c>
      <c r="C18" s="8">
        <v>3337</v>
      </c>
      <c r="D18" s="9">
        <v>104307.35682132099</v>
      </c>
      <c r="E18" s="4">
        <v>2.816827991826E-2</v>
      </c>
      <c r="F18" s="4">
        <v>1.775968354933E-2</v>
      </c>
      <c r="G18" s="4">
        <v>3.8576876287179998E-2</v>
      </c>
    </row>
    <row r="19" spans="1:7" x14ac:dyDescent="0.15">
      <c r="A19" s="3" t="s">
        <v>358</v>
      </c>
      <c r="B19" s="13" t="s">
        <v>464</v>
      </c>
      <c r="C19" s="8">
        <v>5266</v>
      </c>
      <c r="D19" s="9">
        <v>266125.20794895402</v>
      </c>
      <c r="E19" s="4">
        <v>3.9459915644290001E-2</v>
      </c>
      <c r="F19" s="4">
        <v>3.051816052484E-2</v>
      </c>
      <c r="G19" s="4">
        <v>4.8401670763729997E-2</v>
      </c>
    </row>
    <row r="20" spans="1:7" x14ac:dyDescent="0.15">
      <c r="A20" s="3" t="s">
        <v>835</v>
      </c>
      <c r="B20" s="13" t="s">
        <v>395</v>
      </c>
      <c r="C20" s="8">
        <v>765</v>
      </c>
      <c r="D20" s="9">
        <v>129221.549284657</v>
      </c>
      <c r="E20" s="4">
        <v>9.1387970521689996E-2</v>
      </c>
      <c r="F20" s="4">
        <v>6.2765135532959995E-2</v>
      </c>
      <c r="G20" s="4">
        <v>0.12001080551043</v>
      </c>
    </row>
    <row r="21" spans="1:7" x14ac:dyDescent="0.15">
      <c r="A21" s="3" t="s">
        <v>358</v>
      </c>
      <c r="B21" s="13" t="s">
        <v>396</v>
      </c>
      <c r="C21" s="8">
        <v>702</v>
      </c>
      <c r="D21" s="9">
        <v>70910.299678374198</v>
      </c>
      <c r="E21" s="4">
        <v>7.1987737488650005E-2</v>
      </c>
      <c r="F21" s="4">
        <v>4.525729459537E-2</v>
      </c>
      <c r="G21" s="4">
        <v>9.8718180381930004E-2</v>
      </c>
    </row>
    <row r="22" spans="1:7" x14ac:dyDescent="0.15">
      <c r="A22" s="3" t="s">
        <v>358</v>
      </c>
      <c r="B22" s="13" t="s">
        <v>397</v>
      </c>
      <c r="C22" s="8">
        <v>462</v>
      </c>
      <c r="D22" s="9">
        <v>36837.333937226402</v>
      </c>
      <c r="E22" s="4">
        <v>5.7364578585529999E-2</v>
      </c>
      <c r="F22" s="4">
        <v>2.270853373347E-2</v>
      </c>
      <c r="G22" s="4">
        <v>9.2020623437579996E-2</v>
      </c>
    </row>
    <row r="23" spans="1:7" x14ac:dyDescent="0.15">
      <c r="A23" s="3" t="s">
        <v>358</v>
      </c>
      <c r="B23" s="13" t="s">
        <v>398</v>
      </c>
      <c r="C23" s="8">
        <v>3337</v>
      </c>
      <c r="D23" s="9">
        <v>190088.21859122999</v>
      </c>
      <c r="E23" s="4">
        <v>5.133346595689E-2</v>
      </c>
      <c r="F23" s="4">
        <v>3.8299746921819998E-2</v>
      </c>
      <c r="G23" s="4">
        <v>6.4367184991959994E-2</v>
      </c>
    </row>
    <row r="24" spans="1:7" x14ac:dyDescent="0.15">
      <c r="A24" s="3" t="s">
        <v>358</v>
      </c>
      <c r="B24" s="13" t="s">
        <v>464</v>
      </c>
      <c r="C24" s="8">
        <v>5266</v>
      </c>
      <c r="D24" s="9">
        <v>427057.40149148798</v>
      </c>
      <c r="E24" s="4">
        <v>6.3322257849979996E-2</v>
      </c>
      <c r="F24" s="4">
        <v>5.2691882043419999E-2</v>
      </c>
      <c r="G24" s="4">
        <v>7.3952633656530001E-2</v>
      </c>
    </row>
    <row r="25" spans="1:7" x14ac:dyDescent="0.15">
      <c r="A25" s="3" t="s">
        <v>836</v>
      </c>
      <c r="B25" s="13" t="s">
        <v>395</v>
      </c>
      <c r="C25" s="8">
        <v>765</v>
      </c>
      <c r="D25" s="9">
        <v>223899.11389231199</v>
      </c>
      <c r="E25" s="4">
        <v>0.15834576921183</v>
      </c>
      <c r="F25" s="4">
        <v>0.12199199632877</v>
      </c>
      <c r="G25" s="4">
        <v>0.19469954209488</v>
      </c>
    </row>
    <row r="26" spans="1:7" x14ac:dyDescent="0.15">
      <c r="A26" s="3" t="s">
        <v>358</v>
      </c>
      <c r="B26" s="13" t="s">
        <v>396</v>
      </c>
      <c r="C26" s="8">
        <v>702</v>
      </c>
      <c r="D26" s="9">
        <v>158296.92415870301</v>
      </c>
      <c r="E26" s="4">
        <v>0.16070214726611001</v>
      </c>
      <c r="F26" s="4">
        <v>0.12122401064542999</v>
      </c>
      <c r="G26" s="4">
        <v>0.20018028388678999</v>
      </c>
    </row>
    <row r="27" spans="1:7" x14ac:dyDescent="0.15">
      <c r="A27" s="3" t="s">
        <v>358</v>
      </c>
      <c r="B27" s="13" t="s">
        <v>397</v>
      </c>
      <c r="C27" s="8">
        <v>462</v>
      </c>
      <c r="D27" s="9">
        <v>74169.443284800203</v>
      </c>
      <c r="E27" s="4">
        <v>0.11549964134771</v>
      </c>
      <c r="F27" s="4">
        <v>7.082104373327E-2</v>
      </c>
      <c r="G27" s="4">
        <v>0.16017823896215</v>
      </c>
    </row>
    <row r="28" spans="1:7" x14ac:dyDescent="0.15">
      <c r="A28" s="3" t="s">
        <v>358</v>
      </c>
      <c r="B28" s="13" t="s">
        <v>398</v>
      </c>
      <c r="C28" s="8">
        <v>3337</v>
      </c>
      <c r="D28" s="9">
        <v>225611.74881575399</v>
      </c>
      <c r="E28" s="4">
        <v>6.0926621929229999E-2</v>
      </c>
      <c r="F28" s="4">
        <v>4.8844733097009999E-2</v>
      </c>
      <c r="G28" s="4">
        <v>7.3008510761439993E-2</v>
      </c>
    </row>
    <row r="29" spans="1:7" x14ac:dyDescent="0.15">
      <c r="A29" s="3" t="s">
        <v>358</v>
      </c>
      <c r="B29" s="13" t="s">
        <v>464</v>
      </c>
      <c r="C29" s="8">
        <v>5266</v>
      </c>
      <c r="D29" s="9">
        <v>681977.23015156901</v>
      </c>
      <c r="E29" s="4">
        <v>0.10112068744072999</v>
      </c>
      <c r="F29" s="4">
        <v>8.8621177283189995E-2</v>
      </c>
      <c r="G29" s="4">
        <v>0.11362019759827</v>
      </c>
    </row>
    <row r="30" spans="1:7" x14ac:dyDescent="0.15">
      <c r="A30" s="3" t="s">
        <v>837</v>
      </c>
      <c r="B30" s="13" t="s">
        <v>395</v>
      </c>
      <c r="C30" s="8">
        <v>765</v>
      </c>
      <c r="D30" s="9">
        <v>138173.04642535499</v>
      </c>
      <c r="E30" s="4">
        <v>9.7718641848170001E-2</v>
      </c>
      <c r="F30" s="4">
        <v>6.9343113812070006E-2</v>
      </c>
      <c r="G30" s="4">
        <v>0.12609416988426</v>
      </c>
    </row>
    <row r="31" spans="1:7" x14ac:dyDescent="0.15">
      <c r="A31" s="3" t="s">
        <v>358</v>
      </c>
      <c r="B31" s="13" t="s">
        <v>396</v>
      </c>
      <c r="C31" s="8">
        <v>702</v>
      </c>
      <c r="D31" s="9">
        <v>92361.309181421093</v>
      </c>
      <c r="E31" s="4">
        <v>9.3764681712219994E-2</v>
      </c>
      <c r="F31" s="4">
        <v>6.2683857860740003E-2</v>
      </c>
      <c r="G31" s="4">
        <v>0.12484550556369001</v>
      </c>
    </row>
    <row r="32" spans="1:7" x14ac:dyDescent="0.15">
      <c r="A32" s="3" t="s">
        <v>358</v>
      </c>
      <c r="B32" s="13" t="s">
        <v>397</v>
      </c>
      <c r="C32" s="8">
        <v>462</v>
      </c>
      <c r="D32" s="9">
        <v>63112.673627219803</v>
      </c>
      <c r="E32" s="4">
        <v>9.8281594759290006E-2</v>
      </c>
      <c r="F32" s="4">
        <v>5.3606241988E-2</v>
      </c>
      <c r="G32" s="4">
        <v>0.14295694753058999</v>
      </c>
    </row>
    <row r="33" spans="1:7" x14ac:dyDescent="0.15">
      <c r="A33" s="3" t="s">
        <v>358</v>
      </c>
      <c r="B33" s="13" t="s">
        <v>398</v>
      </c>
      <c r="C33" s="8">
        <v>3337</v>
      </c>
      <c r="D33" s="9">
        <v>162113.02916558401</v>
      </c>
      <c r="E33" s="4">
        <v>4.3778745076960002E-2</v>
      </c>
      <c r="F33" s="4">
        <v>3.2115092390780003E-2</v>
      </c>
      <c r="G33" s="4">
        <v>5.5442397763149999E-2</v>
      </c>
    </row>
    <row r="34" spans="1:7" x14ac:dyDescent="0.15">
      <c r="A34" s="3" t="s">
        <v>358</v>
      </c>
      <c r="B34" s="13" t="s">
        <v>464</v>
      </c>
      <c r="C34" s="8">
        <v>5266</v>
      </c>
      <c r="D34" s="9">
        <v>455760.05839958001</v>
      </c>
      <c r="E34" s="4">
        <v>6.7578165920800001E-2</v>
      </c>
      <c r="F34" s="4">
        <v>5.683115579866E-2</v>
      </c>
      <c r="G34" s="4">
        <v>7.8325176042939995E-2</v>
      </c>
    </row>
    <row r="35" spans="1:7" x14ac:dyDescent="0.15">
      <c r="A35" s="3" t="s">
        <v>838</v>
      </c>
      <c r="B35" s="13" t="s">
        <v>395</v>
      </c>
      <c r="C35" s="8">
        <v>738</v>
      </c>
      <c r="D35" s="9">
        <v>86279.703172832902</v>
      </c>
      <c r="E35" s="4">
        <v>6.4357202871040006E-2</v>
      </c>
      <c r="F35" s="4">
        <v>3.9583131972179997E-2</v>
      </c>
      <c r="G35" s="4">
        <v>8.9131273769909994E-2</v>
      </c>
    </row>
    <row r="36" spans="1:7" x14ac:dyDescent="0.15">
      <c r="A36" s="3" t="s">
        <v>358</v>
      </c>
      <c r="B36" s="13" t="s">
        <v>396</v>
      </c>
      <c r="C36" s="8">
        <v>678</v>
      </c>
      <c r="D36" s="9">
        <v>67938.028779538407</v>
      </c>
      <c r="E36" s="4">
        <v>7.2792720227219998E-2</v>
      </c>
      <c r="F36" s="4">
        <v>4.350655296435E-2</v>
      </c>
      <c r="G36" s="4">
        <v>0.1020788874901</v>
      </c>
    </row>
    <row r="37" spans="1:7" x14ac:dyDescent="0.15">
      <c r="A37" s="3" t="s">
        <v>358</v>
      </c>
      <c r="B37" s="13" t="s">
        <v>397</v>
      </c>
      <c r="C37" s="8">
        <v>446</v>
      </c>
      <c r="D37" s="9">
        <v>30097.0819173784</v>
      </c>
      <c r="E37" s="4">
        <v>4.9951498618909997E-2</v>
      </c>
      <c r="F37" s="4">
        <v>2.1645555900029999E-2</v>
      </c>
      <c r="G37" s="4">
        <v>7.8257441337790001E-2</v>
      </c>
    </row>
    <row r="38" spans="1:7" x14ac:dyDescent="0.15">
      <c r="A38" s="3" t="s">
        <v>358</v>
      </c>
      <c r="B38" s="13" t="s">
        <v>398</v>
      </c>
      <c r="C38" s="8">
        <v>3230</v>
      </c>
      <c r="D38" s="9">
        <v>110430.663325291</v>
      </c>
      <c r="E38" s="4">
        <v>3.1569122218950002E-2</v>
      </c>
      <c r="F38" s="4">
        <v>2.3061371180140001E-2</v>
      </c>
      <c r="G38" s="4">
        <v>4.0076873257750001E-2</v>
      </c>
    </row>
    <row r="39" spans="1:7" x14ac:dyDescent="0.15">
      <c r="A39" s="3" t="s">
        <v>358</v>
      </c>
      <c r="B39" s="13" t="s">
        <v>464</v>
      </c>
      <c r="C39" s="8">
        <v>5092</v>
      </c>
      <c r="D39" s="9">
        <v>294745.47719504102</v>
      </c>
      <c r="E39" s="4">
        <v>4.6237983881300002E-2</v>
      </c>
      <c r="F39" s="4">
        <v>3.7558258686239999E-2</v>
      </c>
      <c r="G39" s="4">
        <v>5.4917709076359997E-2</v>
      </c>
    </row>
    <row r="40" spans="1:7" x14ac:dyDescent="0.15">
      <c r="A40" s="3" t="s">
        <v>839</v>
      </c>
      <c r="B40" s="13" t="s">
        <v>395</v>
      </c>
      <c r="C40" s="8">
        <v>738</v>
      </c>
      <c r="D40" s="9">
        <v>36120.873403322097</v>
      </c>
      <c r="E40" s="4">
        <v>2.6943050242540002E-2</v>
      </c>
      <c r="F40" s="4">
        <v>8.3515888924100001E-3</v>
      </c>
      <c r="G40" s="4">
        <v>4.5534511592670003E-2</v>
      </c>
    </row>
    <row r="41" spans="1:7" x14ac:dyDescent="0.15">
      <c r="A41" s="3" t="s">
        <v>358</v>
      </c>
      <c r="B41" s="13" t="s">
        <v>396</v>
      </c>
      <c r="C41" s="8">
        <v>678</v>
      </c>
      <c r="D41" s="9">
        <v>11027.5040806705</v>
      </c>
      <c r="E41" s="4">
        <v>1.181550353711E-2</v>
      </c>
      <c r="F41" s="4">
        <v>8.2099373418E-4</v>
      </c>
      <c r="G41" s="4">
        <v>2.281001334004E-2</v>
      </c>
    </row>
    <row r="42" spans="1:7" x14ac:dyDescent="0.15">
      <c r="A42" s="3" t="s">
        <v>358</v>
      </c>
      <c r="B42" s="13" t="s">
        <v>397</v>
      </c>
      <c r="C42" s="8">
        <v>446</v>
      </c>
      <c r="D42" s="9">
        <v>2812.1823584717199</v>
      </c>
      <c r="E42" s="4">
        <v>4.6673203595300004E-3</v>
      </c>
      <c r="F42" s="4">
        <v>0</v>
      </c>
      <c r="G42" s="4">
        <v>1.169776599855E-2</v>
      </c>
    </row>
    <row r="43" spans="1:7" x14ac:dyDescent="0.15">
      <c r="A43" s="3" t="s">
        <v>358</v>
      </c>
      <c r="B43" s="13" t="s">
        <v>398</v>
      </c>
      <c r="C43" s="8">
        <v>3230</v>
      </c>
      <c r="D43" s="9">
        <v>18008.867847993301</v>
      </c>
      <c r="E43" s="4">
        <v>5.1482453604700003E-3</v>
      </c>
      <c r="F43" s="4">
        <v>6.1482944929999999E-4</v>
      </c>
      <c r="G43" s="4">
        <v>9.6816612716399998E-3</v>
      </c>
    </row>
    <row r="44" spans="1:7" x14ac:dyDescent="0.15">
      <c r="A44" s="3" t="s">
        <v>358</v>
      </c>
      <c r="B44" s="13" t="s">
        <v>464</v>
      </c>
      <c r="C44" s="8">
        <v>5092</v>
      </c>
      <c r="D44" s="9">
        <v>67969.427690457596</v>
      </c>
      <c r="E44" s="4">
        <v>1.066265488407E-2</v>
      </c>
      <c r="F44" s="4">
        <v>5.6928170181800002E-3</v>
      </c>
      <c r="G44" s="4">
        <v>1.5632492749970001E-2</v>
      </c>
    </row>
    <row r="45" spans="1:7" x14ac:dyDescent="0.15">
      <c r="A45" s="3" t="s">
        <v>840</v>
      </c>
      <c r="B45" s="13" t="s">
        <v>395</v>
      </c>
      <c r="C45" s="8">
        <v>765</v>
      </c>
      <c r="D45" s="9">
        <v>102554.99122389899</v>
      </c>
      <c r="E45" s="4">
        <v>7.2528866637990005E-2</v>
      </c>
      <c r="F45" s="4">
        <v>4.6753789635790001E-2</v>
      </c>
      <c r="G45" s="4">
        <v>9.8303943640190003E-2</v>
      </c>
    </row>
    <row r="46" spans="1:7" x14ac:dyDescent="0.15">
      <c r="A46" s="3" t="s">
        <v>358</v>
      </c>
      <c r="B46" s="13" t="s">
        <v>396</v>
      </c>
      <c r="C46" s="8">
        <v>702</v>
      </c>
      <c r="D46" s="9">
        <v>45226.004832629304</v>
      </c>
      <c r="E46" s="4">
        <v>4.591318578992E-2</v>
      </c>
      <c r="F46" s="4">
        <v>2.5594336808940001E-2</v>
      </c>
      <c r="G46" s="4">
        <v>6.6232034770900006E-2</v>
      </c>
    </row>
    <row r="47" spans="1:7" x14ac:dyDescent="0.15">
      <c r="A47" s="3" t="s">
        <v>358</v>
      </c>
      <c r="B47" s="13" t="s">
        <v>397</v>
      </c>
      <c r="C47" s="8">
        <v>462</v>
      </c>
      <c r="D47" s="9">
        <v>19341.876389619902</v>
      </c>
      <c r="E47" s="4">
        <v>3.01199481492E-2</v>
      </c>
      <c r="F47" s="4">
        <v>5.9992227032400003E-3</v>
      </c>
      <c r="G47" s="4">
        <v>5.4240673595150002E-2</v>
      </c>
    </row>
    <row r="48" spans="1:7" x14ac:dyDescent="0.15">
      <c r="A48" s="3" t="s">
        <v>358</v>
      </c>
      <c r="B48" s="13" t="s">
        <v>398</v>
      </c>
      <c r="C48" s="8">
        <v>3337</v>
      </c>
      <c r="D48" s="9">
        <v>72407.8483865655</v>
      </c>
      <c r="E48" s="4">
        <v>1.9553793747499999E-2</v>
      </c>
      <c r="F48" s="4">
        <v>1.198279457596E-2</v>
      </c>
      <c r="G48" s="4">
        <v>2.7124792919050001E-2</v>
      </c>
    </row>
    <row r="49" spans="1:7" x14ac:dyDescent="0.15">
      <c r="A49" s="3" t="s">
        <v>358</v>
      </c>
      <c r="B49" s="13" t="s">
        <v>464</v>
      </c>
      <c r="C49" s="8">
        <v>5266</v>
      </c>
      <c r="D49" s="9">
        <v>239530.72083271301</v>
      </c>
      <c r="E49" s="4">
        <v>3.5516598037140003E-2</v>
      </c>
      <c r="F49" s="4">
        <v>2.7707142225670001E-2</v>
      </c>
      <c r="G49" s="4">
        <v>4.3326053848619997E-2</v>
      </c>
    </row>
    <row r="50" spans="1:7" x14ac:dyDescent="0.15">
      <c r="A50" s="3" t="s">
        <v>841</v>
      </c>
      <c r="B50" s="13" t="s">
        <v>395</v>
      </c>
      <c r="C50" s="8">
        <v>765</v>
      </c>
      <c r="D50" s="9">
        <v>121924.476782165</v>
      </c>
      <c r="E50" s="4">
        <v>8.622734018995E-2</v>
      </c>
      <c r="F50" s="4">
        <v>6.0758465881760003E-2</v>
      </c>
      <c r="G50" s="4">
        <v>0.11169621449814</v>
      </c>
    </row>
    <row r="51" spans="1:7" x14ac:dyDescent="0.15">
      <c r="A51" s="3" t="s">
        <v>358</v>
      </c>
      <c r="B51" s="13" t="s">
        <v>396</v>
      </c>
      <c r="C51" s="8">
        <v>702</v>
      </c>
      <c r="D51" s="9">
        <v>109831.81821635</v>
      </c>
      <c r="E51" s="4">
        <v>0.11150064424381</v>
      </c>
      <c r="F51" s="4">
        <v>7.7121453094580003E-2</v>
      </c>
      <c r="G51" s="4">
        <v>0.14587983539304</v>
      </c>
    </row>
    <row r="52" spans="1:7" x14ac:dyDescent="0.15">
      <c r="A52" s="3" t="s">
        <v>358</v>
      </c>
      <c r="B52" s="13" t="s">
        <v>397</v>
      </c>
      <c r="C52" s="8">
        <v>462</v>
      </c>
      <c r="D52" s="9">
        <v>57789.912912660599</v>
      </c>
      <c r="E52" s="4">
        <v>8.9992777609209998E-2</v>
      </c>
      <c r="F52" s="4">
        <v>5.1132758609699999E-2</v>
      </c>
      <c r="G52" s="4">
        <v>0.12885279660872001</v>
      </c>
    </row>
    <row r="53" spans="1:7" x14ac:dyDescent="0.15">
      <c r="A53" s="3" t="s">
        <v>358</v>
      </c>
      <c r="B53" s="13" t="s">
        <v>398</v>
      </c>
      <c r="C53" s="8">
        <v>3337</v>
      </c>
      <c r="D53" s="9">
        <v>146619.069649221</v>
      </c>
      <c r="E53" s="4">
        <v>3.9594589692350003E-2</v>
      </c>
      <c r="F53" s="4">
        <v>3.0165517813999999E-2</v>
      </c>
      <c r="G53" s="4">
        <v>4.9023661570699997E-2</v>
      </c>
    </row>
    <row r="54" spans="1:7" x14ac:dyDescent="0.15">
      <c r="A54" s="3" t="s">
        <v>358</v>
      </c>
      <c r="B54" s="13" t="s">
        <v>464</v>
      </c>
      <c r="C54" s="8">
        <v>5266</v>
      </c>
      <c r="D54" s="9">
        <v>436165.277560396</v>
      </c>
      <c r="E54" s="4">
        <v>6.4672735033810005E-2</v>
      </c>
      <c r="F54" s="4">
        <v>5.4916053049979999E-2</v>
      </c>
      <c r="G54" s="4">
        <v>7.4429417017630006E-2</v>
      </c>
    </row>
    <row r="56" spans="1:7" x14ac:dyDescent="0.15">
      <c r="A56" s="34" t="s">
        <v>410</v>
      </c>
      <c r="B56" s="34"/>
      <c r="C56" s="34"/>
      <c r="D56" s="34"/>
      <c r="E56" s="34"/>
      <c r="F56" s="34"/>
      <c r="G56" s="34"/>
    </row>
    <row r="57" spans="1:7" x14ac:dyDescent="0.15">
      <c r="A57" s="34" t="s">
        <v>474</v>
      </c>
      <c r="B57" s="34"/>
      <c r="C57" s="34"/>
      <c r="D57" s="34"/>
      <c r="E57" s="34"/>
      <c r="F57" s="34"/>
      <c r="G57" s="34"/>
    </row>
    <row r="58" spans="1:7" x14ac:dyDescent="0.15">
      <c r="A58" s="34" t="s">
        <v>475</v>
      </c>
      <c r="B58" s="34"/>
      <c r="C58" s="34"/>
      <c r="D58" s="34"/>
      <c r="E58" s="34"/>
      <c r="F58" s="34"/>
      <c r="G58" s="34"/>
    </row>
    <row r="59" spans="1:7" x14ac:dyDescent="0.15">
      <c r="A59" s="34" t="s">
        <v>476</v>
      </c>
      <c r="B59" s="34"/>
      <c r="C59" s="34"/>
      <c r="D59" s="34"/>
      <c r="E59" s="34"/>
      <c r="F59" s="34"/>
      <c r="G59" s="34"/>
    </row>
    <row r="60" spans="1:7" x14ac:dyDescent="0.15">
      <c r="A60" s="30" t="s">
        <v>413</v>
      </c>
    </row>
  </sheetData>
  <mergeCells count="6">
    <mergeCell ref="A59:G59"/>
    <mergeCell ref="A1:G1"/>
    <mergeCell ref="A2:G2"/>
    <mergeCell ref="A56:G56"/>
    <mergeCell ref="A57:G57"/>
    <mergeCell ref="A58:G58"/>
  </mergeCells>
  <hyperlinks>
    <hyperlink ref="A60" location="'Table of Contents'!A1" display="Return to Table of Contents" xr:uid="{18762952-82A8-4010-85A4-2FD7C092EFAD}"/>
  </hyperlinks>
  <pageMargins left="0.05" right="0.05" top="0.5" bottom="0.5" header="0" footer="0"/>
  <pageSetup orientation="portrait" horizontalDpi="300" verticalDpi="300"/>
</worksheet>
</file>

<file path=xl/worksheets/sheet1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B300-000000000000}">
  <dimension ref="A1:G100"/>
  <sheetViews>
    <sheetView zoomScaleNormal="100" workbookViewId="0">
      <pane ySplit="4" topLeftCell="A93" activePane="bottomLeft" state="frozen"/>
      <selection activeCell="A33" sqref="A33"/>
      <selection pane="bottomLeft" activeCell="A100" sqref="A100"/>
    </sheetView>
  </sheetViews>
  <sheetFormatPr baseColWidth="10" defaultColWidth="10.83203125" defaultRowHeight="13" x14ac:dyDescent="0.15"/>
  <cols>
    <col min="1" max="1" width="102.33203125" bestFit="1" customWidth="1"/>
    <col min="2" max="2" width="14.6640625" bestFit="1" customWidth="1"/>
    <col min="3" max="3" width="7.5" bestFit="1" customWidth="1"/>
    <col min="4" max="4" width="10.5" bestFit="1" customWidth="1"/>
    <col min="5" max="5" width="7.5" bestFit="1" customWidth="1"/>
    <col min="6" max="7" width="6.5" bestFit="1" customWidth="1"/>
  </cols>
  <sheetData>
    <row r="1" spans="1:7" x14ac:dyDescent="0.15">
      <c r="A1" s="32" t="s">
        <v>846</v>
      </c>
      <c r="B1" s="33"/>
      <c r="C1" s="33"/>
      <c r="D1" s="33"/>
      <c r="E1" s="33"/>
      <c r="F1" s="33"/>
      <c r="G1" s="33"/>
    </row>
    <row r="2" spans="1:7" x14ac:dyDescent="0.15">
      <c r="A2" s="32" t="s">
        <v>435</v>
      </c>
      <c r="B2" s="33"/>
      <c r="C2" s="33"/>
      <c r="D2" s="33"/>
      <c r="E2" s="33"/>
      <c r="F2" s="33"/>
      <c r="G2" s="33"/>
    </row>
    <row r="4" spans="1:7" ht="42" x14ac:dyDescent="0.15">
      <c r="A4" s="1" t="s">
        <v>457</v>
      </c>
      <c r="B4" s="6" t="s">
        <v>401</v>
      </c>
      <c r="C4" s="2" t="s">
        <v>458</v>
      </c>
      <c r="D4" s="6" t="s">
        <v>459</v>
      </c>
      <c r="E4" s="6" t="s">
        <v>460</v>
      </c>
      <c r="F4" s="2" t="s">
        <v>461</v>
      </c>
      <c r="G4" s="2" t="s">
        <v>462</v>
      </c>
    </row>
    <row r="5" spans="1:7" x14ac:dyDescent="0.15">
      <c r="A5" s="3" t="s">
        <v>832</v>
      </c>
      <c r="B5" s="14" t="s">
        <v>402</v>
      </c>
      <c r="C5" s="8">
        <v>598</v>
      </c>
      <c r="D5" s="9">
        <v>165890.69020351701</v>
      </c>
      <c r="E5" s="4">
        <v>0.21084616183895</v>
      </c>
      <c r="F5" s="4">
        <v>0.16133464521609001</v>
      </c>
      <c r="G5" s="4">
        <v>0.26035767846181002</v>
      </c>
    </row>
    <row r="6" spans="1:7" x14ac:dyDescent="0.15">
      <c r="A6" s="3" t="s">
        <v>358</v>
      </c>
      <c r="B6" s="14" t="s">
        <v>403</v>
      </c>
      <c r="C6" s="8">
        <v>536</v>
      </c>
      <c r="D6" s="9">
        <v>161725.21454893</v>
      </c>
      <c r="E6" s="4">
        <v>0.21240909350253001</v>
      </c>
      <c r="F6" s="4">
        <v>0.16232719040117999</v>
      </c>
      <c r="G6" s="4">
        <v>0.26249099660387998</v>
      </c>
    </row>
    <row r="7" spans="1:7" x14ac:dyDescent="0.15">
      <c r="A7" s="3" t="s">
        <v>358</v>
      </c>
      <c r="B7" s="14" t="s">
        <v>404</v>
      </c>
      <c r="C7" s="8">
        <v>1158</v>
      </c>
      <c r="D7" s="9">
        <v>258435.043753565</v>
      </c>
      <c r="E7" s="4">
        <v>0.17680329876948001</v>
      </c>
      <c r="F7" s="4">
        <v>0.14264614137230999</v>
      </c>
      <c r="G7" s="4">
        <v>0.21096045616664999</v>
      </c>
    </row>
    <row r="8" spans="1:7" x14ac:dyDescent="0.15">
      <c r="A8" s="3" t="s">
        <v>358</v>
      </c>
      <c r="B8" s="14" t="s">
        <v>405</v>
      </c>
      <c r="C8" s="8">
        <v>453</v>
      </c>
      <c r="D8" s="9">
        <v>133835.11793043101</v>
      </c>
      <c r="E8" s="4">
        <v>0.19102695475510001</v>
      </c>
      <c r="F8" s="4">
        <v>0.1364826002199</v>
      </c>
      <c r="G8" s="4">
        <v>0.24557130929031001</v>
      </c>
    </row>
    <row r="9" spans="1:7" x14ac:dyDescent="0.15">
      <c r="A9" s="3" t="s">
        <v>358</v>
      </c>
      <c r="B9" s="14" t="s">
        <v>406</v>
      </c>
      <c r="C9" s="8">
        <v>1467</v>
      </c>
      <c r="D9" s="9">
        <v>324473.38961731701</v>
      </c>
      <c r="E9" s="4">
        <v>0.20649270060354999</v>
      </c>
      <c r="F9" s="4">
        <v>0.17355134008890999</v>
      </c>
      <c r="G9" s="4">
        <v>0.23943406111820001</v>
      </c>
    </row>
    <row r="10" spans="1:7" x14ac:dyDescent="0.15">
      <c r="A10" s="3" t="s">
        <v>358</v>
      </c>
      <c r="B10" s="14" t="s">
        <v>407</v>
      </c>
      <c r="C10" s="8">
        <v>598</v>
      </c>
      <c r="D10" s="9">
        <v>188843.477151044</v>
      </c>
      <c r="E10" s="4">
        <v>0.22274535582353</v>
      </c>
      <c r="F10" s="4">
        <v>0.17271873068259999</v>
      </c>
      <c r="G10" s="4">
        <v>0.27277198096446997</v>
      </c>
    </row>
    <row r="11" spans="1:7" x14ac:dyDescent="0.15">
      <c r="A11" s="3" t="s">
        <v>358</v>
      </c>
      <c r="B11" s="14" t="s">
        <v>408</v>
      </c>
      <c r="C11" s="8">
        <v>244</v>
      </c>
      <c r="D11" s="9">
        <v>68341.410261151599</v>
      </c>
      <c r="E11" s="4">
        <v>0.20109176360402001</v>
      </c>
      <c r="F11" s="4">
        <v>0.13310171099831</v>
      </c>
      <c r="G11" s="4">
        <v>0.26908181620973998</v>
      </c>
    </row>
    <row r="12" spans="1:7" x14ac:dyDescent="0.15">
      <c r="A12" s="3" t="s">
        <v>358</v>
      </c>
      <c r="B12" s="14" t="s">
        <v>409</v>
      </c>
      <c r="C12" s="8">
        <v>207</v>
      </c>
      <c r="D12" s="9">
        <v>60858.103249228297</v>
      </c>
      <c r="E12" s="4">
        <v>0.22612423677867</v>
      </c>
      <c r="F12" s="4">
        <v>0.13328194173989999</v>
      </c>
      <c r="G12" s="4">
        <v>0.31896653181744</v>
      </c>
    </row>
    <row r="13" spans="1:7" x14ac:dyDescent="0.15">
      <c r="A13" s="3" t="s">
        <v>358</v>
      </c>
      <c r="B13" s="14" t="s">
        <v>464</v>
      </c>
      <c r="C13" s="8">
        <v>5266</v>
      </c>
      <c r="D13" s="9">
        <v>1364629.24033915</v>
      </c>
      <c r="E13" s="4">
        <v>0.20234142839951</v>
      </c>
      <c r="F13" s="4">
        <v>0.18574988142689999</v>
      </c>
      <c r="G13" s="4">
        <v>0.21893297537213</v>
      </c>
    </row>
    <row r="14" spans="1:7" x14ac:dyDescent="0.15">
      <c r="A14" s="3" t="s">
        <v>833</v>
      </c>
      <c r="B14" s="14" t="s">
        <v>402</v>
      </c>
      <c r="C14" s="8">
        <v>598</v>
      </c>
      <c r="D14" s="9">
        <v>55013.768634422697</v>
      </c>
      <c r="E14" s="4">
        <v>6.9922199676390004E-2</v>
      </c>
      <c r="F14" s="4">
        <v>3.770419641278E-2</v>
      </c>
      <c r="G14" s="4">
        <v>0.10214020293999</v>
      </c>
    </row>
    <row r="15" spans="1:7" x14ac:dyDescent="0.15">
      <c r="A15" s="3" t="s">
        <v>358</v>
      </c>
      <c r="B15" s="14" t="s">
        <v>403</v>
      </c>
      <c r="C15" s="8">
        <v>536</v>
      </c>
      <c r="D15" s="9">
        <v>53556.925754987999</v>
      </c>
      <c r="E15" s="4">
        <v>7.0341400270379995E-2</v>
      </c>
      <c r="F15" s="4">
        <v>3.5526219820119997E-2</v>
      </c>
      <c r="G15" s="4">
        <v>0.10515658072063</v>
      </c>
    </row>
    <row r="16" spans="1:7" x14ac:dyDescent="0.15">
      <c r="A16" s="3" t="s">
        <v>358</v>
      </c>
      <c r="B16" s="14" t="s">
        <v>404</v>
      </c>
      <c r="C16" s="8">
        <v>1158</v>
      </c>
      <c r="D16" s="9">
        <v>76732.639034242005</v>
      </c>
      <c r="E16" s="4">
        <v>5.249513961999E-2</v>
      </c>
      <c r="F16" s="4">
        <v>2.9246031382780001E-2</v>
      </c>
      <c r="G16" s="4">
        <v>7.5744247857200006E-2</v>
      </c>
    </row>
    <row r="17" spans="1:7" x14ac:dyDescent="0.15">
      <c r="A17" s="3" t="s">
        <v>358</v>
      </c>
      <c r="B17" s="14" t="s">
        <v>405</v>
      </c>
      <c r="C17" s="8">
        <v>453</v>
      </c>
      <c r="D17" s="9">
        <v>35573.753933953099</v>
      </c>
      <c r="E17" s="4">
        <v>5.0775506371529999E-2</v>
      </c>
      <c r="F17" s="4">
        <v>1.945889177718E-2</v>
      </c>
      <c r="G17" s="4">
        <v>8.209212096587E-2</v>
      </c>
    </row>
    <row r="18" spans="1:7" x14ac:dyDescent="0.15">
      <c r="A18" s="3" t="s">
        <v>358</v>
      </c>
      <c r="B18" s="14" t="s">
        <v>406</v>
      </c>
      <c r="C18" s="8">
        <v>1467</v>
      </c>
      <c r="D18" s="9">
        <v>94304.336660379704</v>
      </c>
      <c r="E18" s="4">
        <v>6.0014650750229999E-2</v>
      </c>
      <c r="F18" s="4">
        <v>3.7596419737200001E-2</v>
      </c>
      <c r="G18" s="4">
        <v>8.2432881763270002E-2</v>
      </c>
    </row>
    <row r="19" spans="1:7" x14ac:dyDescent="0.15">
      <c r="A19" s="3" t="s">
        <v>358</v>
      </c>
      <c r="B19" s="14" t="s">
        <v>407</v>
      </c>
      <c r="C19" s="8">
        <v>598</v>
      </c>
      <c r="D19" s="9">
        <v>35723.228606837401</v>
      </c>
      <c r="E19" s="4">
        <v>4.213639458053E-2</v>
      </c>
      <c r="F19" s="4">
        <v>1.922008695276E-2</v>
      </c>
      <c r="G19" s="4">
        <v>6.505270220829E-2</v>
      </c>
    </row>
    <row r="20" spans="1:7" x14ac:dyDescent="0.15">
      <c r="A20" s="3" t="s">
        <v>358</v>
      </c>
      <c r="B20" s="14" t="s">
        <v>408</v>
      </c>
      <c r="C20" s="8">
        <v>244</v>
      </c>
      <c r="D20" s="9">
        <v>22445.501326908699</v>
      </c>
      <c r="E20" s="4">
        <v>6.6044956192109996E-2</v>
      </c>
      <c r="F20" s="4">
        <v>2.7595492231610001E-2</v>
      </c>
      <c r="G20" s="4">
        <v>0.10449442015260001</v>
      </c>
    </row>
    <row r="21" spans="1:7" x14ac:dyDescent="0.15">
      <c r="A21" s="3" t="s">
        <v>358</v>
      </c>
      <c r="B21" s="14" t="s">
        <v>409</v>
      </c>
      <c r="C21" s="8">
        <v>207</v>
      </c>
      <c r="D21" s="9">
        <v>29910.659711689201</v>
      </c>
      <c r="E21" s="4">
        <v>0.11113598251911</v>
      </c>
      <c r="F21" s="4">
        <v>2.9914350721189999E-2</v>
      </c>
      <c r="G21" s="4">
        <v>0.19235761431703</v>
      </c>
    </row>
    <row r="22" spans="1:7" x14ac:dyDescent="0.15">
      <c r="A22" s="3" t="s">
        <v>358</v>
      </c>
      <c r="B22" s="14" t="s">
        <v>464</v>
      </c>
      <c r="C22" s="8">
        <v>5266</v>
      </c>
      <c r="D22" s="9">
        <v>405324.918337512</v>
      </c>
      <c r="E22" s="4">
        <v>6.0099857542219998E-2</v>
      </c>
      <c r="F22" s="4">
        <v>4.9328674617790003E-2</v>
      </c>
      <c r="G22" s="4">
        <v>7.0871040466640001E-2</v>
      </c>
    </row>
    <row r="23" spans="1:7" x14ac:dyDescent="0.15">
      <c r="A23" s="3" t="s">
        <v>834</v>
      </c>
      <c r="B23" s="14" t="s">
        <v>402</v>
      </c>
      <c r="C23" s="8">
        <v>598</v>
      </c>
      <c r="D23" s="9">
        <v>35771.363805134599</v>
      </c>
      <c r="E23" s="4">
        <v>4.5465208160900002E-2</v>
      </c>
      <c r="F23" s="4">
        <v>1.8022213035979999E-2</v>
      </c>
      <c r="G23" s="4">
        <v>7.2908203285810005E-2</v>
      </c>
    </row>
    <row r="24" spans="1:7" x14ac:dyDescent="0.15">
      <c r="A24" s="3" t="s">
        <v>358</v>
      </c>
      <c r="B24" s="14" t="s">
        <v>403</v>
      </c>
      <c r="C24" s="8">
        <v>536</v>
      </c>
      <c r="D24" s="9">
        <v>37541.701692664901</v>
      </c>
      <c r="E24" s="4">
        <v>4.9307084534230002E-2</v>
      </c>
      <c r="F24" s="4">
        <v>1.769268429039E-2</v>
      </c>
      <c r="G24" s="4">
        <v>8.0921484778080005E-2</v>
      </c>
    </row>
    <row r="25" spans="1:7" x14ac:dyDescent="0.15">
      <c r="A25" s="3" t="s">
        <v>358</v>
      </c>
      <c r="B25" s="14" t="s">
        <v>404</v>
      </c>
      <c r="C25" s="8">
        <v>1158</v>
      </c>
      <c r="D25" s="9">
        <v>67060.530958646996</v>
      </c>
      <c r="E25" s="4">
        <v>4.5878155371329998E-2</v>
      </c>
      <c r="F25" s="4">
        <v>2.2721554793550001E-2</v>
      </c>
      <c r="G25" s="4">
        <v>6.9034755949110002E-2</v>
      </c>
    </row>
    <row r="26" spans="1:7" x14ac:dyDescent="0.15">
      <c r="A26" s="3" t="s">
        <v>358</v>
      </c>
      <c r="B26" s="14" t="s">
        <v>405</v>
      </c>
      <c r="C26" s="8">
        <v>453</v>
      </c>
      <c r="D26" s="9">
        <v>17471.845736301999</v>
      </c>
      <c r="E26" s="4">
        <v>2.4938099480669999E-2</v>
      </c>
      <c r="F26" s="4">
        <v>5.5132586889100003E-3</v>
      </c>
      <c r="G26" s="4">
        <v>4.4362940272439998E-2</v>
      </c>
    </row>
    <row r="27" spans="1:7" x14ac:dyDescent="0.15">
      <c r="A27" s="3" t="s">
        <v>358</v>
      </c>
      <c r="B27" s="14" t="s">
        <v>406</v>
      </c>
      <c r="C27" s="8">
        <v>1467</v>
      </c>
      <c r="D27" s="9">
        <v>38859.9338130014</v>
      </c>
      <c r="E27" s="4">
        <v>2.473020264554E-2</v>
      </c>
      <c r="F27" s="4">
        <v>1.208555097546E-2</v>
      </c>
      <c r="G27" s="4">
        <v>3.7374854315620001E-2</v>
      </c>
    </row>
    <row r="28" spans="1:7" x14ac:dyDescent="0.15">
      <c r="A28" s="3" t="s">
        <v>358</v>
      </c>
      <c r="B28" s="14" t="s">
        <v>407</v>
      </c>
      <c r="C28" s="8">
        <v>598</v>
      </c>
      <c r="D28" s="9">
        <v>33311.847045371898</v>
      </c>
      <c r="E28" s="4">
        <v>3.9292112892659999E-2</v>
      </c>
      <c r="F28" s="4">
        <v>1.667457617089E-2</v>
      </c>
      <c r="G28" s="4">
        <v>6.1909649614419998E-2</v>
      </c>
    </row>
    <row r="29" spans="1:7" x14ac:dyDescent="0.15">
      <c r="A29" s="3" t="s">
        <v>358</v>
      </c>
      <c r="B29" s="14" t="s">
        <v>408</v>
      </c>
      <c r="C29" s="8">
        <v>244</v>
      </c>
      <c r="D29" s="9">
        <v>14034.721713429801</v>
      </c>
      <c r="E29" s="4">
        <v>4.1296586217059998E-2</v>
      </c>
      <c r="F29" s="4">
        <v>1.0316567554459999E-2</v>
      </c>
      <c r="G29" s="4">
        <v>7.2276604879669998E-2</v>
      </c>
    </row>
    <row r="30" spans="1:7" x14ac:dyDescent="0.15">
      <c r="A30" s="3" t="s">
        <v>358</v>
      </c>
      <c r="B30" s="14" t="s">
        <v>409</v>
      </c>
      <c r="C30" s="8">
        <v>207</v>
      </c>
      <c r="D30" s="9">
        <v>20009.158510312001</v>
      </c>
      <c r="E30" s="4">
        <v>7.4345986075160006E-2</v>
      </c>
      <c r="F30" s="4">
        <v>5.0976099049999998E-3</v>
      </c>
      <c r="G30" s="4">
        <v>0.14359436224531999</v>
      </c>
    </row>
    <row r="31" spans="1:7" x14ac:dyDescent="0.15">
      <c r="A31" s="3" t="s">
        <v>358</v>
      </c>
      <c r="B31" s="14" t="s">
        <v>464</v>
      </c>
      <c r="C31" s="8">
        <v>5266</v>
      </c>
      <c r="D31" s="9">
        <v>266125.20794895402</v>
      </c>
      <c r="E31" s="4">
        <v>3.9459915644290001E-2</v>
      </c>
      <c r="F31" s="4">
        <v>3.051816052484E-2</v>
      </c>
      <c r="G31" s="4">
        <v>4.8401670763729997E-2</v>
      </c>
    </row>
    <row r="32" spans="1:7" x14ac:dyDescent="0.15">
      <c r="A32" s="3" t="s">
        <v>835</v>
      </c>
      <c r="B32" s="14" t="s">
        <v>402</v>
      </c>
      <c r="C32" s="8">
        <v>598</v>
      </c>
      <c r="D32" s="9">
        <v>63122.172401219097</v>
      </c>
      <c r="E32" s="4">
        <v>8.0227936609380004E-2</v>
      </c>
      <c r="F32" s="4">
        <v>4.38414063342E-2</v>
      </c>
      <c r="G32" s="4">
        <v>0.11661446688455999</v>
      </c>
    </row>
    <row r="33" spans="1:7" x14ac:dyDescent="0.15">
      <c r="A33" s="3" t="s">
        <v>358</v>
      </c>
      <c r="B33" s="14" t="s">
        <v>403</v>
      </c>
      <c r="C33" s="8">
        <v>536</v>
      </c>
      <c r="D33" s="9">
        <v>63695.150150916699</v>
      </c>
      <c r="E33" s="4">
        <v>8.3656893835630006E-2</v>
      </c>
      <c r="F33" s="4">
        <v>4.3779653737290002E-2</v>
      </c>
      <c r="G33" s="4">
        <v>0.12353413393396</v>
      </c>
    </row>
    <row r="34" spans="1:7" x14ac:dyDescent="0.15">
      <c r="A34" s="3" t="s">
        <v>358</v>
      </c>
      <c r="B34" s="14" t="s">
        <v>404</v>
      </c>
      <c r="C34" s="8">
        <v>1158</v>
      </c>
      <c r="D34" s="9">
        <v>66933.476020535905</v>
      </c>
      <c r="E34" s="4">
        <v>4.5791233211480001E-2</v>
      </c>
      <c r="F34" s="4">
        <v>2.5759613030199999E-2</v>
      </c>
      <c r="G34" s="4">
        <v>6.5822853392760006E-2</v>
      </c>
    </row>
    <row r="35" spans="1:7" x14ac:dyDescent="0.15">
      <c r="A35" s="3" t="s">
        <v>358</v>
      </c>
      <c r="B35" s="14" t="s">
        <v>405</v>
      </c>
      <c r="C35" s="8">
        <v>453</v>
      </c>
      <c r="D35" s="9">
        <v>50820.513587850401</v>
      </c>
      <c r="E35" s="4">
        <v>7.2537672472660006E-2</v>
      </c>
      <c r="F35" s="4">
        <v>3.8785551465750003E-2</v>
      </c>
      <c r="G35" s="4">
        <v>0.10628979347957</v>
      </c>
    </row>
    <row r="36" spans="1:7" x14ac:dyDescent="0.15">
      <c r="A36" s="3" t="s">
        <v>358</v>
      </c>
      <c r="B36" s="14" t="s">
        <v>406</v>
      </c>
      <c r="C36" s="8">
        <v>1467</v>
      </c>
      <c r="D36" s="9">
        <v>78499.479831360106</v>
      </c>
      <c r="E36" s="4">
        <v>4.9956545297809997E-2</v>
      </c>
      <c r="F36" s="4">
        <v>3.2287597462790002E-2</v>
      </c>
      <c r="G36" s="4">
        <v>6.7625493132830006E-2</v>
      </c>
    </row>
    <row r="37" spans="1:7" x14ac:dyDescent="0.15">
      <c r="A37" s="3" t="s">
        <v>358</v>
      </c>
      <c r="B37" s="14" t="s">
        <v>407</v>
      </c>
      <c r="C37" s="8">
        <v>598</v>
      </c>
      <c r="D37" s="9">
        <v>56400.723573633302</v>
      </c>
      <c r="E37" s="4">
        <v>6.6525989833709998E-2</v>
      </c>
      <c r="F37" s="4">
        <v>3.5138259269159998E-2</v>
      </c>
      <c r="G37" s="4">
        <v>9.7913720398269996E-2</v>
      </c>
    </row>
    <row r="38" spans="1:7" x14ac:dyDescent="0.15">
      <c r="A38" s="3" t="s">
        <v>358</v>
      </c>
      <c r="B38" s="14" t="s">
        <v>408</v>
      </c>
      <c r="C38" s="8">
        <v>244</v>
      </c>
      <c r="D38" s="9">
        <v>18366.719260055201</v>
      </c>
      <c r="E38" s="4">
        <v>5.4043309225119997E-2</v>
      </c>
      <c r="F38" s="4">
        <v>1.9716496414089998E-2</v>
      </c>
      <c r="G38" s="4">
        <v>8.8370122036160001E-2</v>
      </c>
    </row>
    <row r="39" spans="1:7" x14ac:dyDescent="0.15">
      <c r="A39" s="3" t="s">
        <v>358</v>
      </c>
      <c r="B39" s="14" t="s">
        <v>409</v>
      </c>
      <c r="C39" s="8">
        <v>207</v>
      </c>
      <c r="D39" s="9">
        <v>27155.0619918261</v>
      </c>
      <c r="E39" s="4">
        <v>0.10089728959236</v>
      </c>
      <c r="F39" s="4">
        <v>3.2672940308729997E-2</v>
      </c>
      <c r="G39" s="4">
        <v>0.16912163887598999</v>
      </c>
    </row>
    <row r="40" spans="1:7" x14ac:dyDescent="0.15">
      <c r="A40" s="3" t="s">
        <v>358</v>
      </c>
      <c r="B40" s="14" t="s">
        <v>464</v>
      </c>
      <c r="C40" s="8">
        <v>5266</v>
      </c>
      <c r="D40" s="9">
        <v>427057.40149148798</v>
      </c>
      <c r="E40" s="4">
        <v>6.3322257849979996E-2</v>
      </c>
      <c r="F40" s="4">
        <v>5.2691882043419999E-2</v>
      </c>
      <c r="G40" s="4">
        <v>7.3952633656530001E-2</v>
      </c>
    </row>
    <row r="41" spans="1:7" x14ac:dyDescent="0.15">
      <c r="A41" s="3" t="s">
        <v>836</v>
      </c>
      <c r="B41" s="14" t="s">
        <v>402</v>
      </c>
      <c r="C41" s="8">
        <v>598</v>
      </c>
      <c r="D41" s="9">
        <v>84967.633428347006</v>
      </c>
      <c r="E41" s="4">
        <v>0.10799339834519001</v>
      </c>
      <c r="F41" s="4">
        <v>7.226583279597E-2</v>
      </c>
      <c r="G41" s="4">
        <v>0.14372096389440001</v>
      </c>
    </row>
    <row r="42" spans="1:7" x14ac:dyDescent="0.15">
      <c r="A42" s="3" t="s">
        <v>358</v>
      </c>
      <c r="B42" s="14" t="s">
        <v>403</v>
      </c>
      <c r="C42" s="8">
        <v>536</v>
      </c>
      <c r="D42" s="9">
        <v>85313.8735418016</v>
      </c>
      <c r="E42" s="4">
        <v>0.11205081775743</v>
      </c>
      <c r="F42" s="4">
        <v>7.3312955091240001E-2</v>
      </c>
      <c r="G42" s="4">
        <v>0.15078868042362001</v>
      </c>
    </row>
    <row r="43" spans="1:7" x14ac:dyDescent="0.15">
      <c r="A43" s="3" t="s">
        <v>358</v>
      </c>
      <c r="B43" s="14" t="s">
        <v>404</v>
      </c>
      <c r="C43" s="8">
        <v>1158</v>
      </c>
      <c r="D43" s="9">
        <v>121841.171233641</v>
      </c>
      <c r="E43" s="4">
        <v>8.3355262843479994E-2</v>
      </c>
      <c r="F43" s="4">
        <v>5.8037312878700002E-2</v>
      </c>
      <c r="G43" s="4">
        <v>0.10867321280826001</v>
      </c>
    </row>
    <row r="44" spans="1:7" x14ac:dyDescent="0.15">
      <c r="A44" s="3" t="s">
        <v>358</v>
      </c>
      <c r="B44" s="14" t="s">
        <v>405</v>
      </c>
      <c r="C44" s="8">
        <v>453</v>
      </c>
      <c r="D44" s="9">
        <v>59054.346345438498</v>
      </c>
      <c r="E44" s="4">
        <v>8.4290073650820002E-2</v>
      </c>
      <c r="F44" s="4">
        <v>4.5889832185040003E-2</v>
      </c>
      <c r="G44" s="4">
        <v>0.1226903151166</v>
      </c>
    </row>
    <row r="45" spans="1:7" x14ac:dyDescent="0.15">
      <c r="A45" s="3" t="s">
        <v>358</v>
      </c>
      <c r="B45" s="14" t="s">
        <v>406</v>
      </c>
      <c r="C45" s="8">
        <v>1467</v>
      </c>
      <c r="D45" s="9">
        <v>169964.40827357399</v>
      </c>
      <c r="E45" s="4">
        <v>0.10816421559958</v>
      </c>
      <c r="F45" s="4">
        <v>8.3360893056780003E-2</v>
      </c>
      <c r="G45" s="4">
        <v>0.13296753814239001</v>
      </c>
    </row>
    <row r="46" spans="1:7" x14ac:dyDescent="0.15">
      <c r="A46" s="3" t="s">
        <v>358</v>
      </c>
      <c r="B46" s="14" t="s">
        <v>407</v>
      </c>
      <c r="C46" s="8">
        <v>598</v>
      </c>
      <c r="D46" s="9">
        <v>74415.425669645396</v>
      </c>
      <c r="E46" s="4">
        <v>8.7774757802660003E-2</v>
      </c>
      <c r="F46" s="4">
        <v>5.3269632651840003E-2</v>
      </c>
      <c r="G46" s="4">
        <v>0.12227988295348</v>
      </c>
    </row>
    <row r="47" spans="1:7" x14ac:dyDescent="0.15">
      <c r="A47" s="3" t="s">
        <v>358</v>
      </c>
      <c r="B47" s="14" t="s">
        <v>408</v>
      </c>
      <c r="C47" s="8">
        <v>244</v>
      </c>
      <c r="D47" s="9">
        <v>43847.968511269297</v>
      </c>
      <c r="E47" s="4">
        <v>0.12902082770448001</v>
      </c>
      <c r="F47" s="4">
        <v>6.9231069507400003E-2</v>
      </c>
      <c r="G47" s="4">
        <v>0.18881058590155</v>
      </c>
    </row>
    <row r="48" spans="1:7" x14ac:dyDescent="0.15">
      <c r="A48" s="3" t="s">
        <v>358</v>
      </c>
      <c r="B48" s="14" t="s">
        <v>409</v>
      </c>
      <c r="C48" s="8">
        <v>207</v>
      </c>
      <c r="D48" s="9">
        <v>40345.609523887702</v>
      </c>
      <c r="E48" s="4">
        <v>0.14990805946742</v>
      </c>
      <c r="F48" s="4">
        <v>6.3073734292089997E-2</v>
      </c>
      <c r="G48" s="4">
        <v>0.23674238464274</v>
      </c>
    </row>
    <row r="49" spans="1:7" x14ac:dyDescent="0.15">
      <c r="A49" s="3" t="s">
        <v>358</v>
      </c>
      <c r="B49" s="14" t="s">
        <v>464</v>
      </c>
      <c r="C49" s="8">
        <v>5266</v>
      </c>
      <c r="D49" s="9">
        <v>681977.23015156901</v>
      </c>
      <c r="E49" s="4">
        <v>0.10112068744072999</v>
      </c>
      <c r="F49" s="4">
        <v>8.8621177283189995E-2</v>
      </c>
      <c r="G49" s="4">
        <v>0.11362019759827</v>
      </c>
    </row>
    <row r="50" spans="1:7" x14ac:dyDescent="0.15">
      <c r="A50" s="3" t="s">
        <v>837</v>
      </c>
      <c r="B50" s="14" t="s">
        <v>402</v>
      </c>
      <c r="C50" s="8">
        <v>598</v>
      </c>
      <c r="D50" s="9">
        <v>68943.840565153194</v>
      </c>
      <c r="E50" s="4">
        <v>8.7627245071830007E-2</v>
      </c>
      <c r="F50" s="4">
        <v>5.5670380728510001E-2</v>
      </c>
      <c r="G50" s="4">
        <v>0.11958410941516</v>
      </c>
    </row>
    <row r="51" spans="1:7" x14ac:dyDescent="0.15">
      <c r="A51" s="3" t="s">
        <v>358</v>
      </c>
      <c r="B51" s="14" t="s">
        <v>403</v>
      </c>
      <c r="C51" s="8">
        <v>536</v>
      </c>
      <c r="D51" s="9">
        <v>55416.578099808103</v>
      </c>
      <c r="E51" s="4">
        <v>7.2783858423210002E-2</v>
      </c>
      <c r="F51" s="4">
        <v>3.6419110225600002E-2</v>
      </c>
      <c r="G51" s="4">
        <v>0.10914860662082</v>
      </c>
    </row>
    <row r="52" spans="1:7" x14ac:dyDescent="0.15">
      <c r="A52" s="3" t="s">
        <v>358</v>
      </c>
      <c r="B52" s="14" t="s">
        <v>404</v>
      </c>
      <c r="C52" s="8">
        <v>1158</v>
      </c>
      <c r="D52" s="9">
        <v>86315.418589220804</v>
      </c>
      <c r="E52" s="4">
        <v>5.9051011502119999E-2</v>
      </c>
      <c r="F52" s="4">
        <v>3.6401398276200002E-2</v>
      </c>
      <c r="G52" s="4">
        <v>8.1700624728040003E-2</v>
      </c>
    </row>
    <row r="53" spans="1:7" x14ac:dyDescent="0.15">
      <c r="A53" s="3" t="s">
        <v>358</v>
      </c>
      <c r="B53" s="14" t="s">
        <v>405</v>
      </c>
      <c r="C53" s="8">
        <v>453</v>
      </c>
      <c r="D53" s="9">
        <v>27276.268759370902</v>
      </c>
      <c r="E53" s="4">
        <v>3.8932252152930003E-2</v>
      </c>
      <c r="F53" s="4">
        <v>1.3116634713730001E-2</v>
      </c>
      <c r="G53" s="4">
        <v>6.4747869592120005E-2</v>
      </c>
    </row>
    <row r="54" spans="1:7" x14ac:dyDescent="0.15">
      <c r="A54" s="3" t="s">
        <v>358</v>
      </c>
      <c r="B54" s="14" t="s">
        <v>406</v>
      </c>
      <c r="C54" s="8">
        <v>1467</v>
      </c>
      <c r="D54" s="9">
        <v>112500.31957875199</v>
      </c>
      <c r="E54" s="4">
        <v>7.1594452894819999E-2</v>
      </c>
      <c r="F54" s="4">
        <v>4.9450267047370003E-2</v>
      </c>
      <c r="G54" s="4">
        <v>9.3738638742269995E-2</v>
      </c>
    </row>
    <row r="55" spans="1:7" x14ac:dyDescent="0.15">
      <c r="A55" s="3" t="s">
        <v>358</v>
      </c>
      <c r="B55" s="14" t="s">
        <v>407</v>
      </c>
      <c r="C55" s="8">
        <v>598</v>
      </c>
      <c r="D55" s="9">
        <v>58058.0744576937</v>
      </c>
      <c r="E55" s="4">
        <v>6.8480874471319994E-2</v>
      </c>
      <c r="F55" s="4">
        <v>3.677947749557E-2</v>
      </c>
      <c r="G55" s="4">
        <v>0.10018227144707</v>
      </c>
    </row>
    <row r="56" spans="1:7" x14ac:dyDescent="0.15">
      <c r="A56" s="3" t="s">
        <v>358</v>
      </c>
      <c r="B56" s="14" t="s">
        <v>408</v>
      </c>
      <c r="C56" s="8">
        <v>244</v>
      </c>
      <c r="D56" s="9">
        <v>19978.470059777799</v>
      </c>
      <c r="E56" s="4">
        <v>5.878581906752E-2</v>
      </c>
      <c r="F56" s="4">
        <v>2.210464681197E-2</v>
      </c>
      <c r="G56" s="4">
        <v>9.5466991323059996E-2</v>
      </c>
    </row>
    <row r="57" spans="1:7" x14ac:dyDescent="0.15">
      <c r="A57" s="3" t="s">
        <v>358</v>
      </c>
      <c r="B57" s="14" t="s">
        <v>409</v>
      </c>
      <c r="C57" s="8">
        <v>207</v>
      </c>
      <c r="D57" s="9">
        <v>25206.983615712601</v>
      </c>
      <c r="E57" s="4">
        <v>9.3659013792350004E-2</v>
      </c>
      <c r="F57" s="4">
        <v>2.6411744980410001E-2</v>
      </c>
      <c r="G57" s="4">
        <v>0.16090628260428</v>
      </c>
    </row>
    <row r="58" spans="1:7" x14ac:dyDescent="0.15">
      <c r="A58" s="3" t="s">
        <v>358</v>
      </c>
      <c r="B58" s="14" t="s">
        <v>464</v>
      </c>
      <c r="C58" s="8">
        <v>5266</v>
      </c>
      <c r="D58" s="9">
        <v>455760.05839958001</v>
      </c>
      <c r="E58" s="4">
        <v>6.7578165920800001E-2</v>
      </c>
      <c r="F58" s="4">
        <v>5.683115579866E-2</v>
      </c>
      <c r="G58" s="4">
        <v>7.8325176042939995E-2</v>
      </c>
    </row>
    <row r="59" spans="1:7" x14ac:dyDescent="0.15">
      <c r="A59" s="3" t="s">
        <v>838</v>
      </c>
      <c r="B59" s="14" t="s">
        <v>402</v>
      </c>
      <c r="C59" s="8">
        <v>586</v>
      </c>
      <c r="D59" s="9">
        <v>25782.541153742499</v>
      </c>
      <c r="E59" s="4">
        <v>3.3687830640760003E-2</v>
      </c>
      <c r="F59" s="4">
        <v>1.6953579440240001E-2</v>
      </c>
      <c r="G59" s="4">
        <v>5.0422081841279998E-2</v>
      </c>
    </row>
    <row r="60" spans="1:7" x14ac:dyDescent="0.15">
      <c r="A60" s="3" t="s">
        <v>358</v>
      </c>
      <c r="B60" s="14" t="s">
        <v>403</v>
      </c>
      <c r="C60" s="8">
        <v>526</v>
      </c>
      <c r="D60" s="9">
        <v>34792.8049678846</v>
      </c>
      <c r="E60" s="4">
        <v>4.6639523788920001E-2</v>
      </c>
      <c r="F60" s="4">
        <v>1.9784507857630002E-2</v>
      </c>
      <c r="G60" s="4">
        <v>7.349453972021E-2</v>
      </c>
    </row>
    <row r="61" spans="1:7" x14ac:dyDescent="0.15">
      <c r="A61" s="3" t="s">
        <v>358</v>
      </c>
      <c r="B61" s="14" t="s">
        <v>404</v>
      </c>
      <c r="C61" s="8">
        <v>1109</v>
      </c>
      <c r="D61" s="9">
        <v>63025.5786359575</v>
      </c>
      <c r="E61" s="4">
        <v>4.6443105738650001E-2</v>
      </c>
      <c r="F61" s="4">
        <v>2.6856442138619999E-2</v>
      </c>
      <c r="G61" s="4">
        <v>6.6029769338689995E-2</v>
      </c>
    </row>
    <row r="62" spans="1:7" x14ac:dyDescent="0.15">
      <c r="A62" s="3" t="s">
        <v>358</v>
      </c>
      <c r="B62" s="14" t="s">
        <v>405</v>
      </c>
      <c r="C62" s="8">
        <v>434</v>
      </c>
      <c r="D62" s="9">
        <v>31537.921465735599</v>
      </c>
      <c r="E62" s="4">
        <v>4.8054783351810001E-2</v>
      </c>
      <c r="F62" s="4">
        <v>1.381910504559E-2</v>
      </c>
      <c r="G62" s="4">
        <v>8.2290461658040007E-2</v>
      </c>
    </row>
    <row r="63" spans="1:7" x14ac:dyDescent="0.15">
      <c r="A63" s="3" t="s">
        <v>358</v>
      </c>
      <c r="B63" s="14" t="s">
        <v>406</v>
      </c>
      <c r="C63" s="8">
        <v>1417</v>
      </c>
      <c r="D63" s="9">
        <v>82607.713957718093</v>
      </c>
      <c r="E63" s="4">
        <v>5.6238994113030003E-2</v>
      </c>
      <c r="F63" s="4">
        <v>4.012455664622E-2</v>
      </c>
      <c r="G63" s="4">
        <v>7.2353431579829999E-2</v>
      </c>
    </row>
    <row r="64" spans="1:7" x14ac:dyDescent="0.15">
      <c r="A64" s="3" t="s">
        <v>358</v>
      </c>
      <c r="B64" s="14" t="s">
        <v>407</v>
      </c>
      <c r="C64" s="8">
        <v>581</v>
      </c>
      <c r="D64" s="9">
        <v>31419.464268885698</v>
      </c>
      <c r="E64" s="4">
        <v>3.8668315491030003E-2</v>
      </c>
      <c r="F64" s="4">
        <v>1.1160592974869999E-2</v>
      </c>
      <c r="G64" s="4">
        <v>6.6176038007199997E-2</v>
      </c>
    </row>
    <row r="65" spans="1:7" x14ac:dyDescent="0.15">
      <c r="A65" s="3" t="s">
        <v>358</v>
      </c>
      <c r="B65" s="14" t="s">
        <v>408</v>
      </c>
      <c r="C65" s="8">
        <v>234</v>
      </c>
      <c r="D65" s="9">
        <v>13668.9372135582</v>
      </c>
      <c r="E65" s="4">
        <v>4.346018059179E-2</v>
      </c>
      <c r="F65" s="4">
        <v>8.8454495412400008E-3</v>
      </c>
      <c r="G65" s="4">
        <v>7.8074911642339997E-2</v>
      </c>
    </row>
    <row r="66" spans="1:7" x14ac:dyDescent="0.15">
      <c r="A66" s="3" t="s">
        <v>358</v>
      </c>
      <c r="B66" s="14" t="s">
        <v>409</v>
      </c>
      <c r="C66" s="8">
        <v>200</v>
      </c>
      <c r="D66" s="9">
        <v>11910.5155315587</v>
      </c>
      <c r="E66" s="4">
        <v>4.795322460379E-2</v>
      </c>
      <c r="F66" s="4">
        <v>6.08014840259E-3</v>
      </c>
      <c r="G66" s="4">
        <v>8.9826300804999995E-2</v>
      </c>
    </row>
    <row r="67" spans="1:7" x14ac:dyDescent="0.15">
      <c r="A67" s="3" t="s">
        <v>358</v>
      </c>
      <c r="B67" s="14" t="s">
        <v>464</v>
      </c>
      <c r="C67" s="8">
        <v>5092</v>
      </c>
      <c r="D67" s="9">
        <v>294745.47719504102</v>
      </c>
      <c r="E67" s="4">
        <v>4.6237983881300002E-2</v>
      </c>
      <c r="F67" s="4">
        <v>3.7558258686239999E-2</v>
      </c>
      <c r="G67" s="4">
        <v>5.4917709076359997E-2</v>
      </c>
    </row>
    <row r="68" spans="1:7" x14ac:dyDescent="0.15">
      <c r="A68" s="3" t="s">
        <v>839</v>
      </c>
      <c r="B68" s="14" t="s">
        <v>402</v>
      </c>
      <c r="C68" s="8">
        <v>586</v>
      </c>
      <c r="D68" s="9">
        <v>5406.4823307573497</v>
      </c>
      <c r="E68" s="4">
        <v>7.0641858005699998E-3</v>
      </c>
      <c r="F68" s="4">
        <v>9.8817292875999995E-4</v>
      </c>
      <c r="G68" s="4">
        <v>1.3140198672379999E-2</v>
      </c>
    </row>
    <row r="69" spans="1:7" x14ac:dyDescent="0.15">
      <c r="A69" s="3" t="s">
        <v>358</v>
      </c>
      <c r="B69" s="14" t="s">
        <v>403</v>
      </c>
      <c r="C69" s="8">
        <v>526</v>
      </c>
      <c r="D69" s="9">
        <v>7115.68295762056</v>
      </c>
      <c r="E69" s="4">
        <v>9.5385257061800007E-3</v>
      </c>
      <c r="F69" s="4">
        <v>0</v>
      </c>
      <c r="G69" s="4">
        <v>2.4680624390410001E-2</v>
      </c>
    </row>
    <row r="70" spans="1:7" x14ac:dyDescent="0.15">
      <c r="A70" s="3" t="s">
        <v>358</v>
      </c>
      <c r="B70" s="14" t="s">
        <v>404</v>
      </c>
      <c r="C70" s="8">
        <v>1109</v>
      </c>
      <c r="D70" s="9">
        <v>18723.2523858678</v>
      </c>
      <c r="E70" s="4">
        <v>1.379703303243E-2</v>
      </c>
      <c r="F70" s="4">
        <v>1.72737674074E-3</v>
      </c>
      <c r="G70" s="4">
        <v>2.586668932412E-2</v>
      </c>
    </row>
    <row r="71" spans="1:7" x14ac:dyDescent="0.15">
      <c r="A71" s="3" t="s">
        <v>358</v>
      </c>
      <c r="B71" s="14" t="s">
        <v>405</v>
      </c>
      <c r="C71" s="8">
        <v>434</v>
      </c>
      <c r="D71" s="9">
        <v>5627.8687040043797</v>
      </c>
      <c r="E71" s="4">
        <v>8.5752642766000007E-3</v>
      </c>
      <c r="F71" s="4">
        <v>0</v>
      </c>
      <c r="G71" s="4">
        <v>2.089708312207E-2</v>
      </c>
    </row>
    <row r="72" spans="1:7" x14ac:dyDescent="0.15">
      <c r="A72" s="3" t="s">
        <v>358</v>
      </c>
      <c r="B72" s="14" t="s">
        <v>406</v>
      </c>
      <c r="C72" s="8">
        <v>1417</v>
      </c>
      <c r="D72" s="9">
        <v>14567.6382278285</v>
      </c>
      <c r="E72" s="4">
        <v>9.9175885796199993E-3</v>
      </c>
      <c r="F72" s="4">
        <v>0</v>
      </c>
      <c r="G72" s="4">
        <v>2.0773363951360001E-2</v>
      </c>
    </row>
    <row r="73" spans="1:7" x14ac:dyDescent="0.15">
      <c r="A73" s="3" t="s">
        <v>358</v>
      </c>
      <c r="B73" s="14" t="s">
        <v>407</v>
      </c>
      <c r="C73" s="8">
        <v>581</v>
      </c>
      <c r="D73" s="9">
        <v>3270.7507594716099</v>
      </c>
      <c r="E73" s="4">
        <v>4.0253526023699996E-3</v>
      </c>
      <c r="F73" s="4">
        <v>0</v>
      </c>
      <c r="G73" s="4">
        <v>8.3346829543699992E-3</v>
      </c>
    </row>
    <row r="74" spans="1:7" x14ac:dyDescent="0.15">
      <c r="A74" s="3" t="s">
        <v>358</v>
      </c>
      <c r="B74" s="14" t="s">
        <v>408</v>
      </c>
      <c r="C74" s="8">
        <v>234</v>
      </c>
      <c r="D74" s="9">
        <v>267.02115777540001</v>
      </c>
      <c r="E74" s="4">
        <v>8.4898976105000001E-4</v>
      </c>
      <c r="F74" s="4">
        <v>0</v>
      </c>
      <c r="G74" s="4">
        <v>2.5211072008899998E-3</v>
      </c>
    </row>
    <row r="75" spans="1:7" x14ac:dyDescent="0.15">
      <c r="A75" s="3" t="s">
        <v>358</v>
      </c>
      <c r="B75" s="14" t="s">
        <v>409</v>
      </c>
      <c r="C75" s="8">
        <v>200</v>
      </c>
      <c r="D75" s="9">
        <v>10926.6264930413</v>
      </c>
      <c r="E75" s="4">
        <v>4.3991964327170001E-2</v>
      </c>
      <c r="F75" s="4">
        <v>0</v>
      </c>
      <c r="G75" s="4">
        <v>0.10469126402844001</v>
      </c>
    </row>
    <row r="76" spans="1:7" x14ac:dyDescent="0.15">
      <c r="A76" s="3" t="s">
        <v>358</v>
      </c>
      <c r="B76" s="14" t="s">
        <v>464</v>
      </c>
      <c r="C76" s="8">
        <v>5092</v>
      </c>
      <c r="D76" s="9">
        <v>67969.427690457596</v>
      </c>
      <c r="E76" s="4">
        <v>1.066265488407E-2</v>
      </c>
      <c r="F76" s="4">
        <v>5.6928170181800002E-3</v>
      </c>
      <c r="G76" s="4">
        <v>1.5632492749970001E-2</v>
      </c>
    </row>
    <row r="77" spans="1:7" x14ac:dyDescent="0.15">
      <c r="A77" s="3" t="s">
        <v>840</v>
      </c>
      <c r="B77" s="14" t="s">
        <v>402</v>
      </c>
      <c r="C77" s="8">
        <v>598</v>
      </c>
      <c r="D77" s="9">
        <v>33663.978407818002</v>
      </c>
      <c r="E77" s="4">
        <v>4.2786732822740002E-2</v>
      </c>
      <c r="F77" s="4">
        <v>2.3726948019920001E-2</v>
      </c>
      <c r="G77" s="4">
        <v>6.1846517625560003E-2</v>
      </c>
    </row>
    <row r="78" spans="1:7" x14ac:dyDescent="0.15">
      <c r="A78" s="3" t="s">
        <v>358</v>
      </c>
      <c r="B78" s="14" t="s">
        <v>403</v>
      </c>
      <c r="C78" s="8">
        <v>536</v>
      </c>
      <c r="D78" s="9">
        <v>19013.109910007199</v>
      </c>
      <c r="E78" s="4">
        <v>2.4971724118050001E-2</v>
      </c>
      <c r="F78" s="4">
        <v>1.083695213702E-2</v>
      </c>
      <c r="G78" s="4">
        <v>3.9106496099079999E-2</v>
      </c>
    </row>
    <row r="79" spans="1:7" x14ac:dyDescent="0.15">
      <c r="A79" s="3" t="s">
        <v>358</v>
      </c>
      <c r="B79" s="14" t="s">
        <v>404</v>
      </c>
      <c r="C79" s="8">
        <v>1158</v>
      </c>
      <c r="D79" s="9">
        <v>56410.153588241097</v>
      </c>
      <c r="E79" s="4">
        <v>3.8591907249249997E-2</v>
      </c>
      <c r="F79" s="4">
        <v>1.889292283354E-2</v>
      </c>
      <c r="G79" s="4">
        <v>5.829089166497E-2</v>
      </c>
    </row>
    <row r="80" spans="1:7" x14ac:dyDescent="0.15">
      <c r="A80" s="3" t="s">
        <v>358</v>
      </c>
      <c r="B80" s="14" t="s">
        <v>405</v>
      </c>
      <c r="C80" s="8">
        <v>453</v>
      </c>
      <c r="D80" s="9">
        <v>22620.278274770499</v>
      </c>
      <c r="E80" s="4">
        <v>3.2286614614769997E-2</v>
      </c>
      <c r="F80" s="4">
        <v>7.3284660742200004E-3</v>
      </c>
      <c r="G80" s="4">
        <v>5.7244763155319997E-2</v>
      </c>
    </row>
    <row r="81" spans="1:7" x14ac:dyDescent="0.15">
      <c r="A81" s="3" t="s">
        <v>358</v>
      </c>
      <c r="B81" s="14" t="s">
        <v>406</v>
      </c>
      <c r="C81" s="8">
        <v>1467</v>
      </c>
      <c r="D81" s="9">
        <v>51432.622196777003</v>
      </c>
      <c r="E81" s="4">
        <v>3.2731377661080002E-2</v>
      </c>
      <c r="F81" s="4">
        <v>1.694591736589E-2</v>
      </c>
      <c r="G81" s="4">
        <v>4.8516837956270001E-2</v>
      </c>
    </row>
    <row r="82" spans="1:7" x14ac:dyDescent="0.15">
      <c r="A82" s="3" t="s">
        <v>358</v>
      </c>
      <c r="B82" s="14" t="s">
        <v>407</v>
      </c>
      <c r="C82" s="8">
        <v>598</v>
      </c>
      <c r="D82" s="9">
        <v>23907.384336416901</v>
      </c>
      <c r="E82" s="4">
        <v>2.8199326294790002E-2</v>
      </c>
      <c r="F82" s="4">
        <v>9.6175772372499996E-3</v>
      </c>
      <c r="G82" s="4">
        <v>4.6781075352329997E-2</v>
      </c>
    </row>
    <row r="83" spans="1:7" x14ac:dyDescent="0.15">
      <c r="A83" s="3" t="s">
        <v>358</v>
      </c>
      <c r="B83" s="14" t="s">
        <v>408</v>
      </c>
      <c r="C83" s="8">
        <v>244</v>
      </c>
      <c r="D83" s="9">
        <v>12539.082405135199</v>
      </c>
      <c r="E83" s="4">
        <v>3.6895729619710001E-2</v>
      </c>
      <c r="F83" s="4">
        <v>7.0343835783099997E-3</v>
      </c>
      <c r="G83" s="4">
        <v>6.6757075661099993E-2</v>
      </c>
    </row>
    <row r="84" spans="1:7" x14ac:dyDescent="0.15">
      <c r="A84" s="3" t="s">
        <v>358</v>
      </c>
      <c r="B84" s="14" t="s">
        <v>409</v>
      </c>
      <c r="C84" s="8">
        <v>207</v>
      </c>
      <c r="D84" s="9">
        <v>17880.007039456501</v>
      </c>
      <c r="E84" s="4">
        <v>6.6434915476039996E-2</v>
      </c>
      <c r="F84" s="4">
        <v>6.7968568081999995E-4</v>
      </c>
      <c r="G84" s="4">
        <v>0.13219014527126</v>
      </c>
    </row>
    <row r="85" spans="1:7" x14ac:dyDescent="0.15">
      <c r="A85" s="3" t="s">
        <v>358</v>
      </c>
      <c r="B85" s="14" t="s">
        <v>464</v>
      </c>
      <c r="C85" s="8">
        <v>5266</v>
      </c>
      <c r="D85" s="9">
        <v>239530.72083271301</v>
      </c>
      <c r="E85" s="4">
        <v>3.5516598037140003E-2</v>
      </c>
      <c r="F85" s="4">
        <v>2.7707142225670001E-2</v>
      </c>
      <c r="G85" s="4">
        <v>4.3326053848619997E-2</v>
      </c>
    </row>
    <row r="86" spans="1:7" x14ac:dyDescent="0.15">
      <c r="A86" s="3" t="s">
        <v>841</v>
      </c>
      <c r="B86" s="14" t="s">
        <v>402</v>
      </c>
      <c r="C86" s="8">
        <v>598</v>
      </c>
      <c r="D86" s="9">
        <v>71875.633669338902</v>
      </c>
      <c r="E86" s="4">
        <v>9.1353538105910001E-2</v>
      </c>
      <c r="F86" s="4">
        <v>5.8649646802759997E-2</v>
      </c>
      <c r="G86" s="4">
        <v>0.12405742940906</v>
      </c>
    </row>
    <row r="87" spans="1:7" x14ac:dyDescent="0.15">
      <c r="A87" s="3" t="s">
        <v>358</v>
      </c>
      <c r="B87" s="14" t="s">
        <v>403</v>
      </c>
      <c r="C87" s="8">
        <v>536</v>
      </c>
      <c r="D87" s="9">
        <v>41819.761565989</v>
      </c>
      <c r="E87" s="4">
        <v>5.492586712282E-2</v>
      </c>
      <c r="F87" s="4">
        <v>2.889985288026E-2</v>
      </c>
      <c r="G87" s="4">
        <v>8.0951881365379993E-2</v>
      </c>
    </row>
    <row r="88" spans="1:7" x14ac:dyDescent="0.15">
      <c r="A88" s="3" t="s">
        <v>358</v>
      </c>
      <c r="B88" s="14" t="s">
        <v>404</v>
      </c>
      <c r="C88" s="8">
        <v>1158</v>
      </c>
      <c r="D88" s="9">
        <v>74505.0763977514</v>
      </c>
      <c r="E88" s="4">
        <v>5.0971196053259997E-2</v>
      </c>
      <c r="F88" s="4">
        <v>3.4088105380719998E-2</v>
      </c>
      <c r="G88" s="4">
        <v>6.7854286725789997E-2</v>
      </c>
    </row>
    <row r="89" spans="1:7" x14ac:dyDescent="0.15">
      <c r="A89" s="3" t="s">
        <v>358</v>
      </c>
      <c r="B89" s="14" t="s">
        <v>405</v>
      </c>
      <c r="C89" s="8">
        <v>453</v>
      </c>
      <c r="D89" s="9">
        <v>30399.9265831433</v>
      </c>
      <c r="E89" s="4">
        <v>4.3390744445529997E-2</v>
      </c>
      <c r="F89" s="4">
        <v>2.03005930519E-2</v>
      </c>
      <c r="G89" s="4">
        <v>6.6480895839160004E-2</v>
      </c>
    </row>
    <row r="90" spans="1:7" x14ac:dyDescent="0.15">
      <c r="A90" s="3" t="s">
        <v>358</v>
      </c>
      <c r="B90" s="14" t="s">
        <v>406</v>
      </c>
      <c r="C90" s="8">
        <v>1467</v>
      </c>
      <c r="D90" s="9">
        <v>95411.893642841693</v>
      </c>
      <c r="E90" s="4">
        <v>6.0719492625410001E-2</v>
      </c>
      <c r="F90" s="4">
        <v>4.005433493827E-2</v>
      </c>
      <c r="G90" s="4">
        <v>8.1384650312539997E-2</v>
      </c>
    </row>
    <row r="91" spans="1:7" x14ac:dyDescent="0.15">
      <c r="A91" s="3" t="s">
        <v>358</v>
      </c>
      <c r="B91" s="14" t="s">
        <v>407</v>
      </c>
      <c r="C91" s="8">
        <v>598</v>
      </c>
      <c r="D91" s="9">
        <v>73206.827908490493</v>
      </c>
      <c r="E91" s="4">
        <v>8.6349188106440003E-2</v>
      </c>
      <c r="F91" s="4">
        <v>5.1515133915389998E-2</v>
      </c>
      <c r="G91" s="4">
        <v>0.12118324229749</v>
      </c>
    </row>
    <row r="92" spans="1:7" x14ac:dyDescent="0.15">
      <c r="A92" s="3" t="s">
        <v>358</v>
      </c>
      <c r="B92" s="14" t="s">
        <v>408</v>
      </c>
      <c r="C92" s="8">
        <v>244</v>
      </c>
      <c r="D92" s="9">
        <v>29343.8683090134</v>
      </c>
      <c r="E92" s="4">
        <v>8.6343114762710005E-2</v>
      </c>
      <c r="F92" s="4">
        <v>4.3946814806930003E-2</v>
      </c>
      <c r="G92" s="4">
        <v>0.12873941471848999</v>
      </c>
    </row>
    <row r="93" spans="1:7" x14ac:dyDescent="0.15">
      <c r="A93" s="3" t="s">
        <v>358</v>
      </c>
      <c r="B93" s="14" t="s">
        <v>409</v>
      </c>
      <c r="C93" s="8">
        <v>207</v>
      </c>
      <c r="D93" s="9">
        <v>17538.1848097371</v>
      </c>
      <c r="E93" s="4">
        <v>6.5164841538750004E-2</v>
      </c>
      <c r="F93" s="4">
        <v>6.1229100771499996E-3</v>
      </c>
      <c r="G93" s="4">
        <v>0.12420677300036</v>
      </c>
    </row>
    <row r="94" spans="1:7" x14ac:dyDescent="0.15">
      <c r="A94" s="3" t="s">
        <v>358</v>
      </c>
      <c r="B94" s="14" t="s">
        <v>464</v>
      </c>
      <c r="C94" s="8">
        <v>5266</v>
      </c>
      <c r="D94" s="9">
        <v>436165.277560396</v>
      </c>
      <c r="E94" s="4">
        <v>6.4672735033810005E-2</v>
      </c>
      <c r="F94" s="4">
        <v>5.4916053049979999E-2</v>
      </c>
      <c r="G94" s="4">
        <v>7.4429417017630006E-2</v>
      </c>
    </row>
    <row r="96" spans="1:7" x14ac:dyDescent="0.15">
      <c r="A96" s="34" t="s">
        <v>410</v>
      </c>
      <c r="B96" s="34"/>
      <c r="C96" s="34"/>
      <c r="D96" s="34"/>
      <c r="E96" s="34"/>
      <c r="F96" s="34"/>
      <c r="G96" s="34"/>
    </row>
    <row r="97" spans="1:7" x14ac:dyDescent="0.15">
      <c r="A97" s="34" t="s">
        <v>474</v>
      </c>
      <c r="B97" s="34"/>
      <c r="C97" s="34"/>
      <c r="D97" s="34"/>
      <c r="E97" s="34"/>
      <c r="F97" s="34"/>
      <c r="G97" s="34"/>
    </row>
    <row r="98" spans="1:7" x14ac:dyDescent="0.15">
      <c r="A98" s="34" t="s">
        <v>475</v>
      </c>
      <c r="B98" s="34"/>
      <c r="C98" s="34"/>
      <c r="D98" s="34"/>
      <c r="E98" s="34"/>
      <c r="F98" s="34"/>
      <c r="G98" s="34"/>
    </row>
    <row r="99" spans="1:7" x14ac:dyDescent="0.15">
      <c r="A99" s="34" t="s">
        <v>476</v>
      </c>
      <c r="B99" s="34"/>
      <c r="C99" s="34"/>
      <c r="D99" s="34"/>
      <c r="E99" s="34"/>
      <c r="F99" s="34"/>
      <c r="G99" s="34"/>
    </row>
    <row r="100" spans="1:7" x14ac:dyDescent="0.15">
      <c r="A100" s="30" t="s">
        <v>413</v>
      </c>
    </row>
  </sheetData>
  <mergeCells count="6">
    <mergeCell ref="A99:G99"/>
    <mergeCell ref="A1:G1"/>
    <mergeCell ref="A2:G2"/>
    <mergeCell ref="A96:G96"/>
    <mergeCell ref="A97:G97"/>
    <mergeCell ref="A98:G98"/>
  </mergeCells>
  <hyperlinks>
    <hyperlink ref="A100" location="'Table of Contents'!A1" display="Return to Table of Contents" xr:uid="{467443CB-FF30-4114-A90D-9126FAF82237}"/>
  </hyperlinks>
  <pageMargins left="0.05" right="0.05" top="0.5" bottom="0.5" header="0" footer="0"/>
  <pageSetup orientation="portrait" horizontalDpi="300" verticalDpi="300"/>
</worksheet>
</file>

<file path=xl/worksheets/sheet1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B400-000000000000}">
  <dimension ref="A1:G40"/>
  <sheetViews>
    <sheetView zoomScaleNormal="100" workbookViewId="0">
      <pane ySplit="4" topLeftCell="A32" activePane="bottomLeft" state="frozen"/>
      <selection activeCell="A33" sqref="A33"/>
      <selection pane="bottomLeft" activeCell="A40" sqref="A40"/>
    </sheetView>
  </sheetViews>
  <sheetFormatPr baseColWidth="10" defaultColWidth="10.83203125" defaultRowHeight="13" x14ac:dyDescent="0.15"/>
  <cols>
    <col min="1" max="1" width="102.33203125" bestFit="1" customWidth="1"/>
    <col min="2" max="2" width="27.83203125" bestFit="1" customWidth="1"/>
    <col min="3" max="3" width="7.5" bestFit="1" customWidth="1"/>
    <col min="4" max="4" width="10.5" bestFit="1" customWidth="1"/>
    <col min="5" max="5" width="7.5" bestFit="1" customWidth="1"/>
    <col min="6" max="7" width="6.5" bestFit="1" customWidth="1"/>
  </cols>
  <sheetData>
    <row r="1" spans="1:7" x14ac:dyDescent="0.15">
      <c r="A1" s="32" t="s">
        <v>847</v>
      </c>
      <c r="B1" s="33"/>
      <c r="C1" s="33"/>
      <c r="D1" s="33"/>
      <c r="E1" s="33"/>
      <c r="F1" s="33"/>
      <c r="G1" s="33"/>
    </row>
    <row r="2" spans="1:7" x14ac:dyDescent="0.15">
      <c r="A2" s="32" t="s">
        <v>445</v>
      </c>
      <c r="B2" s="33"/>
      <c r="C2" s="33"/>
      <c r="D2" s="33"/>
      <c r="E2" s="33"/>
      <c r="F2" s="33"/>
      <c r="G2" s="33"/>
    </row>
    <row r="4" spans="1:7" ht="42" x14ac:dyDescent="0.15">
      <c r="A4" s="1" t="s">
        <v>457</v>
      </c>
      <c r="B4" s="6" t="s">
        <v>545</v>
      </c>
      <c r="C4" s="2" t="s">
        <v>458</v>
      </c>
      <c r="D4" s="6" t="s">
        <v>459</v>
      </c>
      <c r="E4" s="6" t="s">
        <v>460</v>
      </c>
      <c r="F4" s="2" t="s">
        <v>461</v>
      </c>
      <c r="G4" s="2" t="s">
        <v>462</v>
      </c>
    </row>
    <row r="5" spans="1:7" x14ac:dyDescent="0.15">
      <c r="A5" s="3" t="s">
        <v>832</v>
      </c>
      <c r="B5" s="16" t="s">
        <v>546</v>
      </c>
      <c r="C5" s="8">
        <v>127</v>
      </c>
      <c r="D5" s="9">
        <v>149305.90534098801</v>
      </c>
      <c r="E5" s="4">
        <v>0.60905520534068003</v>
      </c>
      <c r="F5" s="4">
        <v>0.49317874877987999</v>
      </c>
      <c r="G5" s="4">
        <v>0.72493166190147995</v>
      </c>
    </row>
    <row r="6" spans="1:7" x14ac:dyDescent="0.15">
      <c r="A6" s="3" t="s">
        <v>358</v>
      </c>
      <c r="B6" s="16" t="s">
        <v>547</v>
      </c>
      <c r="C6" s="8">
        <v>5139</v>
      </c>
      <c r="D6" s="9">
        <v>1215323.3349981599</v>
      </c>
      <c r="E6" s="4">
        <v>0.18700022257799001</v>
      </c>
      <c r="F6" s="4">
        <v>0.17085437740739001</v>
      </c>
      <c r="G6" s="4">
        <v>0.2031460677486</v>
      </c>
    </row>
    <row r="7" spans="1:7" x14ac:dyDescent="0.15">
      <c r="A7" s="3" t="s">
        <v>358</v>
      </c>
      <c r="B7" s="16" t="s">
        <v>464</v>
      </c>
      <c r="C7" s="8">
        <v>5266</v>
      </c>
      <c r="D7" s="9">
        <v>1364629.24033915</v>
      </c>
      <c r="E7" s="4">
        <v>0.20234142839951</v>
      </c>
      <c r="F7" s="4">
        <v>0.18574988142689999</v>
      </c>
      <c r="G7" s="4">
        <v>0.21893297537213</v>
      </c>
    </row>
    <row r="8" spans="1:7" x14ac:dyDescent="0.15">
      <c r="A8" s="3" t="s">
        <v>833</v>
      </c>
      <c r="B8" s="16" t="s">
        <v>546</v>
      </c>
      <c r="C8" s="8">
        <v>127</v>
      </c>
      <c r="D8" s="9">
        <v>90252.453104934306</v>
      </c>
      <c r="E8" s="4">
        <v>0.36816176984283999</v>
      </c>
      <c r="F8" s="4">
        <v>0.24741957364181999</v>
      </c>
      <c r="G8" s="4">
        <v>0.48890396604386999</v>
      </c>
    </row>
    <row r="9" spans="1:7" x14ac:dyDescent="0.15">
      <c r="A9" s="3" t="s">
        <v>358</v>
      </c>
      <c r="B9" s="16" t="s">
        <v>547</v>
      </c>
      <c r="C9" s="8">
        <v>5139</v>
      </c>
      <c r="D9" s="9">
        <v>315072.465232577</v>
      </c>
      <c r="E9" s="4">
        <v>4.8479790875389998E-2</v>
      </c>
      <c r="F9" s="4">
        <v>3.8816522756059998E-2</v>
      </c>
      <c r="G9" s="4">
        <v>5.8143058994709999E-2</v>
      </c>
    </row>
    <row r="10" spans="1:7" x14ac:dyDescent="0.15">
      <c r="A10" s="3" t="s">
        <v>358</v>
      </c>
      <c r="B10" s="16" t="s">
        <v>464</v>
      </c>
      <c r="C10" s="8">
        <v>5266</v>
      </c>
      <c r="D10" s="9">
        <v>405324.918337512</v>
      </c>
      <c r="E10" s="4">
        <v>6.0099857542219998E-2</v>
      </c>
      <c r="F10" s="4">
        <v>4.9328674617790003E-2</v>
      </c>
      <c r="G10" s="4">
        <v>7.0871040466640001E-2</v>
      </c>
    </row>
    <row r="11" spans="1:7" x14ac:dyDescent="0.15">
      <c r="A11" s="3" t="s">
        <v>834</v>
      </c>
      <c r="B11" s="16" t="s">
        <v>546</v>
      </c>
      <c r="C11" s="8">
        <v>127</v>
      </c>
      <c r="D11" s="9">
        <v>77089.120609614605</v>
      </c>
      <c r="E11" s="4">
        <v>0.31446532590384002</v>
      </c>
      <c r="F11" s="4">
        <v>0.19407227308486</v>
      </c>
      <c r="G11" s="4">
        <v>0.43485837872282002</v>
      </c>
    </row>
    <row r="12" spans="1:7" x14ac:dyDescent="0.15">
      <c r="A12" s="3" t="s">
        <v>358</v>
      </c>
      <c r="B12" s="16" t="s">
        <v>547</v>
      </c>
      <c r="C12" s="8">
        <v>5139</v>
      </c>
      <c r="D12" s="9">
        <v>189036.08733934001</v>
      </c>
      <c r="E12" s="4">
        <v>2.9086737158539998E-2</v>
      </c>
      <c r="F12" s="4">
        <v>2.165041022068E-2</v>
      </c>
      <c r="G12" s="4">
        <v>3.6523064096390001E-2</v>
      </c>
    </row>
    <row r="13" spans="1:7" x14ac:dyDescent="0.15">
      <c r="A13" s="3" t="s">
        <v>358</v>
      </c>
      <c r="B13" s="16" t="s">
        <v>464</v>
      </c>
      <c r="C13" s="8">
        <v>5266</v>
      </c>
      <c r="D13" s="9">
        <v>266125.20794895402</v>
      </c>
      <c r="E13" s="4">
        <v>3.9459915644290001E-2</v>
      </c>
      <c r="F13" s="4">
        <v>3.051816052484E-2</v>
      </c>
      <c r="G13" s="4">
        <v>4.8401670763729997E-2</v>
      </c>
    </row>
    <row r="14" spans="1:7" x14ac:dyDescent="0.15">
      <c r="A14" s="3" t="s">
        <v>835</v>
      </c>
      <c r="B14" s="16" t="s">
        <v>546</v>
      </c>
      <c r="C14" s="8">
        <v>127</v>
      </c>
      <c r="D14" s="9">
        <v>71477.723972930398</v>
      </c>
      <c r="E14" s="4">
        <v>0.2915750703376</v>
      </c>
      <c r="F14" s="4">
        <v>0.17445442637790001</v>
      </c>
      <c r="G14" s="4">
        <v>0.40869571429730001</v>
      </c>
    </row>
    <row r="15" spans="1:7" x14ac:dyDescent="0.15">
      <c r="A15" s="3" t="s">
        <v>358</v>
      </c>
      <c r="B15" s="16" t="s">
        <v>547</v>
      </c>
      <c r="C15" s="8">
        <v>5139</v>
      </c>
      <c r="D15" s="9">
        <v>355579.677518557</v>
      </c>
      <c r="E15" s="4">
        <v>5.471258300186E-2</v>
      </c>
      <c r="F15" s="4">
        <v>4.4952964050029999E-2</v>
      </c>
      <c r="G15" s="4">
        <v>6.4472201953689995E-2</v>
      </c>
    </row>
    <row r="16" spans="1:7" x14ac:dyDescent="0.15">
      <c r="A16" s="3" t="s">
        <v>358</v>
      </c>
      <c r="B16" s="16" t="s">
        <v>464</v>
      </c>
      <c r="C16" s="8">
        <v>5266</v>
      </c>
      <c r="D16" s="9">
        <v>427057.40149148798</v>
      </c>
      <c r="E16" s="4">
        <v>6.3322257849979996E-2</v>
      </c>
      <c r="F16" s="4">
        <v>5.2691882043419999E-2</v>
      </c>
      <c r="G16" s="4">
        <v>7.3952633656530001E-2</v>
      </c>
    </row>
    <row r="17" spans="1:7" x14ac:dyDescent="0.15">
      <c r="A17" s="3" t="s">
        <v>836</v>
      </c>
      <c r="B17" s="16" t="s">
        <v>546</v>
      </c>
      <c r="C17" s="8">
        <v>127</v>
      </c>
      <c r="D17" s="9">
        <v>97639.598054835602</v>
      </c>
      <c r="E17" s="4">
        <v>0.39829573590445</v>
      </c>
      <c r="F17" s="4">
        <v>0.27605902923288</v>
      </c>
      <c r="G17" s="4">
        <v>0.52053244257603004</v>
      </c>
    </row>
    <row r="18" spans="1:7" x14ac:dyDescent="0.15">
      <c r="A18" s="3" t="s">
        <v>358</v>
      </c>
      <c r="B18" s="16" t="s">
        <v>547</v>
      </c>
      <c r="C18" s="8">
        <v>5139</v>
      </c>
      <c r="D18" s="9">
        <v>584337.63209673297</v>
      </c>
      <c r="E18" s="4">
        <v>8.9911272264800002E-2</v>
      </c>
      <c r="F18" s="4">
        <v>7.82614060385E-2</v>
      </c>
      <c r="G18" s="4">
        <v>0.1015611384911</v>
      </c>
    </row>
    <row r="19" spans="1:7" x14ac:dyDescent="0.15">
      <c r="A19" s="3" t="s">
        <v>358</v>
      </c>
      <c r="B19" s="16" t="s">
        <v>464</v>
      </c>
      <c r="C19" s="8">
        <v>5266</v>
      </c>
      <c r="D19" s="9">
        <v>681977.23015156901</v>
      </c>
      <c r="E19" s="4">
        <v>0.10112068744072999</v>
      </c>
      <c r="F19" s="4">
        <v>8.8621177283189995E-2</v>
      </c>
      <c r="G19" s="4">
        <v>0.11362019759827</v>
      </c>
    </row>
    <row r="20" spans="1:7" x14ac:dyDescent="0.15">
      <c r="A20" s="3" t="s">
        <v>837</v>
      </c>
      <c r="B20" s="16" t="s">
        <v>546</v>
      </c>
      <c r="C20" s="8">
        <v>127</v>
      </c>
      <c r="D20" s="9">
        <v>69696.375360594393</v>
      </c>
      <c r="E20" s="4">
        <v>0.28430851485614</v>
      </c>
      <c r="F20" s="4">
        <v>0.16879768373459</v>
      </c>
      <c r="G20" s="4">
        <v>0.39981934597768998</v>
      </c>
    </row>
    <row r="21" spans="1:7" x14ac:dyDescent="0.15">
      <c r="A21" s="3" t="s">
        <v>358</v>
      </c>
      <c r="B21" s="16" t="s">
        <v>547</v>
      </c>
      <c r="C21" s="8">
        <v>5139</v>
      </c>
      <c r="D21" s="9">
        <v>386063.683038986</v>
      </c>
      <c r="E21" s="4">
        <v>5.9403117325709999E-2</v>
      </c>
      <c r="F21" s="4">
        <v>4.9415427950390001E-2</v>
      </c>
      <c r="G21" s="4">
        <v>6.9390806701029997E-2</v>
      </c>
    </row>
    <row r="22" spans="1:7" x14ac:dyDescent="0.15">
      <c r="A22" s="3" t="s">
        <v>358</v>
      </c>
      <c r="B22" s="16" t="s">
        <v>464</v>
      </c>
      <c r="C22" s="8">
        <v>5266</v>
      </c>
      <c r="D22" s="9">
        <v>455760.05839958001</v>
      </c>
      <c r="E22" s="4">
        <v>6.7578165920800001E-2</v>
      </c>
      <c r="F22" s="4">
        <v>5.683115579866E-2</v>
      </c>
      <c r="G22" s="4">
        <v>7.8325176042939995E-2</v>
      </c>
    </row>
    <row r="23" spans="1:7" x14ac:dyDescent="0.15">
      <c r="A23" s="3" t="s">
        <v>838</v>
      </c>
      <c r="B23" s="16" t="s">
        <v>546</v>
      </c>
      <c r="C23" s="8">
        <v>126</v>
      </c>
      <c r="D23" s="9">
        <v>61237.726168831898</v>
      </c>
      <c r="E23" s="4">
        <v>0.25401660935717002</v>
      </c>
      <c r="F23" s="4">
        <v>0.14914716217189</v>
      </c>
      <c r="G23" s="4">
        <v>0.35888605654244998</v>
      </c>
    </row>
    <row r="24" spans="1:7" x14ac:dyDescent="0.15">
      <c r="A24" s="3" t="s">
        <v>358</v>
      </c>
      <c r="B24" s="16" t="s">
        <v>547</v>
      </c>
      <c r="C24" s="8">
        <v>4966</v>
      </c>
      <c r="D24" s="9">
        <v>233507.75102620901</v>
      </c>
      <c r="E24" s="4">
        <v>3.807116883805E-2</v>
      </c>
      <c r="F24" s="4">
        <v>3.0288047297699999E-2</v>
      </c>
      <c r="G24" s="4">
        <v>4.5854290378399998E-2</v>
      </c>
    </row>
    <row r="25" spans="1:7" x14ac:dyDescent="0.15">
      <c r="A25" s="3" t="s">
        <v>358</v>
      </c>
      <c r="B25" s="16" t="s">
        <v>464</v>
      </c>
      <c r="C25" s="8">
        <v>5092</v>
      </c>
      <c r="D25" s="9">
        <v>294745.47719504102</v>
      </c>
      <c r="E25" s="4">
        <v>4.6237983881300002E-2</v>
      </c>
      <c r="F25" s="4">
        <v>3.7558258686239999E-2</v>
      </c>
      <c r="G25" s="4">
        <v>5.4917709076359997E-2</v>
      </c>
    </row>
    <row r="26" spans="1:7" x14ac:dyDescent="0.15">
      <c r="A26" s="3" t="s">
        <v>839</v>
      </c>
      <c r="B26" s="16" t="s">
        <v>546</v>
      </c>
      <c r="C26" s="8">
        <v>126</v>
      </c>
      <c r="D26" s="9">
        <v>24934.466926774901</v>
      </c>
      <c r="E26" s="4">
        <v>0.1034291953853</v>
      </c>
      <c r="F26" s="4">
        <v>1.270054201403E-2</v>
      </c>
      <c r="G26" s="4">
        <v>0.19415784875657999</v>
      </c>
    </row>
    <row r="27" spans="1:7" x14ac:dyDescent="0.15">
      <c r="A27" s="3" t="s">
        <v>358</v>
      </c>
      <c r="B27" s="16" t="s">
        <v>547</v>
      </c>
      <c r="C27" s="8">
        <v>4966</v>
      </c>
      <c r="D27" s="9">
        <v>43034.960763682699</v>
      </c>
      <c r="E27" s="4">
        <v>7.0164320026799998E-3</v>
      </c>
      <c r="F27" s="4">
        <v>3.53025805662E-3</v>
      </c>
      <c r="G27" s="4">
        <v>1.0502605948730001E-2</v>
      </c>
    </row>
    <row r="28" spans="1:7" x14ac:dyDescent="0.15">
      <c r="A28" s="3" t="s">
        <v>358</v>
      </c>
      <c r="B28" s="16" t="s">
        <v>464</v>
      </c>
      <c r="C28" s="8">
        <v>5092</v>
      </c>
      <c r="D28" s="9">
        <v>67969.427690457596</v>
      </c>
      <c r="E28" s="4">
        <v>1.066265488407E-2</v>
      </c>
      <c r="F28" s="4">
        <v>5.6928170181800002E-3</v>
      </c>
      <c r="G28" s="4">
        <v>1.5632492749970001E-2</v>
      </c>
    </row>
    <row r="29" spans="1:7" x14ac:dyDescent="0.15">
      <c r="A29" s="3" t="s">
        <v>840</v>
      </c>
      <c r="B29" s="16" t="s">
        <v>546</v>
      </c>
      <c r="C29" s="8">
        <v>127</v>
      </c>
      <c r="D29" s="9">
        <v>49256.466090328897</v>
      </c>
      <c r="E29" s="4">
        <v>0.20092913941004001</v>
      </c>
      <c r="F29" s="4">
        <v>9.8403811818469994E-2</v>
      </c>
      <c r="G29" s="4">
        <v>0.30345446700161</v>
      </c>
    </row>
    <row r="30" spans="1:7" x14ac:dyDescent="0.15">
      <c r="A30" s="3" t="s">
        <v>358</v>
      </c>
      <c r="B30" s="16" t="s">
        <v>547</v>
      </c>
      <c r="C30" s="8">
        <v>5139</v>
      </c>
      <c r="D30" s="9">
        <v>190274.25474238399</v>
      </c>
      <c r="E30" s="4">
        <v>2.9277252368189999E-2</v>
      </c>
      <c r="F30" s="4">
        <v>2.2388621702119998E-2</v>
      </c>
      <c r="G30" s="4">
        <v>3.6165883034250002E-2</v>
      </c>
    </row>
    <row r="31" spans="1:7" x14ac:dyDescent="0.15">
      <c r="A31" s="3" t="s">
        <v>358</v>
      </c>
      <c r="B31" s="16" t="s">
        <v>464</v>
      </c>
      <c r="C31" s="8">
        <v>5266</v>
      </c>
      <c r="D31" s="9">
        <v>239530.72083271301</v>
      </c>
      <c r="E31" s="4">
        <v>3.5516598037140003E-2</v>
      </c>
      <c r="F31" s="4">
        <v>2.7707142225670001E-2</v>
      </c>
      <c r="G31" s="4">
        <v>4.3326053848619997E-2</v>
      </c>
    </row>
    <row r="32" spans="1:7" x14ac:dyDescent="0.15">
      <c r="A32" s="3" t="s">
        <v>841</v>
      </c>
      <c r="B32" s="16" t="s">
        <v>546</v>
      </c>
      <c r="C32" s="8">
        <v>127</v>
      </c>
      <c r="D32" s="9">
        <v>53407.411992897803</v>
      </c>
      <c r="E32" s="4">
        <v>0.21786186021081999</v>
      </c>
      <c r="F32" s="4">
        <v>0.11921353269344</v>
      </c>
      <c r="G32" s="4">
        <v>0.31651018772820999</v>
      </c>
    </row>
    <row r="33" spans="1:7" x14ac:dyDescent="0.15">
      <c r="A33" s="3" t="s">
        <v>358</v>
      </c>
      <c r="B33" s="16" t="s">
        <v>547</v>
      </c>
      <c r="C33" s="8">
        <v>5139</v>
      </c>
      <c r="D33" s="9">
        <v>382757.86556749803</v>
      </c>
      <c r="E33" s="4">
        <v>5.8894455486369998E-2</v>
      </c>
      <c r="F33" s="4">
        <v>4.9587175642300002E-2</v>
      </c>
      <c r="G33" s="4">
        <v>6.820173533045E-2</v>
      </c>
    </row>
    <row r="34" spans="1:7" x14ac:dyDescent="0.15">
      <c r="A34" s="3" t="s">
        <v>358</v>
      </c>
      <c r="B34" s="16" t="s">
        <v>464</v>
      </c>
      <c r="C34" s="8">
        <v>5266</v>
      </c>
      <c r="D34" s="9">
        <v>436165.277560396</v>
      </c>
      <c r="E34" s="4">
        <v>6.4672735033810005E-2</v>
      </c>
      <c r="F34" s="4">
        <v>5.4916053049979999E-2</v>
      </c>
      <c r="G34" s="4">
        <v>7.4429417017630006E-2</v>
      </c>
    </row>
    <row r="36" spans="1:7" x14ac:dyDescent="0.15">
      <c r="A36" s="34" t="s">
        <v>410</v>
      </c>
      <c r="B36" s="34"/>
      <c r="C36" s="34"/>
      <c r="D36" s="34"/>
      <c r="E36" s="34"/>
      <c r="F36" s="34"/>
      <c r="G36" s="34"/>
    </row>
    <row r="37" spans="1:7" x14ac:dyDescent="0.15">
      <c r="A37" s="34" t="s">
        <v>474</v>
      </c>
      <c r="B37" s="34"/>
      <c r="C37" s="34"/>
      <c r="D37" s="34"/>
      <c r="E37" s="34"/>
      <c r="F37" s="34"/>
      <c r="G37" s="34"/>
    </row>
    <row r="38" spans="1:7" x14ac:dyDescent="0.15">
      <c r="A38" s="34" t="s">
        <v>475</v>
      </c>
      <c r="B38" s="34"/>
      <c r="C38" s="34"/>
      <c r="D38" s="34"/>
      <c r="E38" s="34"/>
      <c r="F38" s="34"/>
      <c r="G38" s="34"/>
    </row>
    <row r="39" spans="1:7" x14ac:dyDescent="0.15">
      <c r="A39" s="34" t="s">
        <v>476</v>
      </c>
      <c r="B39" s="34"/>
      <c r="C39" s="34"/>
      <c r="D39" s="34"/>
      <c r="E39" s="34"/>
      <c r="F39" s="34"/>
      <c r="G39" s="34"/>
    </row>
    <row r="40" spans="1:7" x14ac:dyDescent="0.15">
      <c r="A40" s="30" t="s">
        <v>413</v>
      </c>
    </row>
  </sheetData>
  <mergeCells count="6">
    <mergeCell ref="A39:G39"/>
    <mergeCell ref="A1:G1"/>
    <mergeCell ref="A2:G2"/>
    <mergeCell ref="A36:G36"/>
    <mergeCell ref="A37:G37"/>
    <mergeCell ref="A38:G38"/>
  </mergeCells>
  <hyperlinks>
    <hyperlink ref="A40" location="'Table of Contents'!A1" display="Return to Table of Contents" xr:uid="{04F4E688-2898-4A8E-B7F0-0CBFB73C9C1C}"/>
  </hyperlinks>
  <pageMargins left="0.05" right="0.05" top="0.5" bottom="0.5" header="0" footer="0"/>
  <pageSetup orientation="portrait" horizontalDpi="300" verticalDpi="300"/>
</worksheet>
</file>

<file path=xl/worksheets/sheet1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B500-000000000000}">
  <dimension ref="A1:G40"/>
  <sheetViews>
    <sheetView zoomScaleNormal="100" workbookViewId="0">
      <pane ySplit="4" topLeftCell="A30" activePane="bottomLeft" state="frozen"/>
      <selection activeCell="A33" sqref="A33"/>
      <selection pane="bottomLeft" activeCell="A40" sqref="A40"/>
    </sheetView>
  </sheetViews>
  <sheetFormatPr baseColWidth="10" defaultColWidth="10.83203125" defaultRowHeight="13" x14ac:dyDescent="0.15"/>
  <cols>
    <col min="1" max="1" width="102.33203125" bestFit="1" customWidth="1"/>
    <col min="2" max="2" width="23.83203125" bestFit="1" customWidth="1"/>
    <col min="3" max="3" width="7.5" bestFit="1" customWidth="1"/>
    <col min="4" max="4" width="10.5" bestFit="1" customWidth="1"/>
    <col min="5" max="5" width="7.5" bestFit="1" customWidth="1"/>
    <col min="6" max="7" width="6.5" bestFit="1" customWidth="1"/>
  </cols>
  <sheetData>
    <row r="1" spans="1:7" x14ac:dyDescent="0.15">
      <c r="A1" s="32" t="s">
        <v>848</v>
      </c>
      <c r="B1" s="33"/>
      <c r="C1" s="33"/>
      <c r="D1" s="33"/>
      <c r="E1" s="33"/>
      <c r="F1" s="33"/>
      <c r="G1" s="33"/>
    </row>
    <row r="2" spans="1:7" x14ac:dyDescent="0.15">
      <c r="A2" s="32" t="s">
        <v>445</v>
      </c>
      <c r="B2" s="33"/>
      <c r="C2" s="33"/>
      <c r="D2" s="33"/>
      <c r="E2" s="33"/>
      <c r="F2" s="33"/>
      <c r="G2" s="33"/>
    </row>
    <row r="4" spans="1:7" ht="42" x14ac:dyDescent="0.15">
      <c r="A4" s="1" t="s">
        <v>457</v>
      </c>
      <c r="B4" s="6" t="s">
        <v>545</v>
      </c>
      <c r="C4" s="2" t="s">
        <v>458</v>
      </c>
      <c r="D4" s="6" t="s">
        <v>459</v>
      </c>
      <c r="E4" s="6" t="s">
        <v>460</v>
      </c>
      <c r="F4" s="2" t="s">
        <v>461</v>
      </c>
      <c r="G4" s="2" t="s">
        <v>462</v>
      </c>
    </row>
    <row r="5" spans="1:7" x14ac:dyDescent="0.15">
      <c r="A5" s="3" t="s">
        <v>832</v>
      </c>
      <c r="B5" s="17" t="s">
        <v>549</v>
      </c>
      <c r="C5" s="8">
        <v>50</v>
      </c>
      <c r="D5" s="9">
        <v>91648.059247606798</v>
      </c>
      <c r="E5" s="4">
        <v>0.78604121208873001</v>
      </c>
      <c r="F5" s="4">
        <v>0.64407585236845999</v>
      </c>
      <c r="G5" s="4">
        <v>0.92800657180901003</v>
      </c>
    </row>
    <row r="6" spans="1:7" x14ac:dyDescent="0.15">
      <c r="A6" s="3" t="s">
        <v>358</v>
      </c>
      <c r="B6" s="17" t="s">
        <v>550</v>
      </c>
      <c r="C6" s="8">
        <v>5216</v>
      </c>
      <c r="D6" s="9">
        <v>1272981.18109154</v>
      </c>
      <c r="E6" s="4">
        <v>0.19207282391236999</v>
      </c>
      <c r="F6" s="4">
        <v>0.17590617647119999</v>
      </c>
      <c r="G6" s="4">
        <v>0.20823947135354001</v>
      </c>
    </row>
    <row r="7" spans="1:7" x14ac:dyDescent="0.15">
      <c r="A7" s="3" t="s">
        <v>358</v>
      </c>
      <c r="B7" s="17" t="s">
        <v>464</v>
      </c>
      <c r="C7" s="8">
        <v>5266</v>
      </c>
      <c r="D7" s="9">
        <v>1364629.24033915</v>
      </c>
      <c r="E7" s="4">
        <v>0.20234142839951</v>
      </c>
      <c r="F7" s="4">
        <v>0.18574988142689999</v>
      </c>
      <c r="G7" s="4">
        <v>0.21893297537213</v>
      </c>
    </row>
    <row r="8" spans="1:7" x14ac:dyDescent="0.15">
      <c r="A8" s="3" t="s">
        <v>833</v>
      </c>
      <c r="B8" s="17" t="s">
        <v>549</v>
      </c>
      <c r="C8" s="8">
        <v>50</v>
      </c>
      <c r="D8" s="9">
        <v>57906.523098048398</v>
      </c>
      <c r="E8" s="4">
        <v>0.49664896319147001</v>
      </c>
      <c r="F8" s="4">
        <v>0.30617668748998</v>
      </c>
      <c r="G8" s="4">
        <v>0.68712123889294996</v>
      </c>
    </row>
    <row r="9" spans="1:7" x14ac:dyDescent="0.15">
      <c r="A9" s="3" t="s">
        <v>358</v>
      </c>
      <c r="B9" s="17" t="s">
        <v>550</v>
      </c>
      <c r="C9" s="8">
        <v>5216</v>
      </c>
      <c r="D9" s="9">
        <v>347418.39523946302</v>
      </c>
      <c r="E9" s="4">
        <v>5.2419967587839997E-2</v>
      </c>
      <c r="F9" s="4">
        <v>4.252064341457E-2</v>
      </c>
      <c r="G9" s="4">
        <v>6.231929176111E-2</v>
      </c>
    </row>
    <row r="10" spans="1:7" x14ac:dyDescent="0.15">
      <c r="A10" s="3" t="s">
        <v>358</v>
      </c>
      <c r="B10" s="17" t="s">
        <v>464</v>
      </c>
      <c r="C10" s="8">
        <v>5266</v>
      </c>
      <c r="D10" s="9">
        <v>405324.918337512</v>
      </c>
      <c r="E10" s="4">
        <v>6.0099857542219998E-2</v>
      </c>
      <c r="F10" s="4">
        <v>4.9328674617790003E-2</v>
      </c>
      <c r="G10" s="4">
        <v>7.0871040466640001E-2</v>
      </c>
    </row>
    <row r="11" spans="1:7" x14ac:dyDescent="0.15">
      <c r="A11" s="3" t="s">
        <v>834</v>
      </c>
      <c r="B11" s="17" t="s">
        <v>549</v>
      </c>
      <c r="C11" s="8">
        <v>50</v>
      </c>
      <c r="D11" s="9">
        <v>55727.7480731303</v>
      </c>
      <c r="E11" s="4">
        <v>0.47796218492780002</v>
      </c>
      <c r="F11" s="4">
        <v>0.28620808765868999</v>
      </c>
      <c r="G11" s="4">
        <v>0.66971628219692003</v>
      </c>
    </row>
    <row r="12" spans="1:7" x14ac:dyDescent="0.15">
      <c r="A12" s="3" t="s">
        <v>358</v>
      </c>
      <c r="B12" s="17" t="s">
        <v>550</v>
      </c>
      <c r="C12" s="8">
        <v>5216</v>
      </c>
      <c r="D12" s="9">
        <v>210397.45987582399</v>
      </c>
      <c r="E12" s="4">
        <v>3.174566510692E-2</v>
      </c>
      <c r="F12" s="4">
        <v>2.4084411844559998E-2</v>
      </c>
      <c r="G12" s="4">
        <v>3.9406918369270003E-2</v>
      </c>
    </row>
    <row r="13" spans="1:7" x14ac:dyDescent="0.15">
      <c r="A13" s="3" t="s">
        <v>358</v>
      </c>
      <c r="B13" s="17" t="s">
        <v>464</v>
      </c>
      <c r="C13" s="8">
        <v>5266</v>
      </c>
      <c r="D13" s="9">
        <v>266125.20794895402</v>
      </c>
      <c r="E13" s="4">
        <v>3.9459915644290001E-2</v>
      </c>
      <c r="F13" s="4">
        <v>3.051816052484E-2</v>
      </c>
      <c r="G13" s="4">
        <v>4.8401670763729997E-2</v>
      </c>
    </row>
    <row r="14" spans="1:7" x14ac:dyDescent="0.15">
      <c r="A14" s="3" t="s">
        <v>835</v>
      </c>
      <c r="B14" s="17" t="s">
        <v>549</v>
      </c>
      <c r="C14" s="8">
        <v>50</v>
      </c>
      <c r="D14" s="9">
        <v>46509.737276922999</v>
      </c>
      <c r="E14" s="4">
        <v>0.39890173958087</v>
      </c>
      <c r="F14" s="4">
        <v>0.20663087182295001</v>
      </c>
      <c r="G14" s="4">
        <v>0.59117260733878996</v>
      </c>
    </row>
    <row r="15" spans="1:7" x14ac:dyDescent="0.15">
      <c r="A15" s="3" t="s">
        <v>358</v>
      </c>
      <c r="B15" s="17" t="s">
        <v>550</v>
      </c>
      <c r="C15" s="8">
        <v>5216</v>
      </c>
      <c r="D15" s="9">
        <v>380547.66421456501</v>
      </c>
      <c r="E15" s="4">
        <v>5.7418652832140003E-2</v>
      </c>
      <c r="F15" s="4">
        <v>4.7514789360579998E-2</v>
      </c>
      <c r="G15" s="4">
        <v>6.7322516303710001E-2</v>
      </c>
    </row>
    <row r="16" spans="1:7" x14ac:dyDescent="0.15">
      <c r="A16" s="3" t="s">
        <v>358</v>
      </c>
      <c r="B16" s="17" t="s">
        <v>464</v>
      </c>
      <c r="C16" s="8">
        <v>5266</v>
      </c>
      <c r="D16" s="9">
        <v>427057.40149148798</v>
      </c>
      <c r="E16" s="4">
        <v>6.3322257849979996E-2</v>
      </c>
      <c r="F16" s="4">
        <v>5.2691882043419999E-2</v>
      </c>
      <c r="G16" s="4">
        <v>7.3952633656530001E-2</v>
      </c>
    </row>
    <row r="17" spans="1:7" x14ac:dyDescent="0.15">
      <c r="A17" s="3" t="s">
        <v>836</v>
      </c>
      <c r="B17" s="17" t="s">
        <v>549</v>
      </c>
      <c r="C17" s="8">
        <v>50</v>
      </c>
      <c r="D17" s="9">
        <v>62662.975406807302</v>
      </c>
      <c r="E17" s="4">
        <v>0.53744379909647999</v>
      </c>
      <c r="F17" s="4">
        <v>0.35055474095540001</v>
      </c>
      <c r="G17" s="4">
        <v>0.72433285723756002</v>
      </c>
    </row>
    <row r="18" spans="1:7" x14ac:dyDescent="0.15">
      <c r="A18" s="3" t="s">
        <v>358</v>
      </c>
      <c r="B18" s="17" t="s">
        <v>550</v>
      </c>
      <c r="C18" s="8">
        <v>5216</v>
      </c>
      <c r="D18" s="9">
        <v>619314.25474476104</v>
      </c>
      <c r="E18" s="4">
        <v>9.3444773233809994E-2</v>
      </c>
      <c r="F18" s="4">
        <v>8.1676230318579998E-2</v>
      </c>
      <c r="G18" s="4">
        <v>0.10521331614905</v>
      </c>
    </row>
    <row r="19" spans="1:7" x14ac:dyDescent="0.15">
      <c r="A19" s="3" t="s">
        <v>358</v>
      </c>
      <c r="B19" s="17" t="s">
        <v>464</v>
      </c>
      <c r="C19" s="8">
        <v>5266</v>
      </c>
      <c r="D19" s="9">
        <v>681977.23015156901</v>
      </c>
      <c r="E19" s="4">
        <v>0.10112068744072999</v>
      </c>
      <c r="F19" s="4">
        <v>8.8621177283189995E-2</v>
      </c>
      <c r="G19" s="4">
        <v>0.11362019759827</v>
      </c>
    </row>
    <row r="20" spans="1:7" x14ac:dyDescent="0.15">
      <c r="A20" s="3" t="s">
        <v>837</v>
      </c>
      <c r="B20" s="17" t="s">
        <v>549</v>
      </c>
      <c r="C20" s="8">
        <v>50</v>
      </c>
      <c r="D20" s="9">
        <v>47786.865537317703</v>
      </c>
      <c r="E20" s="4">
        <v>0.40985533155036002</v>
      </c>
      <c r="F20" s="4">
        <v>0.21930662110887</v>
      </c>
      <c r="G20" s="4">
        <v>0.60040404199184005</v>
      </c>
    </row>
    <row r="21" spans="1:7" x14ac:dyDescent="0.15">
      <c r="A21" s="3" t="s">
        <v>358</v>
      </c>
      <c r="B21" s="17" t="s">
        <v>550</v>
      </c>
      <c r="C21" s="8">
        <v>5216</v>
      </c>
      <c r="D21" s="9">
        <v>407973.19286226301</v>
      </c>
      <c r="E21" s="4">
        <v>6.1556733436080001E-2</v>
      </c>
      <c r="F21" s="4">
        <v>5.1462802584629999E-2</v>
      </c>
      <c r="G21" s="4">
        <v>7.1650664287539995E-2</v>
      </c>
    </row>
    <row r="22" spans="1:7" x14ac:dyDescent="0.15">
      <c r="A22" s="3" t="s">
        <v>358</v>
      </c>
      <c r="B22" s="17" t="s">
        <v>464</v>
      </c>
      <c r="C22" s="8">
        <v>5266</v>
      </c>
      <c r="D22" s="9">
        <v>455760.05839958001</v>
      </c>
      <c r="E22" s="4">
        <v>6.7578165920800001E-2</v>
      </c>
      <c r="F22" s="4">
        <v>5.683115579866E-2</v>
      </c>
      <c r="G22" s="4">
        <v>7.8325176042939995E-2</v>
      </c>
    </row>
    <row r="23" spans="1:7" x14ac:dyDescent="0.15">
      <c r="A23" s="3" t="s">
        <v>838</v>
      </c>
      <c r="B23" s="17" t="s">
        <v>549</v>
      </c>
      <c r="C23" s="8">
        <v>50</v>
      </c>
      <c r="D23" s="9">
        <v>40138.875677600801</v>
      </c>
      <c r="E23" s="4">
        <v>0.34426054134173001</v>
      </c>
      <c r="F23" s="4">
        <v>0.16709759511007</v>
      </c>
      <c r="G23" s="4">
        <v>0.52142348757339996</v>
      </c>
    </row>
    <row r="24" spans="1:7" x14ac:dyDescent="0.15">
      <c r="A24" s="3" t="s">
        <v>358</v>
      </c>
      <c r="B24" s="17" t="s">
        <v>550</v>
      </c>
      <c r="C24" s="8">
        <v>5042</v>
      </c>
      <c r="D24" s="9">
        <v>254606.60151743999</v>
      </c>
      <c r="E24" s="4">
        <v>4.068538992647E-2</v>
      </c>
      <c r="F24" s="4">
        <v>3.2709755960550001E-2</v>
      </c>
      <c r="G24" s="4">
        <v>4.866102389239E-2</v>
      </c>
    </row>
    <row r="25" spans="1:7" x14ac:dyDescent="0.15">
      <c r="A25" s="3" t="s">
        <v>358</v>
      </c>
      <c r="B25" s="17" t="s">
        <v>464</v>
      </c>
      <c r="C25" s="8">
        <v>5092</v>
      </c>
      <c r="D25" s="9">
        <v>294745.47719504102</v>
      </c>
      <c r="E25" s="4">
        <v>4.6237983881300002E-2</v>
      </c>
      <c r="F25" s="4">
        <v>3.7558258686239999E-2</v>
      </c>
      <c r="G25" s="4">
        <v>5.4917709076359997E-2</v>
      </c>
    </row>
    <row r="26" spans="1:7" x14ac:dyDescent="0.15">
      <c r="A26" s="3" t="s">
        <v>839</v>
      </c>
      <c r="B26" s="17" t="s">
        <v>549</v>
      </c>
      <c r="C26" s="8">
        <v>50</v>
      </c>
      <c r="D26" s="9">
        <v>24934.466926774901</v>
      </c>
      <c r="E26" s="4">
        <v>0.21385634095051001</v>
      </c>
      <c r="F26" s="4">
        <v>4.0576860552320002E-2</v>
      </c>
      <c r="G26" s="4">
        <v>0.38713582134869001</v>
      </c>
    </row>
    <row r="27" spans="1:7" x14ac:dyDescent="0.15">
      <c r="A27" s="3" t="s">
        <v>358</v>
      </c>
      <c r="B27" s="17" t="s">
        <v>550</v>
      </c>
      <c r="C27" s="8">
        <v>5042</v>
      </c>
      <c r="D27" s="9">
        <v>43034.960763682699</v>
      </c>
      <c r="E27" s="4">
        <v>6.8768608068500003E-3</v>
      </c>
      <c r="F27" s="4">
        <v>3.4595544526900002E-3</v>
      </c>
      <c r="G27" s="4">
        <v>1.029416716101E-2</v>
      </c>
    </row>
    <row r="28" spans="1:7" x14ac:dyDescent="0.15">
      <c r="A28" s="3" t="s">
        <v>358</v>
      </c>
      <c r="B28" s="17" t="s">
        <v>464</v>
      </c>
      <c r="C28" s="8">
        <v>5092</v>
      </c>
      <c r="D28" s="9">
        <v>67969.427690457596</v>
      </c>
      <c r="E28" s="4">
        <v>1.066265488407E-2</v>
      </c>
      <c r="F28" s="4">
        <v>5.6928170181800002E-3</v>
      </c>
      <c r="G28" s="4">
        <v>1.5632492749970001E-2</v>
      </c>
    </row>
    <row r="29" spans="1:7" x14ac:dyDescent="0.15">
      <c r="A29" s="3" t="s">
        <v>840</v>
      </c>
      <c r="B29" s="17" t="s">
        <v>549</v>
      </c>
      <c r="C29" s="8">
        <v>50</v>
      </c>
      <c r="D29" s="9">
        <v>31582.445899240902</v>
      </c>
      <c r="E29" s="4">
        <v>0.27087430174922</v>
      </c>
      <c r="F29" s="4">
        <v>9.5189544580499996E-2</v>
      </c>
      <c r="G29" s="4">
        <v>0.44655905891793002</v>
      </c>
    </row>
    <row r="30" spans="1:7" x14ac:dyDescent="0.15">
      <c r="A30" s="3" t="s">
        <v>358</v>
      </c>
      <c r="B30" s="17" t="s">
        <v>550</v>
      </c>
      <c r="C30" s="8">
        <v>5216</v>
      </c>
      <c r="D30" s="9">
        <v>207948.27493347201</v>
      </c>
      <c r="E30" s="4">
        <v>3.1376121648499997E-2</v>
      </c>
      <c r="F30" s="4">
        <v>2.4285707380720001E-2</v>
      </c>
      <c r="G30" s="4">
        <v>3.8466535916279999E-2</v>
      </c>
    </row>
    <row r="31" spans="1:7" x14ac:dyDescent="0.15">
      <c r="A31" s="3" t="s">
        <v>358</v>
      </c>
      <c r="B31" s="17" t="s">
        <v>464</v>
      </c>
      <c r="C31" s="8">
        <v>5266</v>
      </c>
      <c r="D31" s="9">
        <v>239530.72083271301</v>
      </c>
      <c r="E31" s="4">
        <v>3.5516598037140003E-2</v>
      </c>
      <c r="F31" s="4">
        <v>2.7707142225670001E-2</v>
      </c>
      <c r="G31" s="4">
        <v>4.3326053848619997E-2</v>
      </c>
    </row>
    <row r="32" spans="1:7" x14ac:dyDescent="0.15">
      <c r="A32" s="3" t="s">
        <v>841</v>
      </c>
      <c r="B32" s="17" t="s">
        <v>549</v>
      </c>
      <c r="C32" s="8">
        <v>50</v>
      </c>
      <c r="D32" s="9">
        <v>33645.471591382397</v>
      </c>
      <c r="E32" s="4">
        <v>0.28856832853968001</v>
      </c>
      <c r="F32" s="4">
        <v>0.1143763176531</v>
      </c>
      <c r="G32" s="4">
        <v>0.46276033942625</v>
      </c>
    </row>
    <row r="33" spans="1:7" x14ac:dyDescent="0.15">
      <c r="A33" s="3" t="s">
        <v>358</v>
      </c>
      <c r="B33" s="17" t="s">
        <v>550</v>
      </c>
      <c r="C33" s="8">
        <v>5216</v>
      </c>
      <c r="D33" s="9">
        <v>402519.80596901401</v>
      </c>
      <c r="E33" s="4">
        <v>6.0733903188449997E-2</v>
      </c>
      <c r="F33" s="4">
        <v>5.1431816440960003E-2</v>
      </c>
      <c r="G33" s="4">
        <v>7.0035989935929993E-2</v>
      </c>
    </row>
    <row r="34" spans="1:7" x14ac:dyDescent="0.15">
      <c r="A34" s="3" t="s">
        <v>358</v>
      </c>
      <c r="B34" s="17" t="s">
        <v>464</v>
      </c>
      <c r="C34" s="8">
        <v>5266</v>
      </c>
      <c r="D34" s="9">
        <v>436165.277560396</v>
      </c>
      <c r="E34" s="4">
        <v>6.4672735033810005E-2</v>
      </c>
      <c r="F34" s="4">
        <v>5.4916053049979999E-2</v>
      </c>
      <c r="G34" s="4">
        <v>7.4429417017630006E-2</v>
      </c>
    </row>
    <row r="36" spans="1:7" x14ac:dyDescent="0.15">
      <c r="A36" s="34" t="s">
        <v>410</v>
      </c>
      <c r="B36" s="34"/>
      <c r="C36" s="34"/>
      <c r="D36" s="34"/>
      <c r="E36" s="34"/>
      <c r="F36" s="34"/>
      <c r="G36" s="34"/>
    </row>
    <row r="37" spans="1:7" x14ac:dyDescent="0.15">
      <c r="A37" s="34" t="s">
        <v>474</v>
      </c>
      <c r="B37" s="34"/>
      <c r="C37" s="34"/>
      <c r="D37" s="34"/>
      <c r="E37" s="34"/>
      <c r="F37" s="34"/>
      <c r="G37" s="34"/>
    </row>
    <row r="38" spans="1:7" x14ac:dyDescent="0.15">
      <c r="A38" s="34" t="s">
        <v>475</v>
      </c>
      <c r="B38" s="34"/>
      <c r="C38" s="34"/>
      <c r="D38" s="34"/>
      <c r="E38" s="34"/>
      <c r="F38" s="34"/>
      <c r="G38" s="34"/>
    </row>
    <row r="39" spans="1:7" x14ac:dyDescent="0.15">
      <c r="A39" s="34" t="s">
        <v>476</v>
      </c>
      <c r="B39" s="34"/>
      <c r="C39" s="34"/>
      <c r="D39" s="34"/>
      <c r="E39" s="34"/>
      <c r="F39" s="34"/>
      <c r="G39" s="34"/>
    </row>
    <row r="40" spans="1:7" x14ac:dyDescent="0.15">
      <c r="A40" s="30" t="s">
        <v>413</v>
      </c>
    </row>
  </sheetData>
  <mergeCells count="6">
    <mergeCell ref="A39:G39"/>
    <mergeCell ref="A1:G1"/>
    <mergeCell ref="A2:G2"/>
    <mergeCell ref="A36:G36"/>
    <mergeCell ref="A37:G37"/>
    <mergeCell ref="A38:G38"/>
  </mergeCells>
  <hyperlinks>
    <hyperlink ref="A40" location="'Table of Contents'!A1" display="Return to Table of Contents" xr:uid="{6B0E58B3-8BE3-415D-BE09-CBB851ED3ED2}"/>
  </hyperlinks>
  <pageMargins left="0.05" right="0.05" top="0.5" bottom="0.5" header="0" footer="0"/>
  <pageSetup orientation="portrait" horizontalDpi="300" verticalDpi="300"/>
</worksheet>
</file>

<file path=xl/worksheets/sheet1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B600-000000000000}">
  <dimension ref="A1:G50"/>
  <sheetViews>
    <sheetView zoomScaleNormal="100" workbookViewId="0">
      <pane ySplit="4" topLeftCell="A5" activePane="bottomLeft" state="frozen"/>
      <selection activeCell="A33" sqref="A33"/>
      <selection pane="bottomLeft" activeCell="A50" sqref="A50"/>
    </sheetView>
  </sheetViews>
  <sheetFormatPr baseColWidth="10" defaultColWidth="10.83203125" defaultRowHeight="13" x14ac:dyDescent="0.15"/>
  <cols>
    <col min="1" max="1" width="102.33203125" bestFit="1" customWidth="1"/>
    <col min="2" max="2" width="22.6640625" bestFit="1" customWidth="1"/>
    <col min="3" max="3" width="7.5" bestFit="1" customWidth="1"/>
    <col min="4" max="4" width="10.5" bestFit="1" customWidth="1"/>
    <col min="5" max="5" width="7.5" bestFit="1" customWidth="1"/>
    <col min="6" max="7" width="6.5" bestFit="1" customWidth="1"/>
  </cols>
  <sheetData>
    <row r="1" spans="1:7" x14ac:dyDescent="0.15">
      <c r="A1" s="32" t="s">
        <v>849</v>
      </c>
      <c r="B1" s="33"/>
      <c r="C1" s="33"/>
      <c r="D1" s="33"/>
      <c r="E1" s="33"/>
      <c r="F1" s="33"/>
      <c r="G1" s="33"/>
    </row>
    <row r="2" spans="1:7" x14ac:dyDescent="0.15">
      <c r="A2" s="32" t="s">
        <v>452</v>
      </c>
      <c r="B2" s="33"/>
      <c r="C2" s="33"/>
      <c r="D2" s="33"/>
      <c r="E2" s="33"/>
      <c r="F2" s="33"/>
      <c r="G2" s="33"/>
    </row>
    <row r="4" spans="1:7" ht="42" x14ac:dyDescent="0.15">
      <c r="A4" s="1" t="s">
        <v>457</v>
      </c>
      <c r="B4" s="6" t="s">
        <v>489</v>
      </c>
      <c r="C4" s="2" t="s">
        <v>458</v>
      </c>
      <c r="D4" s="6" t="s">
        <v>459</v>
      </c>
      <c r="E4" s="6" t="s">
        <v>460</v>
      </c>
      <c r="F4" s="2" t="s">
        <v>461</v>
      </c>
      <c r="G4" s="2" t="s">
        <v>462</v>
      </c>
    </row>
    <row r="5" spans="1:7" x14ac:dyDescent="0.15">
      <c r="A5" s="3" t="s">
        <v>832</v>
      </c>
      <c r="B5" s="15" t="s">
        <v>378</v>
      </c>
      <c r="C5" s="8">
        <v>1467</v>
      </c>
      <c r="D5" s="9">
        <v>356262.63265587803</v>
      </c>
      <c r="E5" s="4">
        <v>0.21611135205376</v>
      </c>
      <c r="F5" s="4">
        <v>0.18393038272196</v>
      </c>
      <c r="G5" s="4">
        <v>0.24829232138556001</v>
      </c>
    </row>
    <row r="6" spans="1:7" x14ac:dyDescent="0.15">
      <c r="A6" s="3" t="s">
        <v>358</v>
      </c>
      <c r="B6" s="15" t="s">
        <v>379</v>
      </c>
      <c r="C6" s="8">
        <v>1500</v>
      </c>
      <c r="D6" s="9">
        <v>442090.278367672</v>
      </c>
      <c r="E6" s="4">
        <v>0.27380449605834001</v>
      </c>
      <c r="F6" s="4">
        <v>0.23959424544193</v>
      </c>
      <c r="G6" s="4">
        <v>0.30801474667473999</v>
      </c>
    </row>
    <row r="7" spans="1:7" x14ac:dyDescent="0.15">
      <c r="A7" s="3" t="s">
        <v>358</v>
      </c>
      <c r="B7" s="15" t="s">
        <v>380</v>
      </c>
      <c r="C7" s="8">
        <v>2299</v>
      </c>
      <c r="D7" s="9">
        <v>566276.32931559801</v>
      </c>
      <c r="E7" s="4">
        <v>0.16267369343742999</v>
      </c>
      <c r="F7" s="4">
        <v>0.1393127636949</v>
      </c>
      <c r="G7" s="4">
        <v>0.18603462317996</v>
      </c>
    </row>
    <row r="8" spans="1:7" x14ac:dyDescent="0.15">
      <c r="A8" s="3" t="s">
        <v>358</v>
      </c>
      <c r="B8" s="15" t="s">
        <v>464</v>
      </c>
      <c r="C8" s="8">
        <v>5266</v>
      </c>
      <c r="D8" s="9">
        <v>1364629.24033915</v>
      </c>
      <c r="E8" s="4">
        <v>0.20234142839951</v>
      </c>
      <c r="F8" s="4">
        <v>0.18574988142689999</v>
      </c>
      <c r="G8" s="4">
        <v>0.21893297537213</v>
      </c>
    </row>
    <row r="9" spans="1:7" x14ac:dyDescent="0.15">
      <c r="A9" s="3" t="s">
        <v>833</v>
      </c>
      <c r="B9" s="15" t="s">
        <v>378</v>
      </c>
      <c r="C9" s="8">
        <v>1467</v>
      </c>
      <c r="D9" s="9">
        <v>96838.993693836106</v>
      </c>
      <c r="E9" s="4">
        <v>5.8743196564529997E-2</v>
      </c>
      <c r="F9" s="4">
        <v>3.9760703107479999E-2</v>
      </c>
      <c r="G9" s="4">
        <v>7.7725690021580002E-2</v>
      </c>
    </row>
    <row r="10" spans="1:7" x14ac:dyDescent="0.15">
      <c r="A10" s="3" t="s">
        <v>358</v>
      </c>
      <c r="B10" s="15" t="s">
        <v>379</v>
      </c>
      <c r="C10" s="8">
        <v>1500</v>
      </c>
      <c r="D10" s="9">
        <v>110527.271591493</v>
      </c>
      <c r="E10" s="4">
        <v>6.8454036154219994E-2</v>
      </c>
      <c r="F10" s="4">
        <v>4.795848329921E-2</v>
      </c>
      <c r="G10" s="4">
        <v>8.8949589009239993E-2</v>
      </c>
    </row>
    <row r="11" spans="1:7" x14ac:dyDescent="0.15">
      <c r="A11" s="3" t="s">
        <v>358</v>
      </c>
      <c r="B11" s="15" t="s">
        <v>380</v>
      </c>
      <c r="C11" s="8">
        <v>2299</v>
      </c>
      <c r="D11" s="9">
        <v>197958.65305218301</v>
      </c>
      <c r="E11" s="4">
        <v>5.6867404785960002E-2</v>
      </c>
      <c r="F11" s="4">
        <v>4.060910921508E-2</v>
      </c>
      <c r="G11" s="4">
        <v>7.3125700356840004E-2</v>
      </c>
    </row>
    <row r="12" spans="1:7" x14ac:dyDescent="0.15">
      <c r="A12" s="3" t="s">
        <v>358</v>
      </c>
      <c r="B12" s="15" t="s">
        <v>464</v>
      </c>
      <c r="C12" s="8">
        <v>5266</v>
      </c>
      <c r="D12" s="9">
        <v>405324.918337512</v>
      </c>
      <c r="E12" s="4">
        <v>6.0099857542219998E-2</v>
      </c>
      <c r="F12" s="4">
        <v>4.9328674617790003E-2</v>
      </c>
      <c r="G12" s="4">
        <v>7.0871040466640001E-2</v>
      </c>
    </row>
    <row r="13" spans="1:7" x14ac:dyDescent="0.15">
      <c r="A13" s="3" t="s">
        <v>834</v>
      </c>
      <c r="B13" s="15" t="s">
        <v>378</v>
      </c>
      <c r="C13" s="8">
        <v>1467</v>
      </c>
      <c r="D13" s="9">
        <v>54462.93119024</v>
      </c>
      <c r="E13" s="4">
        <v>3.3037586930149999E-2</v>
      </c>
      <c r="F13" s="4">
        <v>1.825018686214E-2</v>
      </c>
      <c r="G13" s="4">
        <v>4.7824986998159999E-2</v>
      </c>
    </row>
    <row r="14" spans="1:7" x14ac:dyDescent="0.15">
      <c r="A14" s="3" t="s">
        <v>358</v>
      </c>
      <c r="B14" s="15" t="s">
        <v>379</v>
      </c>
      <c r="C14" s="8">
        <v>1500</v>
      </c>
      <c r="D14" s="9">
        <v>81383.732798593206</v>
      </c>
      <c r="E14" s="4">
        <v>5.0404256860249998E-2</v>
      </c>
      <c r="F14" s="4">
        <v>3.1960122985700001E-2</v>
      </c>
      <c r="G14" s="4">
        <v>6.884839073481E-2</v>
      </c>
    </row>
    <row r="15" spans="1:7" x14ac:dyDescent="0.15">
      <c r="A15" s="3" t="s">
        <v>358</v>
      </c>
      <c r="B15" s="15" t="s">
        <v>380</v>
      </c>
      <c r="C15" s="8">
        <v>2299</v>
      </c>
      <c r="D15" s="9">
        <v>130278.54396012099</v>
      </c>
      <c r="E15" s="4">
        <v>3.742500052449E-2</v>
      </c>
      <c r="F15" s="4">
        <v>2.4084312001500002E-2</v>
      </c>
      <c r="G15" s="4">
        <v>5.0765689047490001E-2</v>
      </c>
    </row>
    <row r="16" spans="1:7" x14ac:dyDescent="0.15">
      <c r="A16" s="3" t="s">
        <v>358</v>
      </c>
      <c r="B16" s="15" t="s">
        <v>464</v>
      </c>
      <c r="C16" s="8">
        <v>5266</v>
      </c>
      <c r="D16" s="9">
        <v>266125.20794895402</v>
      </c>
      <c r="E16" s="4">
        <v>3.9459915644290001E-2</v>
      </c>
      <c r="F16" s="4">
        <v>3.051816052484E-2</v>
      </c>
      <c r="G16" s="4">
        <v>4.8401670763729997E-2</v>
      </c>
    </row>
    <row r="17" spans="1:7" x14ac:dyDescent="0.15">
      <c r="A17" s="3" t="s">
        <v>835</v>
      </c>
      <c r="B17" s="15" t="s">
        <v>378</v>
      </c>
      <c r="C17" s="8">
        <v>1467</v>
      </c>
      <c r="D17" s="9">
        <v>104821.711782242</v>
      </c>
      <c r="E17" s="4">
        <v>6.3585568009120005E-2</v>
      </c>
      <c r="F17" s="4">
        <v>4.3165547867719999E-2</v>
      </c>
      <c r="G17" s="4">
        <v>8.4005588150520005E-2</v>
      </c>
    </row>
    <row r="18" spans="1:7" x14ac:dyDescent="0.15">
      <c r="A18" s="3" t="s">
        <v>358</v>
      </c>
      <c r="B18" s="15" t="s">
        <v>379</v>
      </c>
      <c r="C18" s="8">
        <v>1500</v>
      </c>
      <c r="D18" s="9">
        <v>130957.635057648</v>
      </c>
      <c r="E18" s="4">
        <v>8.1107391468419998E-2</v>
      </c>
      <c r="F18" s="4">
        <v>5.9317628466380001E-2</v>
      </c>
      <c r="G18" s="4">
        <v>0.10289715447047</v>
      </c>
    </row>
    <row r="19" spans="1:7" x14ac:dyDescent="0.15">
      <c r="A19" s="3" t="s">
        <v>358</v>
      </c>
      <c r="B19" s="15" t="s">
        <v>380</v>
      </c>
      <c r="C19" s="8">
        <v>2299</v>
      </c>
      <c r="D19" s="9">
        <v>191278.05465159801</v>
      </c>
      <c r="E19" s="4">
        <v>5.4948275272800003E-2</v>
      </c>
      <c r="F19" s="4">
        <v>3.9874373081249997E-2</v>
      </c>
      <c r="G19" s="4">
        <v>7.0022177464340002E-2</v>
      </c>
    </row>
    <row r="20" spans="1:7" x14ac:dyDescent="0.15">
      <c r="A20" s="3" t="s">
        <v>358</v>
      </c>
      <c r="B20" s="15" t="s">
        <v>464</v>
      </c>
      <c r="C20" s="8">
        <v>5266</v>
      </c>
      <c r="D20" s="9">
        <v>427057.40149148798</v>
      </c>
      <c r="E20" s="4">
        <v>6.3322257849979996E-2</v>
      </c>
      <c r="F20" s="4">
        <v>5.2691882043419999E-2</v>
      </c>
      <c r="G20" s="4">
        <v>7.3952633656530001E-2</v>
      </c>
    </row>
    <row r="21" spans="1:7" x14ac:dyDescent="0.15">
      <c r="A21" s="3" t="s">
        <v>836</v>
      </c>
      <c r="B21" s="15" t="s">
        <v>378</v>
      </c>
      <c r="C21" s="8">
        <v>1467</v>
      </c>
      <c r="D21" s="9">
        <v>165181.92802508501</v>
      </c>
      <c r="E21" s="4">
        <v>0.10020048842683001</v>
      </c>
      <c r="F21" s="4">
        <v>7.75565179982E-2</v>
      </c>
      <c r="G21" s="4">
        <v>0.12284445885546</v>
      </c>
    </row>
    <row r="22" spans="1:7" x14ac:dyDescent="0.15">
      <c r="A22" s="3" t="s">
        <v>358</v>
      </c>
      <c r="B22" s="15" t="s">
        <v>379</v>
      </c>
      <c r="C22" s="8">
        <v>1500</v>
      </c>
      <c r="D22" s="9">
        <v>213249.073988169</v>
      </c>
      <c r="E22" s="4">
        <v>0.13207382766666001</v>
      </c>
      <c r="F22" s="4">
        <v>0.10579300849761</v>
      </c>
      <c r="G22" s="4">
        <v>0.15835464683570999</v>
      </c>
    </row>
    <row r="23" spans="1:7" x14ac:dyDescent="0.15">
      <c r="A23" s="3" t="s">
        <v>358</v>
      </c>
      <c r="B23" s="15" t="s">
        <v>380</v>
      </c>
      <c r="C23" s="8">
        <v>2299</v>
      </c>
      <c r="D23" s="9">
        <v>303546.22813831398</v>
      </c>
      <c r="E23" s="4">
        <v>8.7199452818270004E-2</v>
      </c>
      <c r="F23" s="4">
        <v>6.918619942366E-2</v>
      </c>
      <c r="G23" s="4">
        <v>0.10521270621289</v>
      </c>
    </row>
    <row r="24" spans="1:7" x14ac:dyDescent="0.15">
      <c r="A24" s="3" t="s">
        <v>358</v>
      </c>
      <c r="B24" s="15" t="s">
        <v>464</v>
      </c>
      <c r="C24" s="8">
        <v>5266</v>
      </c>
      <c r="D24" s="9">
        <v>681977.23015156901</v>
      </c>
      <c r="E24" s="4">
        <v>0.10112068744072999</v>
      </c>
      <c r="F24" s="4">
        <v>8.8621177283189995E-2</v>
      </c>
      <c r="G24" s="4">
        <v>0.11362019759827</v>
      </c>
    </row>
    <row r="25" spans="1:7" x14ac:dyDescent="0.15">
      <c r="A25" s="3" t="s">
        <v>837</v>
      </c>
      <c r="B25" s="15" t="s">
        <v>378</v>
      </c>
      <c r="C25" s="8">
        <v>1467</v>
      </c>
      <c r="D25" s="9">
        <v>109880.494499009</v>
      </c>
      <c r="E25" s="4">
        <v>6.6654260239110003E-2</v>
      </c>
      <c r="F25" s="4">
        <v>4.6706825628879997E-2</v>
      </c>
      <c r="G25" s="4">
        <v>8.6601694849339994E-2</v>
      </c>
    </row>
    <row r="26" spans="1:7" x14ac:dyDescent="0.15">
      <c r="A26" s="3" t="s">
        <v>358</v>
      </c>
      <c r="B26" s="15" t="s">
        <v>379</v>
      </c>
      <c r="C26" s="8">
        <v>1500</v>
      </c>
      <c r="D26" s="9">
        <v>144649.72449760599</v>
      </c>
      <c r="E26" s="4">
        <v>8.9587459528130006E-2</v>
      </c>
      <c r="F26" s="4">
        <v>6.5361252585299998E-2</v>
      </c>
      <c r="G26" s="4">
        <v>0.11381366647096</v>
      </c>
    </row>
    <row r="27" spans="1:7" x14ac:dyDescent="0.15">
      <c r="A27" s="3" t="s">
        <v>358</v>
      </c>
      <c r="B27" s="15" t="s">
        <v>380</v>
      </c>
      <c r="C27" s="8">
        <v>2299</v>
      </c>
      <c r="D27" s="9">
        <v>201229.839402966</v>
      </c>
      <c r="E27" s="4">
        <v>5.780711555622E-2</v>
      </c>
      <c r="F27" s="4">
        <v>4.3100074132090001E-2</v>
      </c>
      <c r="G27" s="4">
        <v>7.2514156980359998E-2</v>
      </c>
    </row>
    <row r="28" spans="1:7" x14ac:dyDescent="0.15">
      <c r="A28" s="3" t="s">
        <v>358</v>
      </c>
      <c r="B28" s="15" t="s">
        <v>464</v>
      </c>
      <c r="C28" s="8">
        <v>5266</v>
      </c>
      <c r="D28" s="9">
        <v>455760.05839958001</v>
      </c>
      <c r="E28" s="4">
        <v>6.7578165920800001E-2</v>
      </c>
      <c r="F28" s="4">
        <v>5.683115579866E-2</v>
      </c>
      <c r="G28" s="4">
        <v>7.8325176042939995E-2</v>
      </c>
    </row>
    <row r="29" spans="1:7" x14ac:dyDescent="0.15">
      <c r="A29" s="3" t="s">
        <v>838</v>
      </c>
      <c r="B29" s="15" t="s">
        <v>378</v>
      </c>
      <c r="C29" s="8">
        <v>1446</v>
      </c>
      <c r="D29" s="9">
        <v>112569.389673094</v>
      </c>
      <c r="E29" s="4">
        <v>7.0170319460890002E-2</v>
      </c>
      <c r="F29" s="4">
        <v>4.811857912768E-2</v>
      </c>
      <c r="G29" s="4">
        <v>9.2222059794109995E-2</v>
      </c>
    </row>
    <row r="30" spans="1:7" x14ac:dyDescent="0.15">
      <c r="A30" s="3" t="s">
        <v>358</v>
      </c>
      <c r="B30" s="15" t="s">
        <v>379</v>
      </c>
      <c r="C30" s="8">
        <v>1490</v>
      </c>
      <c r="D30" s="9">
        <v>99139.079328813095</v>
      </c>
      <c r="E30" s="4">
        <v>6.1934590212739997E-2</v>
      </c>
      <c r="F30" s="4">
        <v>4.2474749349470001E-2</v>
      </c>
      <c r="G30" s="4">
        <v>8.1394431076000001E-2</v>
      </c>
    </row>
    <row r="31" spans="1:7" x14ac:dyDescent="0.15">
      <c r="A31" s="3" t="s">
        <v>358</v>
      </c>
      <c r="B31" s="15" t="s">
        <v>380</v>
      </c>
      <c r="C31" s="8">
        <v>2156</v>
      </c>
      <c r="D31" s="9">
        <v>83037.008193134097</v>
      </c>
      <c r="E31" s="4">
        <v>2.6197992152659999E-2</v>
      </c>
      <c r="F31" s="4">
        <v>1.740230690228E-2</v>
      </c>
      <c r="G31" s="4">
        <v>3.4993677403029999E-2</v>
      </c>
    </row>
    <row r="32" spans="1:7" x14ac:dyDescent="0.15">
      <c r="A32" s="3" t="s">
        <v>358</v>
      </c>
      <c r="B32" s="15" t="s">
        <v>464</v>
      </c>
      <c r="C32" s="8">
        <v>5092</v>
      </c>
      <c r="D32" s="9">
        <v>294745.47719504102</v>
      </c>
      <c r="E32" s="4">
        <v>4.6237983881300002E-2</v>
      </c>
      <c r="F32" s="4">
        <v>3.7558258686239999E-2</v>
      </c>
      <c r="G32" s="4">
        <v>5.4917709076359997E-2</v>
      </c>
    </row>
    <row r="33" spans="1:7" x14ac:dyDescent="0.15">
      <c r="A33" s="3" t="s">
        <v>839</v>
      </c>
      <c r="B33" s="15" t="s">
        <v>378</v>
      </c>
      <c r="C33" s="8">
        <v>1446</v>
      </c>
      <c r="D33" s="9">
        <v>22563.768195630699</v>
      </c>
      <c r="E33" s="4">
        <v>1.406516307077E-2</v>
      </c>
      <c r="F33" s="4">
        <v>2.2361086403700002E-3</v>
      </c>
      <c r="G33" s="4">
        <v>2.5894217501169998E-2</v>
      </c>
    </row>
    <row r="34" spans="1:7" x14ac:dyDescent="0.15">
      <c r="A34" s="3" t="s">
        <v>358</v>
      </c>
      <c r="B34" s="15" t="s">
        <v>379</v>
      </c>
      <c r="C34" s="8">
        <v>1490</v>
      </c>
      <c r="D34" s="9">
        <v>21574.9392915348</v>
      </c>
      <c r="E34" s="4">
        <v>1.347838847135E-2</v>
      </c>
      <c r="F34" s="4">
        <v>4.3184520320299997E-3</v>
      </c>
      <c r="G34" s="4">
        <v>2.2638324910669999E-2</v>
      </c>
    </row>
    <row r="35" spans="1:7" x14ac:dyDescent="0.15">
      <c r="A35" s="3" t="s">
        <v>358</v>
      </c>
      <c r="B35" s="15" t="s">
        <v>380</v>
      </c>
      <c r="C35" s="8">
        <v>2156</v>
      </c>
      <c r="D35" s="9">
        <v>23830.720203292101</v>
      </c>
      <c r="E35" s="4">
        <v>7.5185394375699996E-3</v>
      </c>
      <c r="F35" s="4">
        <v>9.8339019243999992E-4</v>
      </c>
      <c r="G35" s="4">
        <v>1.4053688682700001E-2</v>
      </c>
    </row>
    <row r="36" spans="1:7" x14ac:dyDescent="0.15">
      <c r="A36" s="3" t="s">
        <v>358</v>
      </c>
      <c r="B36" s="15" t="s">
        <v>464</v>
      </c>
      <c r="C36" s="8">
        <v>5092</v>
      </c>
      <c r="D36" s="9">
        <v>67969.427690457596</v>
      </c>
      <c r="E36" s="4">
        <v>1.066265488407E-2</v>
      </c>
      <c r="F36" s="4">
        <v>5.6928170181800002E-3</v>
      </c>
      <c r="G36" s="4">
        <v>1.5632492749970001E-2</v>
      </c>
    </row>
    <row r="37" spans="1:7" x14ac:dyDescent="0.15">
      <c r="A37" s="3" t="s">
        <v>840</v>
      </c>
      <c r="B37" s="15" t="s">
        <v>378</v>
      </c>
      <c r="C37" s="8">
        <v>1467</v>
      </c>
      <c r="D37" s="9">
        <v>45922.921426704001</v>
      </c>
      <c r="E37" s="4">
        <v>2.785715854003E-2</v>
      </c>
      <c r="F37" s="4">
        <v>1.431428515201E-2</v>
      </c>
      <c r="G37" s="4">
        <v>4.1400031928050002E-2</v>
      </c>
    </row>
    <row r="38" spans="1:7" x14ac:dyDescent="0.15">
      <c r="A38" s="3" t="s">
        <v>358</v>
      </c>
      <c r="B38" s="15" t="s">
        <v>379</v>
      </c>
      <c r="C38" s="8">
        <v>1500</v>
      </c>
      <c r="D38" s="9">
        <v>113553.335478762</v>
      </c>
      <c r="E38" s="4">
        <v>7.0328200636539995E-2</v>
      </c>
      <c r="F38" s="4">
        <v>5.1445939488100001E-2</v>
      </c>
      <c r="G38" s="4">
        <v>8.9210461784980002E-2</v>
      </c>
    </row>
    <row r="39" spans="1:7" x14ac:dyDescent="0.15">
      <c r="A39" s="3" t="s">
        <v>358</v>
      </c>
      <c r="B39" s="15" t="s">
        <v>380</v>
      </c>
      <c r="C39" s="8">
        <v>2299</v>
      </c>
      <c r="D39" s="9">
        <v>80054.463927246994</v>
      </c>
      <c r="E39" s="4">
        <v>2.2997174080960001E-2</v>
      </c>
      <c r="F39" s="4">
        <v>1.24927663501E-2</v>
      </c>
      <c r="G39" s="4">
        <v>3.3501581811820003E-2</v>
      </c>
    </row>
    <row r="40" spans="1:7" x14ac:dyDescent="0.15">
      <c r="A40" s="3" t="s">
        <v>358</v>
      </c>
      <c r="B40" s="15" t="s">
        <v>464</v>
      </c>
      <c r="C40" s="8">
        <v>5266</v>
      </c>
      <c r="D40" s="9">
        <v>239530.72083271301</v>
      </c>
      <c r="E40" s="4">
        <v>3.5516598037140003E-2</v>
      </c>
      <c r="F40" s="4">
        <v>2.7707142225670001E-2</v>
      </c>
      <c r="G40" s="4">
        <v>4.3326053848619997E-2</v>
      </c>
    </row>
    <row r="41" spans="1:7" x14ac:dyDescent="0.15">
      <c r="A41" s="3" t="s">
        <v>841</v>
      </c>
      <c r="B41" s="15" t="s">
        <v>378</v>
      </c>
      <c r="C41" s="8">
        <v>1467</v>
      </c>
      <c r="D41" s="9">
        <v>124936.26110954399</v>
      </c>
      <c r="E41" s="4">
        <v>7.5787191341519997E-2</v>
      </c>
      <c r="F41" s="4">
        <v>5.5197544447359997E-2</v>
      </c>
      <c r="G41" s="4">
        <v>9.6376838235679996E-2</v>
      </c>
    </row>
    <row r="42" spans="1:7" x14ac:dyDescent="0.15">
      <c r="A42" s="3" t="s">
        <v>358</v>
      </c>
      <c r="B42" s="15" t="s">
        <v>379</v>
      </c>
      <c r="C42" s="8">
        <v>1500</v>
      </c>
      <c r="D42" s="9">
        <v>171609.682686916</v>
      </c>
      <c r="E42" s="4">
        <v>0.10628485851422</v>
      </c>
      <c r="F42" s="4">
        <v>8.3820014188800002E-2</v>
      </c>
      <c r="G42" s="4">
        <v>0.12874970283965001</v>
      </c>
    </row>
    <row r="43" spans="1:7" x14ac:dyDescent="0.15">
      <c r="A43" s="3" t="s">
        <v>358</v>
      </c>
      <c r="B43" s="15" t="s">
        <v>380</v>
      </c>
      <c r="C43" s="8">
        <v>2299</v>
      </c>
      <c r="D43" s="9">
        <v>139619.33376393601</v>
      </c>
      <c r="E43" s="4">
        <v>4.0108320837110002E-2</v>
      </c>
      <c r="F43" s="4">
        <v>2.7824607912709999E-2</v>
      </c>
      <c r="G43" s="4">
        <v>5.2392033761519997E-2</v>
      </c>
    </row>
    <row r="44" spans="1:7" x14ac:dyDescent="0.15">
      <c r="A44" s="3" t="s">
        <v>358</v>
      </c>
      <c r="B44" s="15" t="s">
        <v>464</v>
      </c>
      <c r="C44" s="8">
        <v>5266</v>
      </c>
      <c r="D44" s="9">
        <v>436165.277560396</v>
      </c>
      <c r="E44" s="4">
        <v>6.4672735033810005E-2</v>
      </c>
      <c r="F44" s="4">
        <v>5.4916053049979999E-2</v>
      </c>
      <c r="G44" s="4">
        <v>7.4429417017630006E-2</v>
      </c>
    </row>
    <row r="46" spans="1:7" x14ac:dyDescent="0.15">
      <c r="A46" s="34" t="s">
        <v>410</v>
      </c>
      <c r="B46" s="34"/>
      <c r="C46" s="34"/>
      <c r="D46" s="34"/>
      <c r="E46" s="34"/>
      <c r="F46" s="34"/>
      <c r="G46" s="34"/>
    </row>
    <row r="47" spans="1:7" x14ac:dyDescent="0.15">
      <c r="A47" s="34" t="s">
        <v>474</v>
      </c>
      <c r="B47" s="34"/>
      <c r="C47" s="34"/>
      <c r="D47" s="34"/>
      <c r="E47" s="34"/>
      <c r="F47" s="34"/>
      <c r="G47" s="34"/>
    </row>
    <row r="48" spans="1:7" x14ac:dyDescent="0.15">
      <c r="A48" s="34" t="s">
        <v>475</v>
      </c>
      <c r="B48" s="34"/>
      <c r="C48" s="34"/>
      <c r="D48" s="34"/>
      <c r="E48" s="34"/>
      <c r="F48" s="34"/>
      <c r="G48" s="34"/>
    </row>
    <row r="49" spans="1:7" x14ac:dyDescent="0.15">
      <c r="A49" s="34" t="s">
        <v>476</v>
      </c>
      <c r="B49" s="34"/>
      <c r="C49" s="34"/>
      <c r="D49" s="34"/>
      <c r="E49" s="34"/>
      <c r="F49" s="34"/>
      <c r="G49" s="34"/>
    </row>
    <row r="50" spans="1:7" x14ac:dyDescent="0.15">
      <c r="A50" s="30" t="s">
        <v>413</v>
      </c>
    </row>
  </sheetData>
  <mergeCells count="6">
    <mergeCell ref="A49:G49"/>
    <mergeCell ref="A1:G1"/>
    <mergeCell ref="A2:G2"/>
    <mergeCell ref="A46:G46"/>
    <mergeCell ref="A47:G47"/>
    <mergeCell ref="A48:G48"/>
  </mergeCells>
  <hyperlinks>
    <hyperlink ref="A50" location="'Table of Contents'!A1" display="Return to Table of Contents" xr:uid="{4FEF0DFD-0665-4840-82C1-EC402663523F}"/>
  </hyperlinks>
  <pageMargins left="0.05" right="0.05" top="0.5" bottom="0.5" header="0" footer="0"/>
  <pageSetup orientation="portrait" horizontalDpi="300" verticalDpi="30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51"/>
  <sheetViews>
    <sheetView zoomScaleNormal="100" workbookViewId="0">
      <pane ySplit="4" topLeftCell="A41" activePane="bottomLeft" state="frozen"/>
      <selection activeCell="A33" sqref="A33"/>
      <selection pane="bottomLeft" activeCell="A51" sqref="A51"/>
    </sheetView>
  </sheetViews>
  <sheetFormatPr baseColWidth="10" defaultColWidth="10.83203125" defaultRowHeight="13" x14ac:dyDescent="0.15"/>
  <cols>
    <col min="1" max="1" width="82.5" bestFit="1" customWidth="1"/>
    <col min="2" max="2" width="23.5" bestFit="1" customWidth="1"/>
    <col min="3" max="3" width="7.5" bestFit="1" customWidth="1"/>
    <col min="4" max="4" width="10.5" bestFit="1" customWidth="1"/>
    <col min="5" max="5" width="7.5" bestFit="1" customWidth="1"/>
    <col min="6" max="7" width="6.5" bestFit="1" customWidth="1"/>
  </cols>
  <sheetData>
    <row r="1" spans="1:7" x14ac:dyDescent="0.15">
      <c r="A1" s="32" t="s">
        <v>490</v>
      </c>
      <c r="B1" s="33"/>
      <c r="C1" s="33"/>
      <c r="D1" s="33"/>
      <c r="E1" s="33"/>
      <c r="F1" s="33"/>
      <c r="G1" s="33"/>
    </row>
    <row r="2" spans="1:7" x14ac:dyDescent="0.15">
      <c r="A2" s="32" t="s">
        <v>351</v>
      </c>
      <c r="B2" s="33"/>
      <c r="C2" s="33"/>
      <c r="D2" s="33"/>
      <c r="E2" s="33"/>
      <c r="F2" s="33"/>
      <c r="G2" s="33"/>
    </row>
    <row r="4" spans="1:7" ht="42" x14ac:dyDescent="0.15">
      <c r="A4" s="1" t="s">
        <v>457</v>
      </c>
      <c r="B4" s="6" t="s">
        <v>356</v>
      </c>
      <c r="C4" s="2" t="s">
        <v>458</v>
      </c>
      <c r="D4" s="6" t="s">
        <v>459</v>
      </c>
      <c r="E4" s="6" t="s">
        <v>460</v>
      </c>
      <c r="F4" s="2" t="s">
        <v>461</v>
      </c>
      <c r="G4" s="2" t="s">
        <v>462</v>
      </c>
    </row>
    <row r="5" spans="1:7" x14ac:dyDescent="0.15">
      <c r="A5" s="3" t="s">
        <v>491</v>
      </c>
      <c r="B5" s="7" t="s">
        <v>357</v>
      </c>
      <c r="C5" s="8">
        <v>666</v>
      </c>
      <c r="D5" s="9">
        <v>8575.5932121795395</v>
      </c>
      <c r="E5" s="4">
        <v>6.0655224943700001E-3</v>
      </c>
      <c r="F5" s="4">
        <v>0</v>
      </c>
      <c r="G5" s="4">
        <v>1.2164627784730001E-2</v>
      </c>
    </row>
    <row r="6" spans="1:7" x14ac:dyDescent="0.15">
      <c r="A6" s="3" t="s">
        <v>358</v>
      </c>
      <c r="B6" s="7" t="s">
        <v>359</v>
      </c>
      <c r="C6" s="8">
        <v>3144</v>
      </c>
      <c r="D6" s="9">
        <v>104120.75401209301</v>
      </c>
      <c r="E6" s="4">
        <v>2.5649237885299998E-2</v>
      </c>
      <c r="F6" s="4">
        <v>1.520677795634E-2</v>
      </c>
      <c r="G6" s="4">
        <v>3.6091697814269998E-2</v>
      </c>
    </row>
    <row r="7" spans="1:7" x14ac:dyDescent="0.15">
      <c r="A7" s="3" t="s">
        <v>358</v>
      </c>
      <c r="B7" s="7" t="s">
        <v>360</v>
      </c>
      <c r="C7" s="8">
        <v>1456</v>
      </c>
      <c r="D7" s="9">
        <v>3898.1236992969898</v>
      </c>
      <c r="E7" s="4">
        <v>3.0670805488200001E-3</v>
      </c>
      <c r="F7" s="4">
        <v>0</v>
      </c>
      <c r="G7" s="4">
        <v>7.5114781793399997E-3</v>
      </c>
    </row>
    <row r="8" spans="1:7" x14ac:dyDescent="0.15">
      <c r="A8" s="3" t="s">
        <v>358</v>
      </c>
      <c r="B8" s="7" t="s">
        <v>464</v>
      </c>
      <c r="C8" s="8">
        <v>5266</v>
      </c>
      <c r="D8" s="9">
        <v>116594.470923569</v>
      </c>
      <c r="E8" s="4">
        <v>1.7288132990829999E-2</v>
      </c>
      <c r="F8" s="4">
        <v>1.078629594301E-2</v>
      </c>
      <c r="G8" s="4">
        <v>2.3789970038659999E-2</v>
      </c>
    </row>
    <row r="9" spans="1:7" x14ac:dyDescent="0.15">
      <c r="A9" s="3" t="s">
        <v>492</v>
      </c>
      <c r="B9" s="7" t="s">
        <v>357</v>
      </c>
      <c r="C9" s="8">
        <v>666</v>
      </c>
      <c r="D9" s="9">
        <v>30162.8426294239</v>
      </c>
      <c r="E9" s="4">
        <v>2.1334197639289999E-2</v>
      </c>
      <c r="F9" s="4">
        <v>6.7474009685399997E-3</v>
      </c>
      <c r="G9" s="4">
        <v>3.5920994310039998E-2</v>
      </c>
    </row>
    <row r="10" spans="1:7" x14ac:dyDescent="0.15">
      <c r="A10" s="3" t="s">
        <v>358</v>
      </c>
      <c r="B10" s="7" t="s">
        <v>359</v>
      </c>
      <c r="C10" s="8">
        <v>3144</v>
      </c>
      <c r="D10" s="9">
        <v>206907.94677741799</v>
      </c>
      <c r="E10" s="4">
        <v>5.096996461087E-2</v>
      </c>
      <c r="F10" s="4">
        <v>3.782775348451E-2</v>
      </c>
      <c r="G10" s="4">
        <v>6.4112175737230007E-2</v>
      </c>
    </row>
    <row r="11" spans="1:7" x14ac:dyDescent="0.15">
      <c r="A11" s="3" t="s">
        <v>358</v>
      </c>
      <c r="B11" s="7" t="s">
        <v>360</v>
      </c>
      <c r="C11" s="8">
        <v>1456</v>
      </c>
      <c r="D11" s="9">
        <v>8072.6787578738904</v>
      </c>
      <c r="E11" s="4">
        <v>6.3516599023199999E-3</v>
      </c>
      <c r="F11" s="4">
        <v>5.3579008739000004E-4</v>
      </c>
      <c r="G11" s="4">
        <v>1.216752971726E-2</v>
      </c>
    </row>
    <row r="12" spans="1:7" x14ac:dyDescent="0.15">
      <c r="A12" s="3" t="s">
        <v>358</v>
      </c>
      <c r="B12" s="7" t="s">
        <v>464</v>
      </c>
      <c r="C12" s="8">
        <v>5266</v>
      </c>
      <c r="D12" s="9">
        <v>245143.468164716</v>
      </c>
      <c r="E12" s="4">
        <v>3.6348832375110003E-2</v>
      </c>
      <c r="F12" s="4">
        <v>2.7753886124810001E-2</v>
      </c>
      <c r="G12" s="4">
        <v>4.4943778625399999E-2</v>
      </c>
    </row>
    <row r="13" spans="1:7" x14ac:dyDescent="0.15">
      <c r="A13" s="3" t="s">
        <v>493</v>
      </c>
      <c r="B13" s="7" t="s">
        <v>357</v>
      </c>
      <c r="C13" s="8">
        <v>666</v>
      </c>
      <c r="D13" s="9">
        <v>13061.343573946</v>
      </c>
      <c r="E13" s="4">
        <v>9.2382965579500004E-3</v>
      </c>
      <c r="F13" s="4">
        <v>2.6766744551000001E-4</v>
      </c>
      <c r="G13" s="4">
        <v>1.8208925670379999E-2</v>
      </c>
    </row>
    <row r="14" spans="1:7" x14ac:dyDescent="0.15">
      <c r="A14" s="3" t="s">
        <v>358</v>
      </c>
      <c r="B14" s="7" t="s">
        <v>359</v>
      </c>
      <c r="C14" s="8">
        <v>3144</v>
      </c>
      <c r="D14" s="9">
        <v>101473.264415529</v>
      </c>
      <c r="E14" s="4">
        <v>2.499705195844E-2</v>
      </c>
      <c r="F14" s="4">
        <v>1.608462956254E-2</v>
      </c>
      <c r="G14" s="4">
        <v>3.3909474354339997E-2</v>
      </c>
    </row>
    <row r="15" spans="1:7" x14ac:dyDescent="0.15">
      <c r="A15" s="3" t="s">
        <v>358</v>
      </c>
      <c r="B15" s="7" t="s">
        <v>360</v>
      </c>
      <c r="C15" s="8">
        <v>1456</v>
      </c>
      <c r="D15" s="9">
        <v>3732.4574423724898</v>
      </c>
      <c r="E15" s="4">
        <v>2.9367327729599999E-3</v>
      </c>
      <c r="F15" s="4">
        <v>0</v>
      </c>
      <c r="G15" s="4">
        <v>6.6453169778700003E-3</v>
      </c>
    </row>
    <row r="16" spans="1:7" x14ac:dyDescent="0.15">
      <c r="A16" s="3" t="s">
        <v>358</v>
      </c>
      <c r="B16" s="7" t="s">
        <v>464</v>
      </c>
      <c r="C16" s="8">
        <v>5266</v>
      </c>
      <c r="D16" s="9">
        <v>118267.065431847</v>
      </c>
      <c r="E16" s="4">
        <v>1.7536138201279999E-2</v>
      </c>
      <c r="F16" s="4">
        <v>1.1793163726590001E-2</v>
      </c>
      <c r="G16" s="4">
        <v>2.3279112675979999E-2</v>
      </c>
    </row>
    <row r="17" spans="1:7" x14ac:dyDescent="0.15">
      <c r="A17" s="3" t="s">
        <v>494</v>
      </c>
      <c r="B17" s="7" t="s">
        <v>357</v>
      </c>
      <c r="C17" s="8">
        <v>666</v>
      </c>
      <c r="D17" s="9">
        <v>17101.4990554779</v>
      </c>
      <c r="E17" s="4">
        <v>1.2095901081350001E-2</v>
      </c>
      <c r="F17" s="4">
        <v>4.7640019596E-4</v>
      </c>
      <c r="G17" s="4">
        <v>2.3715401966729999E-2</v>
      </c>
    </row>
    <row r="18" spans="1:7" x14ac:dyDescent="0.15">
      <c r="A18" s="3" t="s">
        <v>358</v>
      </c>
      <c r="B18" s="7" t="s">
        <v>359</v>
      </c>
      <c r="C18" s="8">
        <v>3144</v>
      </c>
      <c r="D18" s="9">
        <v>101733.631493316</v>
      </c>
      <c r="E18" s="4">
        <v>2.506119111282E-2</v>
      </c>
      <c r="F18" s="4">
        <v>1.525706096972E-2</v>
      </c>
      <c r="G18" s="4">
        <v>3.4865321255919998E-2</v>
      </c>
    </row>
    <row r="19" spans="1:7" x14ac:dyDescent="0.15">
      <c r="A19" s="3" t="s">
        <v>358</v>
      </c>
      <c r="B19" s="7" t="s">
        <v>360</v>
      </c>
      <c r="C19" s="8">
        <v>1456</v>
      </c>
      <c r="D19" s="9">
        <v>4340.2213155013997</v>
      </c>
      <c r="E19" s="4">
        <v>3.41492712936E-3</v>
      </c>
      <c r="F19" s="4">
        <v>0</v>
      </c>
      <c r="G19" s="4">
        <v>7.9090687400700001E-3</v>
      </c>
    </row>
    <row r="20" spans="1:7" x14ac:dyDescent="0.15">
      <c r="A20" s="3" t="s">
        <v>358</v>
      </c>
      <c r="B20" s="7" t="s">
        <v>464</v>
      </c>
      <c r="C20" s="8">
        <v>5266</v>
      </c>
      <c r="D20" s="9">
        <v>123175.35186429499</v>
      </c>
      <c r="E20" s="4">
        <v>1.8263918068789999E-2</v>
      </c>
      <c r="F20" s="4">
        <v>1.180957620023E-2</v>
      </c>
      <c r="G20" s="4">
        <v>2.4718259937360001E-2</v>
      </c>
    </row>
    <row r="21" spans="1:7" x14ac:dyDescent="0.15">
      <c r="A21" s="3" t="s">
        <v>495</v>
      </c>
      <c r="B21" s="7" t="s">
        <v>357</v>
      </c>
      <c r="C21" s="8">
        <v>666</v>
      </c>
      <c r="D21" s="9">
        <v>2773.8207190487101</v>
      </c>
      <c r="E21" s="4">
        <v>1.9619251462199999E-3</v>
      </c>
      <c r="F21" s="4">
        <v>0</v>
      </c>
      <c r="G21" s="4">
        <v>5.8054212385700004E-3</v>
      </c>
    </row>
    <row r="22" spans="1:7" x14ac:dyDescent="0.15">
      <c r="A22" s="3" t="s">
        <v>358</v>
      </c>
      <c r="B22" s="7" t="s">
        <v>359</v>
      </c>
      <c r="C22" s="8">
        <v>3144</v>
      </c>
      <c r="D22" s="9">
        <v>61012.100623260201</v>
      </c>
      <c r="E22" s="4">
        <v>1.5029797830569999E-2</v>
      </c>
      <c r="F22" s="4">
        <v>6.6154585116600002E-3</v>
      </c>
      <c r="G22" s="4">
        <v>2.3444137149480002E-2</v>
      </c>
    </row>
    <row r="23" spans="1:7" x14ac:dyDescent="0.15">
      <c r="A23" s="3" t="s">
        <v>358</v>
      </c>
      <c r="B23" s="7" t="s">
        <v>360</v>
      </c>
      <c r="C23" s="8">
        <v>1456</v>
      </c>
      <c r="D23" s="9">
        <v>1336.84698993656</v>
      </c>
      <c r="E23" s="4">
        <v>1.0518438397199999E-3</v>
      </c>
      <c r="F23" s="4">
        <v>0</v>
      </c>
      <c r="G23" s="4">
        <v>3.1128804880699999E-3</v>
      </c>
    </row>
    <row r="24" spans="1:7" x14ac:dyDescent="0.15">
      <c r="A24" s="3" t="s">
        <v>358</v>
      </c>
      <c r="B24" s="7" t="s">
        <v>464</v>
      </c>
      <c r="C24" s="8">
        <v>5266</v>
      </c>
      <c r="D24" s="9">
        <v>65122.768332245498</v>
      </c>
      <c r="E24" s="4">
        <v>9.65612752252E-3</v>
      </c>
      <c r="F24" s="4">
        <v>4.4948929092100002E-3</v>
      </c>
      <c r="G24" s="4">
        <v>1.4817362135830001E-2</v>
      </c>
    </row>
    <row r="25" spans="1:7" x14ac:dyDescent="0.15">
      <c r="A25" s="29" t="s">
        <v>496</v>
      </c>
      <c r="B25" s="7" t="s">
        <v>357</v>
      </c>
      <c r="C25" s="8">
        <v>666</v>
      </c>
      <c r="D25" s="9">
        <v>5801.7724931308303</v>
      </c>
      <c r="E25" s="4">
        <v>4.1035973481499998E-3</v>
      </c>
      <c r="F25" s="4">
        <v>0</v>
      </c>
      <c r="G25" s="4">
        <v>8.8460764763299993E-3</v>
      </c>
    </row>
    <row r="26" spans="1:7" x14ac:dyDescent="0.15">
      <c r="A26" s="3" t="s">
        <v>358</v>
      </c>
      <c r="B26" s="7" t="s">
        <v>359</v>
      </c>
      <c r="C26" s="8">
        <v>3144</v>
      </c>
      <c r="D26" s="9">
        <v>43108.653388832397</v>
      </c>
      <c r="E26" s="4">
        <v>1.0619440054729999E-2</v>
      </c>
      <c r="F26" s="4">
        <v>4.29087544751E-3</v>
      </c>
      <c r="G26" s="4">
        <v>1.694800466196E-2</v>
      </c>
    </row>
    <row r="27" spans="1:7" x14ac:dyDescent="0.15">
      <c r="A27" s="3" t="s">
        <v>358</v>
      </c>
      <c r="B27" s="7" t="s">
        <v>360</v>
      </c>
      <c r="C27" s="8">
        <v>1456</v>
      </c>
      <c r="D27" s="9">
        <v>2561.2767093604398</v>
      </c>
      <c r="E27" s="4">
        <v>2.0152367090899999E-3</v>
      </c>
      <c r="F27" s="4">
        <v>0</v>
      </c>
      <c r="G27" s="4">
        <v>5.9601787717300002E-3</v>
      </c>
    </row>
    <row r="28" spans="1:7" x14ac:dyDescent="0.15">
      <c r="A28" s="3" t="s">
        <v>358</v>
      </c>
      <c r="B28" s="7" t="s">
        <v>464</v>
      </c>
      <c r="C28" s="8">
        <v>5266</v>
      </c>
      <c r="D28" s="9">
        <v>51471.702591323599</v>
      </c>
      <c r="E28" s="4">
        <v>7.63200546831E-3</v>
      </c>
      <c r="F28" s="4">
        <v>3.61940838309E-3</v>
      </c>
      <c r="G28" s="4">
        <v>1.1644602553519999E-2</v>
      </c>
    </row>
    <row r="29" spans="1:7" x14ac:dyDescent="0.15">
      <c r="A29" s="3" t="s">
        <v>497</v>
      </c>
      <c r="B29" s="7" t="s">
        <v>357</v>
      </c>
      <c r="C29" s="8">
        <v>666</v>
      </c>
      <c r="D29" s="9">
        <v>1362.78807830143</v>
      </c>
      <c r="E29" s="4">
        <v>9.6390086837E-4</v>
      </c>
      <c r="F29" s="4">
        <v>0</v>
      </c>
      <c r="G29" s="4">
        <v>2.85379012835E-3</v>
      </c>
    </row>
    <row r="30" spans="1:7" x14ac:dyDescent="0.15">
      <c r="A30" s="3" t="s">
        <v>358</v>
      </c>
      <c r="B30" s="7" t="s">
        <v>359</v>
      </c>
      <c r="C30" s="8">
        <v>3144</v>
      </c>
      <c r="D30" s="9">
        <v>15469.768145231399</v>
      </c>
      <c r="E30" s="4">
        <v>3.8108421990599999E-3</v>
      </c>
      <c r="F30" s="4">
        <v>6.5892929754999999E-4</v>
      </c>
      <c r="G30" s="4">
        <v>6.9627551005700004E-3</v>
      </c>
    </row>
    <row r="31" spans="1:7" x14ac:dyDescent="0.15">
      <c r="A31" s="3" t="s">
        <v>358</v>
      </c>
      <c r="B31" s="7" t="s">
        <v>360</v>
      </c>
      <c r="C31" s="8">
        <v>1456</v>
      </c>
      <c r="D31" s="9">
        <v>2561.2767093604398</v>
      </c>
      <c r="E31" s="4">
        <v>2.0152367090899999E-3</v>
      </c>
      <c r="F31" s="4">
        <v>0</v>
      </c>
      <c r="G31" s="4">
        <v>5.9601787717300002E-3</v>
      </c>
    </row>
    <row r="32" spans="1:7" x14ac:dyDescent="0.15">
      <c r="A32" s="3" t="s">
        <v>358</v>
      </c>
      <c r="B32" s="7" t="s">
        <v>464</v>
      </c>
      <c r="C32" s="8">
        <v>5266</v>
      </c>
      <c r="D32" s="9">
        <v>19393.8329328933</v>
      </c>
      <c r="E32" s="4">
        <v>2.8756351848400002E-3</v>
      </c>
      <c r="F32" s="4">
        <v>7.9930904939000001E-4</v>
      </c>
      <c r="G32" s="4">
        <v>4.9519613202899998E-3</v>
      </c>
    </row>
    <row r="33" spans="1:7" x14ac:dyDescent="0.15">
      <c r="A33" s="3" t="s">
        <v>498</v>
      </c>
      <c r="B33" s="7" t="s">
        <v>357</v>
      </c>
      <c r="C33" s="8">
        <v>666</v>
      </c>
      <c r="D33" s="9">
        <v>1362.78807830143</v>
      </c>
      <c r="E33" s="4">
        <v>9.6390086837E-4</v>
      </c>
      <c r="F33" s="4">
        <v>0</v>
      </c>
      <c r="G33" s="4">
        <v>2.85379012835E-3</v>
      </c>
    </row>
    <row r="34" spans="1:7" x14ac:dyDescent="0.15">
      <c r="A34" s="3" t="s">
        <v>358</v>
      </c>
      <c r="B34" s="7" t="s">
        <v>359</v>
      </c>
      <c r="C34" s="8">
        <v>3144</v>
      </c>
      <c r="D34" s="9">
        <v>11871.232474120699</v>
      </c>
      <c r="E34" s="4">
        <v>2.9243743825099998E-3</v>
      </c>
      <c r="F34" s="4">
        <v>1.3786434707000001E-4</v>
      </c>
      <c r="G34" s="4">
        <v>5.7108844179500004E-3</v>
      </c>
    </row>
    <row r="35" spans="1:7" x14ac:dyDescent="0.15">
      <c r="A35" s="3" t="s">
        <v>358</v>
      </c>
      <c r="B35" s="7" t="s">
        <v>360</v>
      </c>
      <c r="C35" s="8">
        <v>1456</v>
      </c>
      <c r="D35" s="9">
        <v>0</v>
      </c>
      <c r="E35" s="4">
        <v>0</v>
      </c>
      <c r="F35" s="4">
        <v>0</v>
      </c>
      <c r="G35" s="4">
        <v>0</v>
      </c>
    </row>
    <row r="36" spans="1:7" x14ac:dyDescent="0.15">
      <c r="A36" s="3" t="s">
        <v>358</v>
      </c>
      <c r="B36" s="7" t="s">
        <v>464</v>
      </c>
      <c r="C36" s="8">
        <v>5266</v>
      </c>
      <c r="D36" s="9">
        <v>13234.0205524222</v>
      </c>
      <c r="E36" s="4">
        <v>1.9622843647799999E-3</v>
      </c>
      <c r="F36" s="4">
        <v>2.3799211041999999E-4</v>
      </c>
      <c r="G36" s="4">
        <v>3.6865766191499999E-3</v>
      </c>
    </row>
    <row r="37" spans="1:7" x14ac:dyDescent="0.15">
      <c r="A37" s="3" t="s">
        <v>499</v>
      </c>
      <c r="B37" s="7" t="s">
        <v>357</v>
      </c>
      <c r="C37" s="8">
        <v>666</v>
      </c>
      <c r="D37" s="9">
        <v>6430.9488964565098</v>
      </c>
      <c r="E37" s="4">
        <v>4.5486142155400002E-3</v>
      </c>
      <c r="F37" s="4">
        <v>0</v>
      </c>
      <c r="G37" s="4">
        <v>9.8785320567499994E-3</v>
      </c>
    </row>
    <row r="38" spans="1:7" x14ac:dyDescent="0.15">
      <c r="A38" s="3" t="s">
        <v>358</v>
      </c>
      <c r="B38" s="7" t="s">
        <v>359</v>
      </c>
      <c r="C38" s="8">
        <v>3144</v>
      </c>
      <c r="D38" s="9">
        <v>78520.132759618398</v>
      </c>
      <c r="E38" s="4">
        <v>1.9342748552349999E-2</v>
      </c>
      <c r="F38" s="4">
        <v>1.0253117034729999E-2</v>
      </c>
      <c r="G38" s="4">
        <v>2.8432380069969999E-2</v>
      </c>
    </row>
    <row r="39" spans="1:7" x14ac:dyDescent="0.15">
      <c r="A39" s="3" t="s">
        <v>358</v>
      </c>
      <c r="B39" s="7" t="s">
        <v>360</v>
      </c>
      <c r="C39" s="8">
        <v>1456</v>
      </c>
      <c r="D39" s="9">
        <v>3898.1236992969898</v>
      </c>
      <c r="E39" s="4">
        <v>3.0670805488200001E-3</v>
      </c>
      <c r="F39" s="4">
        <v>0</v>
      </c>
      <c r="G39" s="4">
        <v>7.5114781793399997E-3</v>
      </c>
    </row>
    <row r="40" spans="1:7" x14ac:dyDescent="0.15">
      <c r="A40" s="3" t="s">
        <v>358</v>
      </c>
      <c r="B40" s="7" t="s">
        <v>464</v>
      </c>
      <c r="C40" s="8">
        <v>5266</v>
      </c>
      <c r="D40" s="9">
        <v>88849.205355371902</v>
      </c>
      <c r="E40" s="4">
        <v>1.3174182842000001E-2</v>
      </c>
      <c r="F40" s="4">
        <v>7.5065997822900002E-3</v>
      </c>
      <c r="G40" s="4">
        <v>1.8841765901710002E-2</v>
      </c>
    </row>
    <row r="41" spans="1:7" x14ac:dyDescent="0.15">
      <c r="A41" s="3" t="s">
        <v>500</v>
      </c>
      <c r="B41" s="7" t="s">
        <v>357</v>
      </c>
      <c r="C41" s="8">
        <v>666</v>
      </c>
      <c r="D41" s="9">
        <v>99361.2922727728</v>
      </c>
      <c r="E41" s="4">
        <v>7.0278304770090005E-2</v>
      </c>
      <c r="F41" s="4">
        <v>4.3232310966059999E-2</v>
      </c>
      <c r="G41" s="4">
        <v>9.7324298574120005E-2</v>
      </c>
    </row>
    <row r="42" spans="1:7" x14ac:dyDescent="0.15">
      <c r="A42" s="3" t="s">
        <v>358</v>
      </c>
      <c r="B42" s="7" t="s">
        <v>359</v>
      </c>
      <c r="C42" s="8">
        <v>3144</v>
      </c>
      <c r="D42" s="9">
        <v>294649.741868768</v>
      </c>
      <c r="E42" s="4">
        <v>7.2584389094579996E-2</v>
      </c>
      <c r="F42" s="4">
        <v>5.7411167865920001E-2</v>
      </c>
      <c r="G42" s="4">
        <v>8.7757610323249996E-2</v>
      </c>
    </row>
    <row r="43" spans="1:7" x14ac:dyDescent="0.15">
      <c r="A43" s="3" t="s">
        <v>358</v>
      </c>
      <c r="B43" s="7" t="s">
        <v>360</v>
      </c>
      <c r="C43" s="8">
        <v>1456</v>
      </c>
      <c r="D43" s="9">
        <v>21872.295275415501</v>
      </c>
      <c r="E43" s="4">
        <v>1.7209328531379998E-2</v>
      </c>
      <c r="F43" s="4">
        <v>7.73769334562E-3</v>
      </c>
      <c r="G43" s="4">
        <v>2.6680963717139999E-2</v>
      </c>
    </row>
    <row r="44" spans="1:7" x14ac:dyDescent="0.15">
      <c r="A44" s="3" t="s">
        <v>358</v>
      </c>
      <c r="B44" s="7" t="s">
        <v>464</v>
      </c>
      <c r="C44" s="8">
        <v>5266</v>
      </c>
      <c r="D44" s="9">
        <v>415883.32941695699</v>
      </c>
      <c r="E44" s="4">
        <v>6.1665413897230001E-2</v>
      </c>
      <c r="F44" s="4">
        <v>5.076100786716E-2</v>
      </c>
      <c r="G44" s="4">
        <v>7.2569819927299994E-2</v>
      </c>
    </row>
    <row r="46" spans="1:7" x14ac:dyDescent="0.15">
      <c r="A46" s="34" t="s">
        <v>410</v>
      </c>
      <c r="B46" s="34"/>
      <c r="C46" s="34"/>
      <c r="D46" s="34"/>
      <c r="E46" s="34"/>
      <c r="F46" s="34"/>
      <c r="G46" s="34"/>
    </row>
    <row r="47" spans="1:7" x14ac:dyDescent="0.15">
      <c r="A47" s="34" t="s">
        <v>474</v>
      </c>
      <c r="B47" s="34"/>
      <c r="C47" s="34"/>
      <c r="D47" s="34"/>
      <c r="E47" s="34"/>
      <c r="F47" s="34"/>
      <c r="G47" s="34"/>
    </row>
    <row r="48" spans="1:7" x14ac:dyDescent="0.15">
      <c r="A48" s="34" t="s">
        <v>475</v>
      </c>
      <c r="B48" s="34"/>
      <c r="C48" s="34"/>
      <c r="D48" s="34"/>
      <c r="E48" s="34"/>
      <c r="F48" s="34"/>
      <c r="G48" s="34"/>
    </row>
    <row r="49" spans="1:7" x14ac:dyDescent="0.15">
      <c r="A49" s="34" t="s">
        <v>476</v>
      </c>
      <c r="B49" s="34"/>
      <c r="C49" s="34"/>
      <c r="D49" s="34"/>
      <c r="E49" s="34"/>
      <c r="F49" s="34"/>
      <c r="G49" s="34"/>
    </row>
    <row r="50" spans="1:7" x14ac:dyDescent="0.15">
      <c r="A50" s="34" t="s">
        <v>477</v>
      </c>
      <c r="B50" s="34"/>
      <c r="C50" s="34"/>
      <c r="D50" s="34"/>
      <c r="E50" s="34"/>
      <c r="F50" s="34"/>
      <c r="G50" s="34"/>
    </row>
    <row r="51" spans="1:7" x14ac:dyDescent="0.15">
      <c r="A51" s="30" t="s">
        <v>413</v>
      </c>
    </row>
  </sheetData>
  <mergeCells count="7">
    <mergeCell ref="A49:G49"/>
    <mergeCell ref="A50:G50"/>
    <mergeCell ref="A1:G1"/>
    <mergeCell ref="A2:G2"/>
    <mergeCell ref="A46:G46"/>
    <mergeCell ref="A47:G47"/>
    <mergeCell ref="A48:G48"/>
  </mergeCells>
  <hyperlinks>
    <hyperlink ref="A51" location="'Table of Contents'!A1" display="Return to Table of Contents" xr:uid="{749799F8-5A04-49D2-B40E-5157183D92B7}"/>
  </hyperlinks>
  <pageMargins left="0.05" right="0.05" top="0.5" bottom="0.5" header="0" footer="0"/>
  <pageSetup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CC370C-E549-40A5-A047-51DBA6DEE559}">
  <dimension ref="A1:B184"/>
  <sheetViews>
    <sheetView workbookViewId="0">
      <selection activeCell="C2" sqref="C2"/>
    </sheetView>
  </sheetViews>
  <sheetFormatPr baseColWidth="10" defaultColWidth="8.6640625" defaultRowHeight="13" x14ac:dyDescent="0.15"/>
  <cols>
    <col min="1" max="1" width="7.1640625" style="24" customWidth="1"/>
    <col min="2" max="2" width="156.5" style="24" bestFit="1" customWidth="1"/>
    <col min="3" max="16384" width="8.6640625" style="24"/>
  </cols>
  <sheetData>
    <row r="1" spans="1:2" s="21" customFormat="1" x14ac:dyDescent="0.15">
      <c r="A1" s="20" t="s">
        <v>0</v>
      </c>
      <c r="B1" s="20" t="s">
        <v>1</v>
      </c>
    </row>
    <row r="2" spans="1:2" x14ac:dyDescent="0.15">
      <c r="A2" s="22" t="s">
        <v>2</v>
      </c>
      <c r="B2" s="23" t="s">
        <v>3</v>
      </c>
    </row>
    <row r="3" spans="1:2" x14ac:dyDescent="0.15">
      <c r="A3" s="22" t="s">
        <v>4</v>
      </c>
      <c r="B3" s="23" t="s">
        <v>5</v>
      </c>
    </row>
    <row r="4" spans="1:2" x14ac:dyDescent="0.15">
      <c r="A4" s="22" t="s">
        <v>6</v>
      </c>
      <c r="B4" s="23" t="s">
        <v>7</v>
      </c>
    </row>
    <row r="5" spans="1:2" x14ac:dyDescent="0.15">
      <c r="A5" s="22" t="s">
        <v>8</v>
      </c>
      <c r="B5" s="23" t="s">
        <v>9</v>
      </c>
    </row>
    <row r="6" spans="1:2" x14ac:dyDescent="0.15">
      <c r="A6" s="22" t="s">
        <v>10</v>
      </c>
      <c r="B6" s="23" t="s">
        <v>11</v>
      </c>
    </row>
    <row r="7" spans="1:2" x14ac:dyDescent="0.15">
      <c r="A7" s="22" t="s">
        <v>12</v>
      </c>
      <c r="B7" s="23" t="s">
        <v>13</v>
      </c>
    </row>
    <row r="8" spans="1:2" x14ac:dyDescent="0.15">
      <c r="A8" s="22" t="s">
        <v>14</v>
      </c>
      <c r="B8" s="23" t="s">
        <v>15</v>
      </c>
    </row>
    <row r="9" spans="1:2" x14ac:dyDescent="0.15">
      <c r="A9" s="22" t="s">
        <v>16</v>
      </c>
      <c r="B9" s="23" t="s">
        <v>15</v>
      </c>
    </row>
    <row r="10" spans="1:2" x14ac:dyDescent="0.15">
      <c r="A10" s="22" t="s">
        <v>17</v>
      </c>
      <c r="B10" s="23" t="s">
        <v>18</v>
      </c>
    </row>
    <row r="11" spans="1:2" x14ac:dyDescent="0.15">
      <c r="A11" s="22" t="s">
        <v>19</v>
      </c>
      <c r="B11" s="23" t="s">
        <v>20</v>
      </c>
    </row>
    <row r="12" spans="1:2" x14ac:dyDescent="0.15">
      <c r="A12" s="22" t="s">
        <v>21</v>
      </c>
      <c r="B12" s="23" t="s">
        <v>22</v>
      </c>
    </row>
    <row r="13" spans="1:2" x14ac:dyDescent="0.15">
      <c r="A13" s="22" t="s">
        <v>23</v>
      </c>
      <c r="B13" s="23" t="s">
        <v>24</v>
      </c>
    </row>
    <row r="14" spans="1:2" x14ac:dyDescent="0.15">
      <c r="A14" s="22" t="s">
        <v>25</v>
      </c>
      <c r="B14" s="23" t="s">
        <v>26</v>
      </c>
    </row>
    <row r="15" spans="1:2" x14ac:dyDescent="0.15">
      <c r="A15" s="22" t="s">
        <v>27</v>
      </c>
      <c r="B15" s="23" t="s">
        <v>28</v>
      </c>
    </row>
    <row r="16" spans="1:2" x14ac:dyDescent="0.15">
      <c r="A16" s="22" t="s">
        <v>29</v>
      </c>
      <c r="B16" s="23" t="s">
        <v>30</v>
      </c>
    </row>
    <row r="17" spans="1:2" x14ac:dyDescent="0.15">
      <c r="A17" s="22" t="s">
        <v>31</v>
      </c>
      <c r="B17" s="23" t="s">
        <v>32</v>
      </c>
    </row>
    <row r="18" spans="1:2" x14ac:dyDescent="0.15">
      <c r="A18" s="22" t="s">
        <v>33</v>
      </c>
      <c r="B18" s="23" t="s">
        <v>34</v>
      </c>
    </row>
    <row r="19" spans="1:2" x14ac:dyDescent="0.15">
      <c r="A19" s="22" t="s">
        <v>35</v>
      </c>
      <c r="B19" s="23" t="s">
        <v>36</v>
      </c>
    </row>
    <row r="20" spans="1:2" x14ac:dyDescent="0.15">
      <c r="A20" s="22" t="s">
        <v>37</v>
      </c>
      <c r="B20" s="23" t="s">
        <v>38</v>
      </c>
    </row>
    <row r="21" spans="1:2" x14ac:dyDescent="0.15">
      <c r="A21" s="22" t="s">
        <v>39</v>
      </c>
      <c r="B21" s="23" t="s">
        <v>40</v>
      </c>
    </row>
    <row r="22" spans="1:2" x14ac:dyDescent="0.15">
      <c r="A22" s="22" t="s">
        <v>41</v>
      </c>
      <c r="B22" s="23" t="s">
        <v>42</v>
      </c>
    </row>
    <row r="23" spans="1:2" x14ac:dyDescent="0.15">
      <c r="A23" s="22" t="s">
        <v>43</v>
      </c>
      <c r="B23" s="23" t="s">
        <v>44</v>
      </c>
    </row>
    <row r="24" spans="1:2" x14ac:dyDescent="0.15">
      <c r="A24" s="22" t="s">
        <v>45</v>
      </c>
      <c r="B24" s="23" t="s">
        <v>46</v>
      </c>
    </row>
    <row r="25" spans="1:2" x14ac:dyDescent="0.15">
      <c r="A25" s="22" t="s">
        <v>47</v>
      </c>
      <c r="B25" s="23" t="s">
        <v>48</v>
      </c>
    </row>
    <row r="26" spans="1:2" x14ac:dyDescent="0.15">
      <c r="A26" s="22" t="s">
        <v>49</v>
      </c>
      <c r="B26" s="23" t="s">
        <v>50</v>
      </c>
    </row>
    <row r="27" spans="1:2" x14ac:dyDescent="0.15">
      <c r="A27" s="22" t="s">
        <v>51</v>
      </c>
      <c r="B27" s="23" t="s">
        <v>52</v>
      </c>
    </row>
    <row r="28" spans="1:2" x14ac:dyDescent="0.15">
      <c r="A28" s="22" t="s">
        <v>53</v>
      </c>
      <c r="B28" s="23" t="s">
        <v>54</v>
      </c>
    </row>
    <row r="29" spans="1:2" x14ac:dyDescent="0.15">
      <c r="A29" s="22" t="s">
        <v>55</v>
      </c>
      <c r="B29" s="23" t="s">
        <v>56</v>
      </c>
    </row>
    <row r="30" spans="1:2" x14ac:dyDescent="0.15">
      <c r="A30" s="22" t="s">
        <v>57</v>
      </c>
      <c r="B30" s="23" t="s">
        <v>58</v>
      </c>
    </row>
    <row r="31" spans="1:2" x14ac:dyDescent="0.15">
      <c r="A31" s="22" t="s">
        <v>59</v>
      </c>
      <c r="B31" s="23" t="s">
        <v>60</v>
      </c>
    </row>
    <row r="32" spans="1:2" x14ac:dyDescent="0.15">
      <c r="A32" s="22" t="s">
        <v>61</v>
      </c>
      <c r="B32" s="23" t="s">
        <v>62</v>
      </c>
    </row>
    <row r="33" spans="1:2" x14ac:dyDescent="0.15">
      <c r="A33" s="22" t="s">
        <v>63</v>
      </c>
      <c r="B33" s="23" t="s">
        <v>64</v>
      </c>
    </row>
    <row r="34" spans="1:2" x14ac:dyDescent="0.15">
      <c r="A34" s="22" t="s">
        <v>65</v>
      </c>
      <c r="B34" s="23" t="s">
        <v>66</v>
      </c>
    </row>
    <row r="35" spans="1:2" x14ac:dyDescent="0.15">
      <c r="A35" s="22" t="s">
        <v>67</v>
      </c>
      <c r="B35" s="23" t="s">
        <v>68</v>
      </c>
    </row>
    <row r="36" spans="1:2" x14ac:dyDescent="0.15">
      <c r="A36" s="22" t="s">
        <v>69</v>
      </c>
      <c r="B36" s="23" t="s">
        <v>70</v>
      </c>
    </row>
    <row r="37" spans="1:2" x14ac:dyDescent="0.15">
      <c r="A37" s="22" t="s">
        <v>71</v>
      </c>
      <c r="B37" s="23" t="s">
        <v>72</v>
      </c>
    </row>
    <row r="38" spans="1:2" x14ac:dyDescent="0.15">
      <c r="A38" s="22" t="s">
        <v>73</v>
      </c>
      <c r="B38" s="23" t="s">
        <v>74</v>
      </c>
    </row>
    <row r="39" spans="1:2" x14ac:dyDescent="0.15">
      <c r="A39" s="22" t="s">
        <v>75</v>
      </c>
      <c r="B39" s="23" t="s">
        <v>74</v>
      </c>
    </row>
    <row r="40" spans="1:2" x14ac:dyDescent="0.15">
      <c r="A40" s="22" t="s">
        <v>76</v>
      </c>
      <c r="B40" s="23" t="s">
        <v>77</v>
      </c>
    </row>
    <row r="41" spans="1:2" x14ac:dyDescent="0.15">
      <c r="A41" s="22" t="s">
        <v>78</v>
      </c>
      <c r="B41" s="23" t="s">
        <v>79</v>
      </c>
    </row>
    <row r="42" spans="1:2" x14ac:dyDescent="0.15">
      <c r="A42" s="22" t="s">
        <v>80</v>
      </c>
      <c r="B42" s="23" t="s">
        <v>81</v>
      </c>
    </row>
    <row r="43" spans="1:2" x14ac:dyDescent="0.15">
      <c r="A43" s="22" t="s">
        <v>82</v>
      </c>
      <c r="B43" s="23" t="s">
        <v>83</v>
      </c>
    </row>
    <row r="44" spans="1:2" x14ac:dyDescent="0.15">
      <c r="A44" s="22" t="s">
        <v>84</v>
      </c>
      <c r="B44" s="23" t="s">
        <v>85</v>
      </c>
    </row>
    <row r="45" spans="1:2" x14ac:dyDescent="0.15">
      <c r="A45" s="22" t="s">
        <v>86</v>
      </c>
      <c r="B45" s="23" t="s">
        <v>87</v>
      </c>
    </row>
    <row r="46" spans="1:2" x14ac:dyDescent="0.15">
      <c r="A46" s="22" t="s">
        <v>88</v>
      </c>
      <c r="B46" s="23" t="s">
        <v>89</v>
      </c>
    </row>
    <row r="47" spans="1:2" x14ac:dyDescent="0.15">
      <c r="A47" s="22" t="s">
        <v>90</v>
      </c>
      <c r="B47" s="23" t="s">
        <v>91</v>
      </c>
    </row>
    <row r="48" spans="1:2" x14ac:dyDescent="0.15">
      <c r="A48" s="22" t="s">
        <v>92</v>
      </c>
      <c r="B48" s="23" t="s">
        <v>91</v>
      </c>
    </row>
    <row r="49" spans="1:2" x14ac:dyDescent="0.15">
      <c r="A49" s="22" t="s">
        <v>93</v>
      </c>
      <c r="B49" s="23" t="s">
        <v>94</v>
      </c>
    </row>
    <row r="50" spans="1:2" x14ac:dyDescent="0.15">
      <c r="A50" s="22" t="s">
        <v>95</v>
      </c>
      <c r="B50" s="23" t="s">
        <v>96</v>
      </c>
    </row>
    <row r="51" spans="1:2" x14ac:dyDescent="0.15">
      <c r="A51" s="22" t="s">
        <v>97</v>
      </c>
      <c r="B51" s="23" t="s">
        <v>98</v>
      </c>
    </row>
    <row r="52" spans="1:2" x14ac:dyDescent="0.15">
      <c r="A52" s="22" t="s">
        <v>99</v>
      </c>
      <c r="B52" s="23" t="s">
        <v>100</v>
      </c>
    </row>
    <row r="53" spans="1:2" x14ac:dyDescent="0.15">
      <c r="A53" s="22" t="s">
        <v>101</v>
      </c>
      <c r="B53" s="23" t="s">
        <v>102</v>
      </c>
    </row>
    <row r="54" spans="1:2" x14ac:dyDescent="0.15">
      <c r="A54" s="22" t="s">
        <v>103</v>
      </c>
      <c r="B54" s="23" t="s">
        <v>104</v>
      </c>
    </row>
    <row r="55" spans="1:2" x14ac:dyDescent="0.15">
      <c r="A55" s="22" t="s">
        <v>105</v>
      </c>
      <c r="B55" s="23" t="s">
        <v>106</v>
      </c>
    </row>
    <row r="56" spans="1:2" x14ac:dyDescent="0.15">
      <c r="A56" s="22" t="s">
        <v>107</v>
      </c>
      <c r="B56" s="23" t="s">
        <v>108</v>
      </c>
    </row>
    <row r="57" spans="1:2" x14ac:dyDescent="0.15">
      <c r="A57" s="22" t="s">
        <v>109</v>
      </c>
      <c r="B57" s="23" t="s">
        <v>108</v>
      </c>
    </row>
    <row r="58" spans="1:2" x14ac:dyDescent="0.15">
      <c r="A58" s="22" t="s">
        <v>110</v>
      </c>
      <c r="B58" s="23" t="s">
        <v>111</v>
      </c>
    </row>
    <row r="59" spans="1:2" x14ac:dyDescent="0.15">
      <c r="A59" s="22" t="s">
        <v>112</v>
      </c>
      <c r="B59" s="23" t="s">
        <v>113</v>
      </c>
    </row>
    <row r="60" spans="1:2" x14ac:dyDescent="0.15">
      <c r="A60" s="22" t="s">
        <v>114</v>
      </c>
      <c r="B60" s="23" t="s">
        <v>115</v>
      </c>
    </row>
    <row r="61" spans="1:2" x14ac:dyDescent="0.15">
      <c r="A61" s="22" t="s">
        <v>116</v>
      </c>
      <c r="B61" s="23" t="s">
        <v>117</v>
      </c>
    </row>
    <row r="62" spans="1:2" x14ac:dyDescent="0.15">
      <c r="A62" s="22" t="s">
        <v>118</v>
      </c>
      <c r="B62" s="23" t="s">
        <v>119</v>
      </c>
    </row>
    <row r="63" spans="1:2" x14ac:dyDescent="0.15">
      <c r="A63" s="22" t="s">
        <v>120</v>
      </c>
      <c r="B63" s="23" t="s">
        <v>121</v>
      </c>
    </row>
    <row r="64" spans="1:2" x14ac:dyDescent="0.15">
      <c r="A64" s="22" t="s">
        <v>122</v>
      </c>
      <c r="B64" s="23" t="s">
        <v>123</v>
      </c>
    </row>
    <row r="65" spans="1:2" x14ac:dyDescent="0.15">
      <c r="A65" s="22" t="s">
        <v>124</v>
      </c>
      <c r="B65" s="23" t="s">
        <v>125</v>
      </c>
    </row>
    <row r="66" spans="1:2" x14ac:dyDescent="0.15">
      <c r="A66" s="22" t="s">
        <v>126</v>
      </c>
      <c r="B66" s="23" t="s">
        <v>125</v>
      </c>
    </row>
    <row r="67" spans="1:2" x14ac:dyDescent="0.15">
      <c r="A67" s="22" t="s">
        <v>127</v>
      </c>
      <c r="B67" s="23" t="s">
        <v>128</v>
      </c>
    </row>
    <row r="68" spans="1:2" x14ac:dyDescent="0.15">
      <c r="A68" s="22" t="s">
        <v>129</v>
      </c>
      <c r="B68" s="23" t="s">
        <v>130</v>
      </c>
    </row>
    <row r="69" spans="1:2" x14ac:dyDescent="0.15">
      <c r="A69" s="22" t="s">
        <v>131</v>
      </c>
      <c r="B69" s="23" t="s">
        <v>132</v>
      </c>
    </row>
    <row r="70" spans="1:2" x14ac:dyDescent="0.15">
      <c r="A70" s="22" t="s">
        <v>133</v>
      </c>
      <c r="B70" s="23" t="s">
        <v>134</v>
      </c>
    </row>
    <row r="71" spans="1:2" x14ac:dyDescent="0.15">
      <c r="A71" s="22" t="s">
        <v>135</v>
      </c>
      <c r="B71" s="23" t="s">
        <v>136</v>
      </c>
    </row>
    <row r="72" spans="1:2" x14ac:dyDescent="0.15">
      <c r="A72" s="22" t="s">
        <v>137</v>
      </c>
      <c r="B72" s="23" t="s">
        <v>138</v>
      </c>
    </row>
    <row r="73" spans="1:2" x14ac:dyDescent="0.15">
      <c r="A73" s="22" t="s">
        <v>139</v>
      </c>
      <c r="B73" s="23" t="s">
        <v>140</v>
      </c>
    </row>
    <row r="74" spans="1:2" x14ac:dyDescent="0.15">
      <c r="A74" s="22" t="s">
        <v>141</v>
      </c>
      <c r="B74" s="23" t="s">
        <v>142</v>
      </c>
    </row>
    <row r="75" spans="1:2" x14ac:dyDescent="0.15">
      <c r="A75" s="22" t="s">
        <v>143</v>
      </c>
      <c r="B75" s="23" t="s">
        <v>142</v>
      </c>
    </row>
    <row r="76" spans="1:2" x14ac:dyDescent="0.15">
      <c r="A76" s="22" t="s">
        <v>144</v>
      </c>
      <c r="B76" s="23" t="s">
        <v>145</v>
      </c>
    </row>
    <row r="77" spans="1:2" x14ac:dyDescent="0.15">
      <c r="A77" s="22" t="s">
        <v>146</v>
      </c>
      <c r="B77" s="23" t="s">
        <v>147</v>
      </c>
    </row>
    <row r="78" spans="1:2" x14ac:dyDescent="0.15">
      <c r="A78" s="22" t="s">
        <v>148</v>
      </c>
      <c r="B78" s="23" t="s">
        <v>149</v>
      </c>
    </row>
    <row r="79" spans="1:2" x14ac:dyDescent="0.15">
      <c r="A79" s="22" t="s">
        <v>150</v>
      </c>
      <c r="B79" s="23" t="s">
        <v>151</v>
      </c>
    </row>
    <row r="80" spans="1:2" x14ac:dyDescent="0.15">
      <c r="A80" s="22" t="s">
        <v>152</v>
      </c>
      <c r="B80" s="23" t="s">
        <v>153</v>
      </c>
    </row>
    <row r="81" spans="1:2" x14ac:dyDescent="0.15">
      <c r="A81" s="22" t="s">
        <v>154</v>
      </c>
      <c r="B81" s="23" t="s">
        <v>155</v>
      </c>
    </row>
    <row r="82" spans="1:2" x14ac:dyDescent="0.15">
      <c r="A82" s="22" t="s">
        <v>156</v>
      </c>
      <c r="B82" s="23" t="s">
        <v>157</v>
      </c>
    </row>
    <row r="83" spans="1:2" x14ac:dyDescent="0.15">
      <c r="A83" s="22" t="s">
        <v>158</v>
      </c>
      <c r="B83" s="23" t="s">
        <v>159</v>
      </c>
    </row>
    <row r="84" spans="1:2" x14ac:dyDescent="0.15">
      <c r="A84" s="22" t="s">
        <v>160</v>
      </c>
      <c r="B84" s="23" t="s">
        <v>159</v>
      </c>
    </row>
    <row r="85" spans="1:2" x14ac:dyDescent="0.15">
      <c r="A85" s="22" t="s">
        <v>161</v>
      </c>
      <c r="B85" s="23" t="s">
        <v>162</v>
      </c>
    </row>
    <row r="86" spans="1:2" x14ac:dyDescent="0.15">
      <c r="A86" s="22" t="s">
        <v>163</v>
      </c>
      <c r="B86" s="23" t="s">
        <v>164</v>
      </c>
    </row>
    <row r="87" spans="1:2" x14ac:dyDescent="0.15">
      <c r="A87" s="22" t="s">
        <v>165</v>
      </c>
      <c r="B87" s="23" t="s">
        <v>166</v>
      </c>
    </row>
    <row r="88" spans="1:2" x14ac:dyDescent="0.15">
      <c r="A88" s="22" t="s">
        <v>167</v>
      </c>
      <c r="B88" s="23" t="s">
        <v>168</v>
      </c>
    </row>
    <row r="89" spans="1:2" x14ac:dyDescent="0.15">
      <c r="A89" s="22" t="s">
        <v>169</v>
      </c>
      <c r="B89" s="23" t="s">
        <v>170</v>
      </c>
    </row>
    <row r="90" spans="1:2" x14ac:dyDescent="0.15">
      <c r="A90" s="22" t="s">
        <v>171</v>
      </c>
      <c r="B90" s="23" t="s">
        <v>172</v>
      </c>
    </row>
    <row r="91" spans="1:2" x14ac:dyDescent="0.15">
      <c r="A91" s="22" t="s">
        <v>173</v>
      </c>
      <c r="B91" s="23" t="s">
        <v>174</v>
      </c>
    </row>
    <row r="92" spans="1:2" x14ac:dyDescent="0.15">
      <c r="A92" s="22" t="s">
        <v>175</v>
      </c>
      <c r="B92" s="23" t="s">
        <v>176</v>
      </c>
    </row>
    <row r="93" spans="1:2" x14ac:dyDescent="0.15">
      <c r="A93" s="22" t="s">
        <v>177</v>
      </c>
      <c r="B93" s="23" t="s">
        <v>176</v>
      </c>
    </row>
    <row r="94" spans="1:2" x14ac:dyDescent="0.15">
      <c r="A94" s="22" t="s">
        <v>178</v>
      </c>
      <c r="B94" s="23" t="s">
        <v>179</v>
      </c>
    </row>
    <row r="95" spans="1:2" x14ac:dyDescent="0.15">
      <c r="A95" s="22" t="s">
        <v>180</v>
      </c>
      <c r="B95" s="23" t="s">
        <v>181</v>
      </c>
    </row>
    <row r="96" spans="1:2" x14ac:dyDescent="0.15">
      <c r="A96" s="22" t="s">
        <v>182</v>
      </c>
      <c r="B96" s="23" t="s">
        <v>183</v>
      </c>
    </row>
    <row r="97" spans="1:2" x14ac:dyDescent="0.15">
      <c r="A97" s="22" t="s">
        <v>184</v>
      </c>
      <c r="B97" s="23" t="s">
        <v>185</v>
      </c>
    </row>
    <row r="98" spans="1:2" x14ac:dyDescent="0.15">
      <c r="A98" s="22" t="s">
        <v>186</v>
      </c>
      <c r="B98" s="23" t="s">
        <v>187</v>
      </c>
    </row>
    <row r="99" spans="1:2" x14ac:dyDescent="0.15">
      <c r="A99" s="22" t="s">
        <v>188</v>
      </c>
      <c r="B99" s="23" t="s">
        <v>189</v>
      </c>
    </row>
    <row r="100" spans="1:2" x14ac:dyDescent="0.15">
      <c r="A100" s="22" t="s">
        <v>190</v>
      </c>
      <c r="B100" s="23" t="s">
        <v>191</v>
      </c>
    </row>
    <row r="101" spans="1:2" x14ac:dyDescent="0.15">
      <c r="A101" s="22" t="s">
        <v>192</v>
      </c>
      <c r="B101" s="23" t="s">
        <v>193</v>
      </c>
    </row>
    <row r="102" spans="1:2" x14ac:dyDescent="0.15">
      <c r="A102" s="22" t="s">
        <v>194</v>
      </c>
      <c r="B102" s="23" t="s">
        <v>193</v>
      </c>
    </row>
    <row r="103" spans="1:2" x14ac:dyDescent="0.15">
      <c r="A103" s="22" t="s">
        <v>195</v>
      </c>
      <c r="B103" s="23" t="s">
        <v>196</v>
      </c>
    </row>
    <row r="104" spans="1:2" x14ac:dyDescent="0.15">
      <c r="A104" s="22" t="s">
        <v>197</v>
      </c>
      <c r="B104" s="23" t="s">
        <v>198</v>
      </c>
    </row>
    <row r="105" spans="1:2" x14ac:dyDescent="0.15">
      <c r="A105" s="22" t="s">
        <v>199</v>
      </c>
      <c r="B105" s="23" t="s">
        <v>200</v>
      </c>
    </row>
    <row r="106" spans="1:2" x14ac:dyDescent="0.15">
      <c r="A106" s="22" t="s">
        <v>201</v>
      </c>
      <c r="B106" s="23" t="s">
        <v>202</v>
      </c>
    </row>
    <row r="107" spans="1:2" x14ac:dyDescent="0.15">
      <c r="A107" s="22" t="s">
        <v>203</v>
      </c>
      <c r="B107" s="23" t="s">
        <v>204</v>
      </c>
    </row>
    <row r="108" spans="1:2" x14ac:dyDescent="0.15">
      <c r="A108" s="22" t="s">
        <v>205</v>
      </c>
      <c r="B108" s="23" t="s">
        <v>206</v>
      </c>
    </row>
    <row r="109" spans="1:2" x14ac:dyDescent="0.15">
      <c r="A109" s="22" t="s">
        <v>207</v>
      </c>
      <c r="B109" s="23" t="s">
        <v>208</v>
      </c>
    </row>
    <row r="110" spans="1:2" x14ac:dyDescent="0.15">
      <c r="A110" s="22" t="s">
        <v>209</v>
      </c>
      <c r="B110" s="23" t="s">
        <v>210</v>
      </c>
    </row>
    <row r="111" spans="1:2" x14ac:dyDescent="0.15">
      <c r="A111" s="22" t="s">
        <v>211</v>
      </c>
      <c r="B111" s="23" t="s">
        <v>210</v>
      </c>
    </row>
    <row r="112" spans="1:2" x14ac:dyDescent="0.15">
      <c r="A112" s="22" t="s">
        <v>212</v>
      </c>
      <c r="B112" s="23" t="s">
        <v>213</v>
      </c>
    </row>
    <row r="113" spans="1:2" x14ac:dyDescent="0.15">
      <c r="A113" s="22" t="s">
        <v>214</v>
      </c>
      <c r="B113" s="23" t="s">
        <v>215</v>
      </c>
    </row>
    <row r="114" spans="1:2" x14ac:dyDescent="0.15">
      <c r="A114" s="22" t="s">
        <v>216</v>
      </c>
      <c r="B114" s="23" t="s">
        <v>217</v>
      </c>
    </row>
    <row r="115" spans="1:2" x14ac:dyDescent="0.15">
      <c r="A115" s="22" t="s">
        <v>218</v>
      </c>
      <c r="B115" s="23" t="s">
        <v>219</v>
      </c>
    </row>
    <row r="116" spans="1:2" x14ac:dyDescent="0.15">
      <c r="A116" s="22" t="s">
        <v>220</v>
      </c>
      <c r="B116" s="23" t="s">
        <v>221</v>
      </c>
    </row>
    <row r="117" spans="1:2" x14ac:dyDescent="0.15">
      <c r="A117" s="22" t="s">
        <v>222</v>
      </c>
      <c r="B117" s="23" t="s">
        <v>223</v>
      </c>
    </row>
    <row r="118" spans="1:2" x14ac:dyDescent="0.15">
      <c r="A118" s="22" t="s">
        <v>224</v>
      </c>
      <c r="B118" s="23" t="s">
        <v>225</v>
      </c>
    </row>
    <row r="119" spans="1:2" x14ac:dyDescent="0.15">
      <c r="A119" s="22" t="s">
        <v>226</v>
      </c>
      <c r="B119" s="23" t="s">
        <v>227</v>
      </c>
    </row>
    <row r="120" spans="1:2" x14ac:dyDescent="0.15">
      <c r="A120" s="22" t="s">
        <v>228</v>
      </c>
      <c r="B120" s="23" t="s">
        <v>227</v>
      </c>
    </row>
    <row r="121" spans="1:2" x14ac:dyDescent="0.15">
      <c r="A121" s="22" t="s">
        <v>229</v>
      </c>
      <c r="B121" s="23" t="s">
        <v>230</v>
      </c>
    </row>
    <row r="122" spans="1:2" x14ac:dyDescent="0.15">
      <c r="A122" s="22" t="s">
        <v>231</v>
      </c>
      <c r="B122" s="23" t="s">
        <v>232</v>
      </c>
    </row>
    <row r="123" spans="1:2" x14ac:dyDescent="0.15">
      <c r="A123" s="22" t="s">
        <v>233</v>
      </c>
      <c r="B123" s="23" t="s">
        <v>234</v>
      </c>
    </row>
    <row r="124" spans="1:2" x14ac:dyDescent="0.15">
      <c r="A124" s="22" t="s">
        <v>235</v>
      </c>
      <c r="B124" s="23" t="s">
        <v>236</v>
      </c>
    </row>
    <row r="125" spans="1:2" x14ac:dyDescent="0.15">
      <c r="A125" s="22" t="s">
        <v>237</v>
      </c>
      <c r="B125" s="23" t="s">
        <v>238</v>
      </c>
    </row>
    <row r="126" spans="1:2" x14ac:dyDescent="0.15">
      <c r="A126" s="22" t="s">
        <v>239</v>
      </c>
      <c r="B126" s="23" t="s">
        <v>240</v>
      </c>
    </row>
    <row r="127" spans="1:2" x14ac:dyDescent="0.15">
      <c r="A127" s="22" t="s">
        <v>241</v>
      </c>
      <c r="B127" s="23" t="s">
        <v>242</v>
      </c>
    </row>
    <row r="128" spans="1:2" x14ac:dyDescent="0.15">
      <c r="A128" s="22" t="s">
        <v>243</v>
      </c>
      <c r="B128" s="23" t="s">
        <v>244</v>
      </c>
    </row>
    <row r="129" spans="1:2" x14ac:dyDescent="0.15">
      <c r="A129" s="22" t="s">
        <v>245</v>
      </c>
      <c r="B129" s="23" t="s">
        <v>244</v>
      </c>
    </row>
    <row r="130" spans="1:2" x14ac:dyDescent="0.15">
      <c r="A130" s="22" t="s">
        <v>246</v>
      </c>
      <c r="B130" s="23" t="s">
        <v>247</v>
      </c>
    </row>
    <row r="131" spans="1:2" x14ac:dyDescent="0.15">
      <c r="A131" s="22" t="s">
        <v>248</v>
      </c>
      <c r="B131" s="23" t="s">
        <v>249</v>
      </c>
    </row>
    <row r="132" spans="1:2" x14ac:dyDescent="0.15">
      <c r="A132" s="22" t="s">
        <v>250</v>
      </c>
      <c r="B132" s="23" t="s">
        <v>251</v>
      </c>
    </row>
    <row r="133" spans="1:2" x14ac:dyDescent="0.15">
      <c r="A133" s="22" t="s">
        <v>252</v>
      </c>
      <c r="B133" s="23" t="s">
        <v>253</v>
      </c>
    </row>
    <row r="134" spans="1:2" x14ac:dyDescent="0.15">
      <c r="A134" s="22" t="s">
        <v>254</v>
      </c>
      <c r="B134" s="23" t="s">
        <v>255</v>
      </c>
    </row>
    <row r="135" spans="1:2" x14ac:dyDescent="0.15">
      <c r="A135" s="22" t="s">
        <v>256</v>
      </c>
      <c r="B135" s="23" t="s">
        <v>257</v>
      </c>
    </row>
    <row r="136" spans="1:2" x14ac:dyDescent="0.15">
      <c r="A136" s="22" t="s">
        <v>258</v>
      </c>
      <c r="B136" s="23" t="s">
        <v>259</v>
      </c>
    </row>
    <row r="137" spans="1:2" x14ac:dyDescent="0.15">
      <c r="A137" s="22" t="s">
        <v>260</v>
      </c>
      <c r="B137" s="23" t="s">
        <v>261</v>
      </c>
    </row>
    <row r="138" spans="1:2" x14ac:dyDescent="0.15">
      <c r="A138" s="22" t="s">
        <v>262</v>
      </c>
      <c r="B138" s="23" t="s">
        <v>261</v>
      </c>
    </row>
    <row r="139" spans="1:2" x14ac:dyDescent="0.15">
      <c r="A139" s="22" t="s">
        <v>263</v>
      </c>
      <c r="B139" s="23" t="s">
        <v>264</v>
      </c>
    </row>
    <row r="140" spans="1:2" x14ac:dyDescent="0.15">
      <c r="A140" s="22" t="s">
        <v>265</v>
      </c>
      <c r="B140" s="23" t="s">
        <v>266</v>
      </c>
    </row>
    <row r="141" spans="1:2" x14ac:dyDescent="0.15">
      <c r="A141" s="22" t="s">
        <v>267</v>
      </c>
      <c r="B141" s="23" t="s">
        <v>268</v>
      </c>
    </row>
    <row r="142" spans="1:2" x14ac:dyDescent="0.15">
      <c r="A142" s="22" t="s">
        <v>269</v>
      </c>
      <c r="B142" s="23" t="s">
        <v>270</v>
      </c>
    </row>
    <row r="143" spans="1:2" x14ac:dyDescent="0.15">
      <c r="A143" s="22" t="s">
        <v>271</v>
      </c>
      <c r="B143" s="23" t="s">
        <v>272</v>
      </c>
    </row>
    <row r="144" spans="1:2" x14ac:dyDescent="0.15">
      <c r="A144" s="22" t="s">
        <v>273</v>
      </c>
      <c r="B144" s="23" t="s">
        <v>274</v>
      </c>
    </row>
    <row r="145" spans="1:2" x14ac:dyDescent="0.15">
      <c r="A145" s="22" t="s">
        <v>275</v>
      </c>
      <c r="B145" s="23" t="s">
        <v>276</v>
      </c>
    </row>
    <row r="146" spans="1:2" x14ac:dyDescent="0.15">
      <c r="A146" s="22" t="s">
        <v>277</v>
      </c>
      <c r="B146" s="23" t="s">
        <v>278</v>
      </c>
    </row>
    <row r="147" spans="1:2" x14ac:dyDescent="0.15">
      <c r="A147" s="22" t="s">
        <v>279</v>
      </c>
      <c r="B147" s="23" t="s">
        <v>278</v>
      </c>
    </row>
    <row r="148" spans="1:2" x14ac:dyDescent="0.15">
      <c r="A148" s="22" t="s">
        <v>280</v>
      </c>
      <c r="B148" s="23" t="s">
        <v>281</v>
      </c>
    </row>
    <row r="149" spans="1:2" x14ac:dyDescent="0.15">
      <c r="A149" s="22" t="s">
        <v>282</v>
      </c>
      <c r="B149" s="23" t="s">
        <v>283</v>
      </c>
    </row>
    <row r="150" spans="1:2" x14ac:dyDescent="0.15">
      <c r="A150" s="22" t="s">
        <v>284</v>
      </c>
      <c r="B150" s="23" t="s">
        <v>285</v>
      </c>
    </row>
    <row r="151" spans="1:2" x14ac:dyDescent="0.15">
      <c r="A151" s="22" t="s">
        <v>286</v>
      </c>
      <c r="B151" s="23" t="s">
        <v>287</v>
      </c>
    </row>
    <row r="152" spans="1:2" x14ac:dyDescent="0.15">
      <c r="A152" s="22" t="s">
        <v>288</v>
      </c>
      <c r="B152" s="23" t="s">
        <v>289</v>
      </c>
    </row>
    <row r="153" spans="1:2" x14ac:dyDescent="0.15">
      <c r="A153" s="22" t="s">
        <v>290</v>
      </c>
      <c r="B153" s="23" t="s">
        <v>291</v>
      </c>
    </row>
    <row r="154" spans="1:2" x14ac:dyDescent="0.15">
      <c r="A154" s="22" t="s">
        <v>292</v>
      </c>
      <c r="B154" s="23" t="s">
        <v>293</v>
      </c>
    </row>
    <row r="155" spans="1:2" x14ac:dyDescent="0.15">
      <c r="A155" s="22" t="s">
        <v>294</v>
      </c>
      <c r="B155" s="23" t="s">
        <v>295</v>
      </c>
    </row>
    <row r="156" spans="1:2" x14ac:dyDescent="0.15">
      <c r="A156" s="22" t="s">
        <v>296</v>
      </c>
      <c r="B156" s="23" t="s">
        <v>295</v>
      </c>
    </row>
    <row r="157" spans="1:2" x14ac:dyDescent="0.15">
      <c r="A157" s="22" t="s">
        <v>297</v>
      </c>
      <c r="B157" s="23" t="s">
        <v>298</v>
      </c>
    </row>
    <row r="158" spans="1:2" x14ac:dyDescent="0.15">
      <c r="A158" s="22" t="s">
        <v>299</v>
      </c>
      <c r="B158" s="23" t="s">
        <v>300</v>
      </c>
    </row>
    <row r="159" spans="1:2" x14ac:dyDescent="0.15">
      <c r="A159" s="22" t="s">
        <v>301</v>
      </c>
      <c r="B159" s="23" t="s">
        <v>302</v>
      </c>
    </row>
    <row r="160" spans="1:2" x14ac:dyDescent="0.15">
      <c r="A160" s="22" t="s">
        <v>303</v>
      </c>
      <c r="B160" s="23" t="s">
        <v>304</v>
      </c>
    </row>
    <row r="161" spans="1:2" x14ac:dyDescent="0.15">
      <c r="A161" s="22" t="s">
        <v>305</v>
      </c>
      <c r="B161" s="23" t="s">
        <v>306</v>
      </c>
    </row>
    <row r="162" spans="1:2" x14ac:dyDescent="0.15">
      <c r="A162" s="22" t="s">
        <v>307</v>
      </c>
      <c r="B162" s="23" t="s">
        <v>308</v>
      </c>
    </row>
    <row r="163" spans="1:2" x14ac:dyDescent="0.15">
      <c r="A163" s="22" t="s">
        <v>309</v>
      </c>
      <c r="B163" s="23" t="s">
        <v>310</v>
      </c>
    </row>
    <row r="164" spans="1:2" x14ac:dyDescent="0.15">
      <c r="A164" s="22" t="s">
        <v>311</v>
      </c>
      <c r="B164" s="23" t="s">
        <v>312</v>
      </c>
    </row>
    <row r="165" spans="1:2" x14ac:dyDescent="0.15">
      <c r="A165" s="22" t="s">
        <v>313</v>
      </c>
      <c r="B165" s="23" t="s">
        <v>312</v>
      </c>
    </row>
    <row r="166" spans="1:2" x14ac:dyDescent="0.15">
      <c r="A166" s="22" t="s">
        <v>314</v>
      </c>
      <c r="B166" s="23" t="s">
        <v>315</v>
      </c>
    </row>
    <row r="167" spans="1:2" x14ac:dyDescent="0.15">
      <c r="A167" s="22" t="s">
        <v>316</v>
      </c>
      <c r="B167" s="23" t="s">
        <v>317</v>
      </c>
    </row>
    <row r="168" spans="1:2" x14ac:dyDescent="0.15">
      <c r="A168" s="22" t="s">
        <v>318</v>
      </c>
      <c r="B168" s="23" t="s">
        <v>319</v>
      </c>
    </row>
    <row r="169" spans="1:2" x14ac:dyDescent="0.15">
      <c r="A169" s="22" t="s">
        <v>320</v>
      </c>
      <c r="B169" s="23" t="s">
        <v>321</v>
      </c>
    </row>
    <row r="170" spans="1:2" x14ac:dyDescent="0.15">
      <c r="A170" s="22" t="s">
        <v>322</v>
      </c>
      <c r="B170" s="23" t="s">
        <v>323</v>
      </c>
    </row>
    <row r="171" spans="1:2" x14ac:dyDescent="0.15">
      <c r="A171" s="22" t="s">
        <v>324</v>
      </c>
      <c r="B171" s="23" t="s">
        <v>325</v>
      </c>
    </row>
    <row r="172" spans="1:2" x14ac:dyDescent="0.15">
      <c r="A172" s="22" t="s">
        <v>326</v>
      </c>
      <c r="B172" s="23" t="s">
        <v>327</v>
      </c>
    </row>
    <row r="173" spans="1:2" x14ac:dyDescent="0.15">
      <c r="A173" s="22" t="s">
        <v>328</v>
      </c>
      <c r="B173" s="23" t="s">
        <v>329</v>
      </c>
    </row>
    <row r="174" spans="1:2" x14ac:dyDescent="0.15">
      <c r="A174" s="22" t="s">
        <v>330</v>
      </c>
      <c r="B174" s="23" t="s">
        <v>329</v>
      </c>
    </row>
    <row r="175" spans="1:2" x14ac:dyDescent="0.15">
      <c r="A175" s="22" t="s">
        <v>331</v>
      </c>
      <c r="B175" s="23" t="s">
        <v>332</v>
      </c>
    </row>
    <row r="176" spans="1:2" x14ac:dyDescent="0.15">
      <c r="A176" s="22" t="s">
        <v>333</v>
      </c>
      <c r="B176" s="23" t="s">
        <v>334</v>
      </c>
    </row>
    <row r="177" spans="1:2" x14ac:dyDescent="0.15">
      <c r="A177" s="22" t="s">
        <v>335</v>
      </c>
      <c r="B177" s="23" t="s">
        <v>336</v>
      </c>
    </row>
    <row r="178" spans="1:2" x14ac:dyDescent="0.15">
      <c r="A178" s="22" t="s">
        <v>337</v>
      </c>
      <c r="B178" s="23" t="s">
        <v>338</v>
      </c>
    </row>
    <row r="179" spans="1:2" x14ac:dyDescent="0.15">
      <c r="A179" s="22" t="s">
        <v>339</v>
      </c>
      <c r="B179" s="23" t="s">
        <v>340</v>
      </c>
    </row>
    <row r="180" spans="1:2" x14ac:dyDescent="0.15">
      <c r="A180" s="22" t="s">
        <v>341</v>
      </c>
      <c r="B180" s="23" t="s">
        <v>342</v>
      </c>
    </row>
    <row r="181" spans="1:2" x14ac:dyDescent="0.15">
      <c r="A181" s="22" t="s">
        <v>343</v>
      </c>
      <c r="B181" s="23" t="s">
        <v>344</v>
      </c>
    </row>
    <row r="182" spans="1:2" x14ac:dyDescent="0.15">
      <c r="A182" s="22" t="s">
        <v>345</v>
      </c>
      <c r="B182" s="23" t="s">
        <v>346</v>
      </c>
    </row>
    <row r="183" spans="1:2" x14ac:dyDescent="0.15">
      <c r="A183" s="22" t="s">
        <v>347</v>
      </c>
      <c r="B183" s="23" t="s">
        <v>346</v>
      </c>
    </row>
    <row r="184" spans="1:2" x14ac:dyDescent="0.15">
      <c r="A184" s="22" t="s">
        <v>348</v>
      </c>
      <c r="B184" s="23" t="s">
        <v>349</v>
      </c>
    </row>
  </sheetData>
  <hyperlinks>
    <hyperlink ref="A2" location="'A.1-1'!A1" display="A.1-1" xr:uid="{BD021F71-ECC5-4A9B-98F1-E0ADDF820B49}"/>
    <hyperlink ref="A3" location="'A.1-2'!A1" display="A.1-2" xr:uid="{AC2EF74F-32E9-4ABB-95DB-F3C77A04A23F}"/>
    <hyperlink ref="A4" location="'A.1-3'!A1" display="A.1-3" xr:uid="{BADF2A56-73E2-4CD6-897C-0279DB6FC338}"/>
    <hyperlink ref="A5" location="'A.1-4'!A1" display="A.1-4" xr:uid="{B321FEF9-7011-434D-AFF3-B0D81471AAA9}"/>
    <hyperlink ref="A6" location="'A.1-5'!A1" display="A.1-5" xr:uid="{E9827D59-4C9F-4A18-B37B-0DFF615062A0}"/>
    <hyperlink ref="A7" location="'A.1-6'!A1" display="A.1-6" xr:uid="{35FF372D-AABB-4104-A02B-0D4063B945B8}"/>
    <hyperlink ref="A8" location="'A.1-7'!A1" display="A.1-7" xr:uid="{2A1D67A7-A8D8-49A4-973C-90FC3529422E}"/>
    <hyperlink ref="A9" location="'A.1-8'!A1" display="A.1-8" xr:uid="{DA04CA50-93EC-4D07-AD8C-2BB5D3D85730}"/>
    <hyperlink ref="A10" location="'A.1-9'!A1" display="A.1-9" xr:uid="{577465D0-70C5-43EA-AB84-41D8E069E00D}"/>
    <hyperlink ref="A11" location="'B.1-1'!A1" display="B.1-1" xr:uid="{39B64827-50A3-47B0-9B94-A27063F89585}"/>
    <hyperlink ref="A12" location="'B.1-2'!A1" display="B.1-2" xr:uid="{9F1B3EB1-7289-4688-A51E-A5A648459F8F}"/>
    <hyperlink ref="A13" location="'B.1-3'!A1" display="B.1-3" xr:uid="{A426B760-2DC1-435E-9BFC-498389BD6ACA}"/>
    <hyperlink ref="A14" location="'B.1-4'!A1" display="B.1-4" xr:uid="{DE8C4F9A-8686-41F9-8C1A-B8097A8FCFBC}"/>
    <hyperlink ref="A15" location="'B.1-5'!A1" display="B.1-5" xr:uid="{2FA43457-B585-4D0D-B860-9DAF687AD19F}"/>
    <hyperlink ref="A16" location="'B.1-6'!A1" display="B.1-6" xr:uid="{8EE91573-6BBE-49BC-891E-AE15DA16784A}"/>
    <hyperlink ref="A17" location="'B.1-9'!A1" display="B.1-9" xr:uid="{C1277A21-D328-432E-9475-DA94E2F8A152}"/>
    <hyperlink ref="A18" location="'B.2-1'!A1" display="B.2-1" xr:uid="{94FD3231-ABB4-42A7-9435-8407C6783BBD}"/>
    <hyperlink ref="A19:A20" location="'B.2-1'!A1" display="B.2-1" xr:uid="{D25E1049-23B1-4337-8798-C86480F82A6E}"/>
    <hyperlink ref="A19" location="'B.2-2'!A1" display="B.2-2" xr:uid="{204DE53E-20E0-490C-B340-AE9F79D53D66}"/>
    <hyperlink ref="A20" location="'B.2-3'!A1" display="B.2-3" xr:uid="{C458225C-FA27-4D81-BCC0-08595E90B77B}"/>
    <hyperlink ref="A21" location="'B.2-4'!A1" display="B.2-4" xr:uid="{9733AAF2-AEC5-4BC8-9993-A714AC6E3AF0}"/>
    <hyperlink ref="A22" location="'B.2-5'!A1" display="B.2-5" xr:uid="{2E138B4A-1EF7-48C7-B00B-8C2BEC054EC6}"/>
    <hyperlink ref="A23" location="'B.1-6'!A1" display="B.2-6" xr:uid="{B69035A4-7A45-4B91-8673-A61E1DD5F45D}"/>
    <hyperlink ref="A24" location="'B.2-9'!A1" display="B.2-9" xr:uid="{21B65762-B9AA-4941-A847-5E81AB012610}"/>
    <hyperlink ref="A25" location="'B.3-1'!A1" display="B.3-1" xr:uid="{43870FA8-4FB8-439E-A298-FA032CB64C28}"/>
    <hyperlink ref="A26" location="'B.3-2'!A1" display="B.3-2" xr:uid="{B0EECCE4-591B-4E86-84B2-449DA98AEE89}"/>
    <hyperlink ref="A27" location="'B.3-3'!A1" display="B.3-3" xr:uid="{7C2BC1CE-0872-4D40-A449-B590C821519A}"/>
    <hyperlink ref="A28" location="'B.3-4'!A1" display="B.3-4" xr:uid="{CB17393D-D80F-494E-AC3E-CD32806CA30D}"/>
    <hyperlink ref="A29" location="'B.3-5'!A1" display="B.3-5" xr:uid="{1D12995E-3201-40DC-ACD3-F87C8AFEC31B}"/>
    <hyperlink ref="A30" location="'B.3-6'!A1" display="B.3-6" xr:uid="{AEEB1C48-09BF-4131-B6D2-0CE00733B6D2}"/>
    <hyperlink ref="A31" location="'B.3-9'!A1" display="B.3-9" xr:uid="{66AD9A84-5C87-4A38-B7EC-9C3D424A67E5}"/>
    <hyperlink ref="A32" location="'C.1-1'!A1" display="C.1-1" xr:uid="{09EA42FA-8179-4769-91AC-F32AA930D921}"/>
    <hyperlink ref="A33" location="'C.1-2'!A1" display="C.1-2" xr:uid="{3D323558-4B50-4F36-8D0F-2236C64D6F2E}"/>
    <hyperlink ref="A34" location="'C.1-3'!A1" display="C.1-3" xr:uid="{3AE4C4C1-9B90-4B3B-8ACF-5654429DBC82}"/>
    <hyperlink ref="A35" location="'C.1-4'!A1" display="C.1-4" xr:uid="{4C78EC9B-8D07-4005-8B74-25A9D4359643}"/>
    <hyperlink ref="A36" location="'C.1-5'!A1" display="C.1-5" xr:uid="{EA830C1C-F419-40AF-91ED-2E419ED53B71}"/>
    <hyperlink ref="A37" location="'C.1-6'!A1" display="C.1-6" xr:uid="{BDD1D61D-5FC7-4732-BEAD-E212F2C4504E}"/>
    <hyperlink ref="A38" location="'C.1-7'!A1" display="C.1-7" xr:uid="{E4436EE1-E37B-4436-8D07-3BDC694DA495}"/>
    <hyperlink ref="A39" location="'C.1-8'!A1" display="C.1-8" xr:uid="{EEE8AFB5-E2E8-4677-8B77-0A69EEFB89E1}"/>
    <hyperlink ref="A40" location="'C.1-9'!A1" display="C.1-9" xr:uid="{B84C88CE-2140-4DB6-999B-22AF04427DCF}"/>
    <hyperlink ref="A41" location="'C.2-1'!A1" display="C.2-1" xr:uid="{055F3C8B-CA2B-4D57-BD4C-8AFA4B5971A7}"/>
    <hyperlink ref="A42" location="'C.2-2'!A1" display="C.2-2" xr:uid="{E9C00D81-EE84-451D-A753-C394F23B8830}"/>
    <hyperlink ref="A43" location="'C.2-3'!A1" display="C.2-3" xr:uid="{7D3AF905-3C86-48E2-AB90-BAA0E68FFBC1}"/>
    <hyperlink ref="A44" location="'C.2-4'!A1" display="C.2-4" xr:uid="{29F3B2AF-CD9B-42B1-B186-AB848C818879}"/>
    <hyperlink ref="A45" location="'C.2-5'!A1" display="C.2-5" xr:uid="{BF10AF04-1056-4E4E-A7B4-029532D4473A}"/>
    <hyperlink ref="A46" location="'C.2-6'!A1" display="C.2-6" xr:uid="{2DAD10F0-1A3C-449D-A700-3E232F02193D}"/>
    <hyperlink ref="A47" location="'C.2-7'!A1" display="C.2-7" xr:uid="{4793A264-602F-4125-89A5-682ED953A442}"/>
    <hyperlink ref="A48" location="'C.2-8'!A1" display="C.2-8" xr:uid="{3D012FB5-A9B5-4C88-A45D-8109238DFF6A}"/>
    <hyperlink ref="A49" location="'C.2-9'!A1" display="C.2-9" xr:uid="{867E9F2A-6F92-4C9F-B61D-BA6B7240EF16}"/>
    <hyperlink ref="A50" location="'C.3-1'!A1" display="C.3-1" xr:uid="{6291EFA7-5BC8-4129-BDBD-692CC5D19CED}"/>
    <hyperlink ref="A51" location="'C.3-2'!A1" display="C.3-2" xr:uid="{3089AA6A-B54E-49F0-87D5-8EF9F907EEFA}"/>
    <hyperlink ref="A52" location="'C.3-3'!A1" display="C.3-3" xr:uid="{D3C087B8-C077-454A-83F6-0080EA93A809}"/>
    <hyperlink ref="A53" location="'C.3-4'!A1" display="C.3-4" xr:uid="{4EB2FF3C-588C-4E9E-8B5E-A59E0EEB1636}"/>
    <hyperlink ref="A54" location="'C.3-5'!A1" display="C.3-5" xr:uid="{547FE141-F36D-4F0E-A77A-91C8ED85B7E8}"/>
    <hyperlink ref="A55" location="'C.3-6'!A1" display="C.3-6" xr:uid="{75F9E300-FDC1-4D7F-B2AC-603862D2B09E}"/>
    <hyperlink ref="A56" location="'C.3-7'!A1" display="C.3-7" xr:uid="{83A716E0-C067-4D1E-8F26-1C51A75553A8}"/>
    <hyperlink ref="A57" location="'C.3-8'!A1" display="C.3-8" xr:uid="{EF243AD2-184D-445B-BC83-C06D34D56057}"/>
    <hyperlink ref="A58" location="'B.3-9'!A1" display="C.3-9" xr:uid="{7998078F-8B34-4D37-AA6E-B5DA230F33C4}"/>
    <hyperlink ref="A59" location="'D.1-1'!A1" display="D.1-1" xr:uid="{0EE7B093-CEF2-40E2-AF2E-5E7186996B1F}"/>
    <hyperlink ref="A60" location="'D.1-2'!A1" display="D.1-2" xr:uid="{CCFE9E06-6D4E-4BF6-A4AE-A38F871B3993}"/>
    <hyperlink ref="A61" location="'D.1-3'!A1" display="D.1-3" xr:uid="{4031295E-6A50-4FEE-90CD-40E2807A0CD5}"/>
    <hyperlink ref="A62" location="'D.1-4'!A1" display="D.1-4" xr:uid="{5D3A940E-8849-4BB8-8727-C927DF41679E}"/>
    <hyperlink ref="A63" location="'D.1-5'!A1" display="D.1-5" xr:uid="{B5CA7F65-82FC-44AA-B90D-6C8AFDBA11C0}"/>
    <hyperlink ref="A64" location="'D.1-6'!A1" display="D.1-6" xr:uid="{20A316A6-B30B-4023-BF02-8435EAEB20BB}"/>
    <hyperlink ref="A65" location="'D.1-7'!A1" display="D.1-7" xr:uid="{F4031B5C-15F7-4CD4-8458-EC1814EDCB31}"/>
    <hyperlink ref="A66" location="'D.1-8'!A1" display="D.1-8" xr:uid="{677507E9-E672-4070-8FA6-58D05DC29ACE}"/>
    <hyperlink ref="A67" location="'D.1-9'!A1" display="D.1-9" xr:uid="{C713C7C8-B569-414D-AA63-B4E0736687FE}"/>
    <hyperlink ref="A68" location="'D.2-1'!A1" display="D.2-1" xr:uid="{8A8BB0A0-4DBB-44F5-8015-97D8A55D3EFF}"/>
    <hyperlink ref="A69" location="'D.2-2'!A1" display="D.2-2" xr:uid="{7296B2A5-DC5D-4060-A224-27519A134BEB}"/>
    <hyperlink ref="A70" location="'D.2-3'!A1" display="D.2-3" xr:uid="{6AE6A234-6F33-4670-8385-BE19933446E4}"/>
    <hyperlink ref="A71" location="'D.2-4'!A1" display="D.2-4" xr:uid="{348E7BCB-9EF4-4B1B-A138-66367FA6048C}"/>
    <hyperlink ref="A72" location="'D.2-5'!A1" display="D.2-5" xr:uid="{D201071D-E7E5-4ECE-83C9-5CD413EB3088}"/>
    <hyperlink ref="A73" location="'D.2-6'!A1" display="D.2-6" xr:uid="{F4738651-2EBF-494D-842D-BFB82B7882D1}"/>
    <hyperlink ref="A74" location="'D.2-7'!A1" display="D.2-7" xr:uid="{6CA0BE73-00CB-470B-8273-5E59A499FE4B}"/>
    <hyperlink ref="A75" location="'D.2-8'!A1" display="D.2-8" xr:uid="{65D771DA-B04D-4F1D-984C-530821AFBB08}"/>
    <hyperlink ref="A76" location="'D.2-9'!A1" display="D.2-9" xr:uid="{FCB26B97-1D57-410D-AF68-87743D7A10EC}"/>
    <hyperlink ref="A77" location="'E.1-1'!A1" display="E.1-1" xr:uid="{51AFF7DC-F37C-4FB8-AE68-A1C33F740743}"/>
    <hyperlink ref="A78" location="'E.1-2'!A1" display="E.1-2" xr:uid="{7704A2CA-939F-4E86-97C4-4B4972A9DB77}"/>
    <hyperlink ref="A79" location="'E.1-3'!A1" display="E.1-3" xr:uid="{67FEDFE0-A27D-4D3F-BA96-5E4BA89C894A}"/>
    <hyperlink ref="A80" location="'E.1-4'!A1" display="E.1-4" xr:uid="{CDB622F2-30AC-4340-92C9-918750D359E7}"/>
    <hyperlink ref="A81" location="'E.1-5'!A1" display="E.1-5" xr:uid="{D29F6E8F-FE23-4DEC-949A-D47D571A8F7F}"/>
    <hyperlink ref="A82" location="'E.1-6'!A1" display="E.1-6" xr:uid="{A05491A6-70C4-4907-8A1F-3AB338CF3C43}"/>
    <hyperlink ref="A83" location="'E.1-7'!A1" display="E.1-7" xr:uid="{E7E2E045-D7FC-4C58-96F7-FBDC81061DCE}"/>
    <hyperlink ref="A84" location="'E.1-8'!A1" display="E.1-8" xr:uid="{30FE7AB4-4A47-4319-8B05-8FF241BE4B81}"/>
    <hyperlink ref="A85" location="'E.1-9'!A1" display="E.1-9" xr:uid="{2D24C83A-2409-4851-9A36-198D87D6E6B8}"/>
    <hyperlink ref="A86" location="'E.2-1'!A1" display="E.2-1" xr:uid="{30C4B3ED-6912-40CE-9BEB-B2968FE847FE}"/>
    <hyperlink ref="A87" location="'E.2-2'!A1" display="E.2-2" xr:uid="{5E059EB5-75B6-4F60-9DFD-1E5E274F5079}"/>
    <hyperlink ref="A88" location="'E.2-3'!A1" display="E.2-3" xr:uid="{779A8A44-7CF1-45F7-BF88-70F070D9FD6A}"/>
    <hyperlink ref="A89" location="'E.2-4'!A1" display="E.2-4" xr:uid="{E1521C00-706F-4712-9B45-3B39258F91EF}"/>
    <hyperlink ref="A90" location="'E.2-5'!A1" display="E.2-5" xr:uid="{3F31D681-19EB-4064-BF8B-3A3EFBF2B282}"/>
    <hyperlink ref="A91" location="'E.2-6'!A1" display="E.2-6" xr:uid="{34435DA2-0B2B-49ED-8BF9-8C3039700C14}"/>
    <hyperlink ref="A92" location="'E.2-7'!A1" display="E.2-7" xr:uid="{D305B885-9EFD-4923-8F73-0AA521D9084A}"/>
    <hyperlink ref="A93" location="'E.2-8'!A1" display="E.2-8" xr:uid="{B5420C4A-EBA8-436B-8D44-BAEF0F9B98CE}"/>
    <hyperlink ref="A94" location="'E.2-9'!A1" display="E.2-9" xr:uid="{EF6B6AD0-8693-479C-B098-38105614F9F2}"/>
    <hyperlink ref="A95" location="'E.3-1'!A1" display="E.3-1" xr:uid="{32695B93-0A65-4346-A6E4-FB8A00F327C6}"/>
    <hyperlink ref="A96" location="'E.3-2'!A1" display="E.3-2" xr:uid="{32C3397B-1E65-4C24-8C75-310F9317C93F}"/>
    <hyperlink ref="A97" location="'E.3-3'!A1" display="E.3-3" xr:uid="{F1FD2BE5-0529-40CD-8496-1CA56DA4BAE2}"/>
    <hyperlink ref="A98" location="'E.3-4'!A1" display="E.3-4" xr:uid="{F2E86ADC-F0B2-4B6A-9088-516FE503A256}"/>
    <hyperlink ref="A99" location="'E.3-5'!A1" display="E.3-5" xr:uid="{7BCA85FA-BCC6-48F6-AC43-CFB8F05B5DB8}"/>
    <hyperlink ref="A100" location="'E.3-6'!A1" display="E.3-6" xr:uid="{A80816E1-4ECE-4561-920A-3862680E5E89}"/>
    <hyperlink ref="A101" location="'E.3-7'!A1" display="E.3-7" xr:uid="{E25B376C-6B3D-4B45-B25A-844B6E191937}"/>
    <hyperlink ref="A102" location="'E.3-8'!A1" display="E.3-8" xr:uid="{8A6619A5-E4F8-4D04-B1B2-CEE15358789C}"/>
    <hyperlink ref="A103" location="'E.3-9'!A1" display="E.3-9" xr:uid="{A93FC34F-7E7F-49FB-9995-FB08D17C04F4}"/>
    <hyperlink ref="A104" location="'E.4-1'!A1" display="E.4-1" xr:uid="{159CA2DB-9C03-4FDB-82F0-25D3A53B9078}"/>
    <hyperlink ref="A105" location="'E.4-2'!A1" display="E.4-2" xr:uid="{95658806-3D57-49A0-B85F-9B8F5B997726}"/>
    <hyperlink ref="A106" location="'E.4-3'!A1" display="E.4-3" xr:uid="{F2297B5F-1CA1-4F24-AF45-3AEBE823CFE0}"/>
    <hyperlink ref="A107" location="'E.4-4'!A1" display="E.4-4" xr:uid="{0684D6C8-96D2-4E2A-8641-BCC7AD1FA433}"/>
    <hyperlink ref="A108" location="'E.4-5'!A1" display="E.4-5" xr:uid="{8AE07E65-8A8E-48E8-9372-B2B2A6073C0B}"/>
    <hyperlink ref="A109" location="'E.4-6'!A1" display="E.4-6" xr:uid="{3700385A-642A-4867-BA65-2C3B28E9F11A}"/>
    <hyperlink ref="A110" location="'E.4-7'!A1" display="E.4-7" xr:uid="{76E79262-74B1-41C6-A2DE-C4E1EF522D63}"/>
    <hyperlink ref="A111" location="'E.4-8'!A1" display="E.4-8" xr:uid="{E6FDE2B4-FC20-41CD-8C2B-E9A9F282EC3A}"/>
    <hyperlink ref="A112" location="'E.4-9'!A1" display="E.4-9" xr:uid="{D7EAA0E0-1D2D-44A2-9CC2-11553735009E}"/>
    <hyperlink ref="A113" location="'F.1-1'!A1" display="F.1-1" xr:uid="{BB60293E-D0D3-491E-915E-95EAB9F493C8}"/>
    <hyperlink ref="A114" location="'F.1-2'!A1" display="F.1-2" xr:uid="{76F188E4-366C-4128-8F90-D36BE8374C55}"/>
    <hyperlink ref="A115" location="'F.1-3'!A1" display="F.1-3" xr:uid="{9AD7DDFD-7985-4190-A191-26253CA3DF9C}"/>
    <hyperlink ref="A116" location="'F.1-4'!A1" display="F.1-4" xr:uid="{90A2219C-A079-4EAA-950E-923462E710F4}"/>
    <hyperlink ref="A117" location="'F.1-5'!A1" display="F.1-5" xr:uid="{D178BD5B-3759-4107-80DC-449BDC5D5EF6}"/>
    <hyperlink ref="A118" location="'F.1-6'!A1" display="F.1-6" xr:uid="{B200461E-CE4F-458C-AA0E-F3CC6EDFBCAD}"/>
    <hyperlink ref="A119" location="'F.1-7'!A1" display="F.1-7" xr:uid="{C99B3E93-276A-4D78-8CC0-AD95C762C5F6}"/>
    <hyperlink ref="A120" location="'F.1-8'!A1" display="F.1-8" xr:uid="{84BD8898-527A-4541-9349-93C9BB8024B8}"/>
    <hyperlink ref="A121" location="'F.1-9'!A1" display="F.1-9" xr:uid="{D165A207-90A0-4E6B-8C3C-89C8240C937B}"/>
    <hyperlink ref="A131" location="'G.2-1'!A1" display="G.2-1" xr:uid="{34164FC1-F454-4AF9-8022-28860695797A}"/>
    <hyperlink ref="A132" location="'G.2-2'!A1" display="G.2-2" xr:uid="{67E7E4F1-5121-4425-9821-1EA0F3133284}"/>
    <hyperlink ref="A133" location="'G.2-3'!A1" display="G.2-3" xr:uid="{CDA862FA-77FE-4303-A9FF-908B00509C36}"/>
    <hyperlink ref="A134" location="'G.2-4'!A1" display="G.2-4" xr:uid="{DF96F477-CA1F-4D0D-B2FB-539097AB334D}"/>
    <hyperlink ref="A135" location="'G.2-5'!A1" display="G.2-5" xr:uid="{0F7B2B96-D886-4917-A666-CBFF6E73D56C}"/>
    <hyperlink ref="A136" location="'G.2-6'!A1" display="G.2-6" xr:uid="{DDF26818-DD12-4FDF-90D1-97B1FC3917AD}"/>
    <hyperlink ref="A137" location="'G.2-7'!A1" display="G.2-7" xr:uid="{D24B4DCD-7B29-47BF-B9A2-5CA67EFFE2F7}"/>
    <hyperlink ref="A138" location="'G.2-8'!A1" display="G.2-8" xr:uid="{2041C667-7FCD-45A6-B3ED-2DF0212C9C4A}"/>
    <hyperlink ref="A139" location="'G.2-9'!A1" display="G.2-9" xr:uid="{B3BD444D-64AB-47E8-8323-DF03B17DCDBF}"/>
    <hyperlink ref="A140" location="'G.3-1'!A1" display="G.3-1" xr:uid="{CC60C6FA-049A-48DB-BBA1-0419754C0075}"/>
    <hyperlink ref="A141" location="'G.3-2'!A1" display="G.3-2" xr:uid="{78084123-4518-4E74-AA3B-2C2416374EBA}"/>
    <hyperlink ref="A142" location="'G.3-3'!A1" display="G.3-3" xr:uid="{2FD3E88E-A414-410F-8AE9-031483A16707}"/>
    <hyperlink ref="A143" location="'G.3-4'!A1" display="G.3-4" xr:uid="{1EB819B5-E22D-4AA2-A00B-4E7A0E135F3F}"/>
    <hyperlink ref="A144" location="'G.3-5'!A1" display="G.3-5" xr:uid="{6686192F-DB55-4D1B-86CB-913818EE7807}"/>
    <hyperlink ref="A145" location="'G.3-6'!A1" display="G.3-6" xr:uid="{7D65EB39-76F3-4204-AFE1-3AF1F88AAFEE}"/>
    <hyperlink ref="A146" location="'G.3-7'!A1" display="G.3-7" xr:uid="{C29AF21E-7066-42B3-B68E-0008FC482D85}"/>
    <hyperlink ref="A147" location="'G.3-8'!A1" display="G.3-8" xr:uid="{155D0009-C854-4D92-B646-39C520E619E7}"/>
    <hyperlink ref="A148" location="'G.3-9'!A1" display="G.3-9" xr:uid="{EF6AACFA-A373-4A3B-A1CB-D09703995644}"/>
    <hyperlink ref="A149" location="'H.1-1'!A1" display="H.1-1" xr:uid="{CB062CB7-FA03-44CC-8AAF-AD2933372063}"/>
    <hyperlink ref="A150" location="'H.1-2'!A1" display="H.1-2" xr:uid="{F7E8E0E3-9E91-4778-9F68-4FAFBCF3932F}"/>
    <hyperlink ref="A151" location="'H.1-3'!A1" display="H.1-3" xr:uid="{0D861057-B590-4498-B4C3-7EEACCE84D86}"/>
    <hyperlink ref="A152" location="'H.1-4'!A1" display="H.1-4" xr:uid="{85BF5072-DE04-494C-A614-A5CF656882E9}"/>
    <hyperlink ref="A153" location="'H.1-5'!A1" display="H.1-5" xr:uid="{F12B092D-14A5-42EA-8F60-F1BD18F1A384}"/>
    <hyperlink ref="A154" location="'H.1-6'!A1" display="H.1-6" xr:uid="{9DC9AFDC-0E6B-4371-8784-E012C6A8E749}"/>
    <hyperlink ref="A155" location="'H.1-7'!A1" display="H.1-7" xr:uid="{EB6E3043-91F2-45E4-828E-0B5A7AA58174}"/>
    <hyperlink ref="A156" location="'H.1-8'!A1" display="H.1-8" xr:uid="{F181DD93-5C56-4AB7-A0B3-52D6E65CD537}"/>
    <hyperlink ref="A157" location="'H.1-9'!A1" display="H.1-9" xr:uid="{398D2976-1D93-43DE-907F-23DEBE7D1631}"/>
    <hyperlink ref="A158" location="'H.2-1'!A1" display="H.2-1" xr:uid="{58D421CD-B6C4-4E7C-BCFA-F4FA82D90588}"/>
    <hyperlink ref="A159" location="'H.2-2'!A1" display="H.2-2" xr:uid="{03FA9891-2CB3-4BFE-8B19-8EDB87F88E73}"/>
    <hyperlink ref="A160" location="'H.2-3'!A1" display="H.2-3" xr:uid="{3D4BB462-C3D1-483E-9F7B-8E096FE72E3F}"/>
    <hyperlink ref="A161" location="'H.2-4'!A1" display="H.2-4" xr:uid="{721A48E1-1814-48C1-B85B-6B72333BCB82}"/>
    <hyperlink ref="A162" location="'H.2-5'!A1" display="H.2-5" xr:uid="{0A2697F5-D2ED-4289-8C75-616BA0775033}"/>
    <hyperlink ref="A163" location="'H.2-6'!A1" display="H.2-6" xr:uid="{40FE6C7F-ED22-4178-B26B-704079EA8933}"/>
    <hyperlink ref="A164" location="'H.2-7'!A1" display="H.2-7" xr:uid="{6F3E0832-EA8B-48D1-9ACE-D44547733084}"/>
    <hyperlink ref="A165" location="'H.2-8'!A1" display="H.2-8" xr:uid="{A07E6A11-777D-41D1-8306-730E36A243B9}"/>
    <hyperlink ref="A166" location="'H.2-9'!A1" display="H.2-9" xr:uid="{AB1B84D0-B4E5-4C87-BE8D-94A920E65C98}"/>
    <hyperlink ref="A167" location="'H.3-1'!A1" display="H.3-1" xr:uid="{DF40DA59-4210-49DF-AF00-2F67832A49F1}"/>
    <hyperlink ref="A168" location="'H.3-2'!A1" display="H.3-2" xr:uid="{15719BA2-77A5-423A-8E05-843FDF6E78F8}"/>
    <hyperlink ref="A169" location="'H.3-3'!A1" display="H.3-3" xr:uid="{DAA4A465-5125-47A9-9E97-F720802B151D}"/>
    <hyperlink ref="A170" location="'H.3-4'!A1" display="H.3-4" xr:uid="{6F9DA2C3-47D0-43AB-9C5B-46977B428C70}"/>
    <hyperlink ref="A171" location="'H.3-5'!A1" display="H.3-5" xr:uid="{82F6E66A-5EDD-4AA5-AE25-E1771056C385}"/>
    <hyperlink ref="A172" location="'H.3-6'!A1" display="H.3-6" xr:uid="{877E33D8-A4EB-4D19-BF28-0D3F4CA9E60D}"/>
    <hyperlink ref="A173" location="'H.3-7'!A1" display="H.3-7" xr:uid="{5BA28EDA-CF05-456F-8113-507007DCD490}"/>
    <hyperlink ref="A174" location="'H.3-8'!A1" display="H.3-8" xr:uid="{CE239F33-E571-41BA-B28B-BD07574524C6}"/>
    <hyperlink ref="A175" location="'H.3-9'!A1" display="H.3-9" xr:uid="{4D37A7C7-BC43-42BC-85B2-E259A60ED187}"/>
    <hyperlink ref="A176" location="'I.1-1'!A1" display="I.1-1" xr:uid="{CA9AFD68-5B7A-42DF-A3A7-FCE442AB6333}"/>
    <hyperlink ref="A177" location="'I.1-2'!A1" display="I.1-2" xr:uid="{9DBF38D5-35FE-40EF-A965-95FFE859F66D}"/>
    <hyperlink ref="A178" location="'I.1-3'!A1" display="I.1-3" xr:uid="{2E9DBE4D-D430-4597-815A-19EA4CA81295}"/>
    <hyperlink ref="A179" location="'I.1-4'!A1" display="I.1-4" xr:uid="{E8B2A416-0C00-4173-AEB6-4C8CEEF225DD}"/>
    <hyperlink ref="A180" location="'I.1-5'!A1" display="I.1-5" xr:uid="{FDB2BDD9-3BD6-46F4-9B1B-323BA07BA593}"/>
    <hyperlink ref="A181" location="'I.1-6'!A1" display="I.1-6" xr:uid="{F2EEACC0-BF7F-4767-B03A-78FCD8B4A0D6}"/>
    <hyperlink ref="A182" location="'I.1-7'!A1" display="I.1-7" xr:uid="{8EFB894B-7E05-4C81-A66C-6E84F7A5269A}"/>
    <hyperlink ref="A183" location="'I.1-7'!A1" display="I.1-8" xr:uid="{83510CC5-4446-4BCC-91EA-5F8F98A5E144}"/>
    <hyperlink ref="A184" location="'I.1-9'!A1" display="I.1-9" xr:uid="{CE38DFE7-2AE2-4774-96C3-A008269A61A7}"/>
    <hyperlink ref="A122" location="'G.1-1'!A1" display="G.1-1" xr:uid="{D378579B-038A-4852-A2B1-9FDAD277FA12}"/>
    <hyperlink ref="A123" location="'G.1-2'!A1" display="G.1-2" xr:uid="{D6219D0A-88BA-4E0F-9DF0-D7B2EBD44348}"/>
    <hyperlink ref="A124" location="'G.1-3'!A1" display="G.1-3" xr:uid="{933ADC86-C8C2-4E85-9FF3-33D3CAAF9A84}"/>
    <hyperlink ref="A125" location="'G.1-4'!A1" display="G.1-4" xr:uid="{7ACEBACD-626C-4495-A3CD-35750532F3C9}"/>
    <hyperlink ref="A126" location="'G.1-5'!A1" display="G.1-5" xr:uid="{9230F993-07C1-4359-8F11-37321D87648C}"/>
    <hyperlink ref="A127" location="'G.1-6'!A1" display="G.1-6" xr:uid="{46E5454C-130E-4B86-A3D5-97AC1D810BE6}"/>
    <hyperlink ref="A128" location="'G.1-7'!A1" display="G.1-7" xr:uid="{7577D21F-404F-4F38-A061-CC7FBDC702B7}"/>
    <hyperlink ref="A129" location="'G.1-8'!A1" display="G.1-8" xr:uid="{EF3C1456-8BE5-4CA6-85C7-C0256CC29AC9}"/>
    <hyperlink ref="A130" location="'G.1-9'!A1" display="G.1-9" xr:uid="{7B8FC45A-F7B6-4F44-9F93-D099DDDDD569}"/>
  </hyperlinks>
  <pageMargins left="0.7" right="0.7" top="0.75" bottom="0.75" header="0.3" footer="0.3"/>
  <pageSetup orientation="portrait" horizontalDpi="120" verticalDpi="72" r:id="rId1"/>
  <tableParts count="1">
    <tablePart r:id="rId2"/>
  </tablePart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G40"/>
  <sheetViews>
    <sheetView zoomScaleNormal="100" workbookViewId="0">
      <pane ySplit="4" topLeftCell="A35" activePane="bottomLeft" state="frozen"/>
      <selection activeCell="A33" sqref="A33"/>
      <selection pane="bottomLeft" activeCell="A40" sqref="A40"/>
    </sheetView>
  </sheetViews>
  <sheetFormatPr baseColWidth="10" defaultColWidth="10.83203125" defaultRowHeight="13" x14ac:dyDescent="0.15"/>
  <cols>
    <col min="1" max="1" width="82.5" bestFit="1" customWidth="1"/>
    <col min="2" max="2" width="13.6640625" bestFit="1" customWidth="1"/>
    <col min="3" max="3" width="7.5" bestFit="1" customWidth="1"/>
    <col min="4" max="4" width="10.5" bestFit="1" customWidth="1"/>
    <col min="5" max="5" width="7.5" bestFit="1" customWidth="1"/>
    <col min="6" max="7" width="6.5" bestFit="1" customWidth="1"/>
  </cols>
  <sheetData>
    <row r="1" spans="1:7" x14ac:dyDescent="0.15">
      <c r="A1" s="32" t="s">
        <v>501</v>
      </c>
      <c r="B1" s="33"/>
      <c r="C1" s="33"/>
      <c r="D1" s="33"/>
      <c r="E1" s="33"/>
      <c r="F1" s="33"/>
      <c r="G1" s="33"/>
    </row>
    <row r="2" spans="1:7" x14ac:dyDescent="0.15">
      <c r="A2" s="32" t="s">
        <v>415</v>
      </c>
      <c r="B2" s="33"/>
      <c r="C2" s="33"/>
      <c r="D2" s="33"/>
      <c r="E2" s="33"/>
      <c r="F2" s="33"/>
      <c r="G2" s="33"/>
    </row>
    <row r="4" spans="1:7" ht="42" x14ac:dyDescent="0.15">
      <c r="A4" s="1" t="s">
        <v>457</v>
      </c>
      <c r="B4" s="6" t="s">
        <v>361</v>
      </c>
      <c r="C4" s="2" t="s">
        <v>458</v>
      </c>
      <c r="D4" s="6" t="s">
        <v>459</v>
      </c>
      <c r="E4" s="6" t="s">
        <v>460</v>
      </c>
      <c r="F4" s="2" t="s">
        <v>461</v>
      </c>
      <c r="G4" s="2" t="s">
        <v>462</v>
      </c>
    </row>
    <row r="5" spans="1:7" x14ac:dyDescent="0.15">
      <c r="A5" s="3" t="s">
        <v>491</v>
      </c>
      <c r="B5" s="10" t="s">
        <v>416</v>
      </c>
      <c r="C5" s="8">
        <v>2497</v>
      </c>
      <c r="D5" s="9">
        <v>92361.824385779997</v>
      </c>
      <c r="E5" s="4">
        <v>2.8148109276300001E-2</v>
      </c>
      <c r="F5" s="4">
        <v>1.597736845192E-2</v>
      </c>
      <c r="G5" s="4">
        <v>4.0318850100680002E-2</v>
      </c>
    </row>
    <row r="6" spans="1:7" x14ac:dyDescent="0.15">
      <c r="A6" s="3" t="s">
        <v>358</v>
      </c>
      <c r="B6" s="10" t="s">
        <v>362</v>
      </c>
      <c r="C6" s="8">
        <v>2769</v>
      </c>
      <c r="D6" s="9">
        <v>24232.6465377891</v>
      </c>
      <c r="E6" s="4">
        <v>6.9977673806100003E-3</v>
      </c>
      <c r="F6" s="4">
        <v>1.9339506106999999E-3</v>
      </c>
      <c r="G6" s="4">
        <v>1.2061584150519999E-2</v>
      </c>
    </row>
    <row r="7" spans="1:7" x14ac:dyDescent="0.15">
      <c r="A7" s="3" t="s">
        <v>358</v>
      </c>
      <c r="B7" s="10" t="s">
        <v>464</v>
      </c>
      <c r="C7" s="8">
        <v>5266</v>
      </c>
      <c r="D7" s="9">
        <v>116594.470923569</v>
      </c>
      <c r="E7" s="4">
        <v>1.7288132990829999E-2</v>
      </c>
      <c r="F7" s="4">
        <v>1.078629594301E-2</v>
      </c>
      <c r="G7" s="4">
        <v>2.3789970038659999E-2</v>
      </c>
    </row>
    <row r="8" spans="1:7" x14ac:dyDescent="0.15">
      <c r="A8" s="3" t="s">
        <v>492</v>
      </c>
      <c r="B8" s="10" t="s">
        <v>416</v>
      </c>
      <c r="C8" s="8">
        <v>2497</v>
      </c>
      <c r="D8" s="9">
        <v>170884.95276336701</v>
      </c>
      <c r="E8" s="4">
        <v>5.2078749592119999E-2</v>
      </c>
      <c r="F8" s="4">
        <v>3.7065514968640002E-2</v>
      </c>
      <c r="G8" s="4">
        <v>6.7091984215589998E-2</v>
      </c>
    </row>
    <row r="9" spans="1:7" x14ac:dyDescent="0.15">
      <c r="A9" s="3" t="s">
        <v>358</v>
      </c>
      <c r="B9" s="10" t="s">
        <v>362</v>
      </c>
      <c r="C9" s="8">
        <v>2769</v>
      </c>
      <c r="D9" s="9">
        <v>74258.515401349301</v>
      </c>
      <c r="E9" s="4">
        <v>2.1443956441060001E-2</v>
      </c>
      <c r="F9" s="4">
        <v>1.27793972534E-2</v>
      </c>
      <c r="G9" s="4">
        <v>3.0108515628730001E-2</v>
      </c>
    </row>
    <row r="10" spans="1:7" x14ac:dyDescent="0.15">
      <c r="A10" s="3" t="s">
        <v>358</v>
      </c>
      <c r="B10" s="10" t="s">
        <v>464</v>
      </c>
      <c r="C10" s="8">
        <v>5266</v>
      </c>
      <c r="D10" s="9">
        <v>245143.468164716</v>
      </c>
      <c r="E10" s="4">
        <v>3.6348832375110003E-2</v>
      </c>
      <c r="F10" s="4">
        <v>2.7753886124810001E-2</v>
      </c>
      <c r="G10" s="4">
        <v>4.4943778625399999E-2</v>
      </c>
    </row>
    <row r="11" spans="1:7" x14ac:dyDescent="0.15">
      <c r="A11" s="3" t="s">
        <v>493</v>
      </c>
      <c r="B11" s="10" t="s">
        <v>416</v>
      </c>
      <c r="C11" s="8">
        <v>2497</v>
      </c>
      <c r="D11" s="9">
        <v>79690.671355365106</v>
      </c>
      <c r="E11" s="4">
        <v>2.4286459698360002E-2</v>
      </c>
      <c r="F11" s="4">
        <v>1.450211119426E-2</v>
      </c>
      <c r="G11" s="4">
        <v>3.4070808202460001E-2</v>
      </c>
    </row>
    <row r="12" spans="1:7" x14ac:dyDescent="0.15">
      <c r="A12" s="3" t="s">
        <v>358</v>
      </c>
      <c r="B12" s="10" t="s">
        <v>362</v>
      </c>
      <c r="C12" s="8">
        <v>2769</v>
      </c>
      <c r="D12" s="9">
        <v>38576.394076482298</v>
      </c>
      <c r="E12" s="4">
        <v>1.1139874124310001E-2</v>
      </c>
      <c r="F12" s="4">
        <v>4.9110367159899996E-3</v>
      </c>
      <c r="G12" s="4">
        <v>1.736871153264E-2</v>
      </c>
    </row>
    <row r="13" spans="1:7" x14ac:dyDescent="0.15">
      <c r="A13" s="3" t="s">
        <v>358</v>
      </c>
      <c r="B13" s="10" t="s">
        <v>464</v>
      </c>
      <c r="C13" s="8">
        <v>5266</v>
      </c>
      <c r="D13" s="9">
        <v>118267.065431847</v>
      </c>
      <c r="E13" s="4">
        <v>1.7536138201279999E-2</v>
      </c>
      <c r="F13" s="4">
        <v>1.1793163726590001E-2</v>
      </c>
      <c r="G13" s="4">
        <v>2.3279112675979999E-2</v>
      </c>
    </row>
    <row r="14" spans="1:7" x14ac:dyDescent="0.15">
      <c r="A14" s="3" t="s">
        <v>494</v>
      </c>
      <c r="B14" s="10" t="s">
        <v>416</v>
      </c>
      <c r="C14" s="8">
        <v>2497</v>
      </c>
      <c r="D14" s="9">
        <v>87493.230539427997</v>
      </c>
      <c r="E14" s="4">
        <v>2.6664360849709998E-2</v>
      </c>
      <c r="F14" s="4">
        <v>1.5115882512E-2</v>
      </c>
      <c r="G14" s="4">
        <v>3.8212839187420002E-2</v>
      </c>
    </row>
    <row r="15" spans="1:7" x14ac:dyDescent="0.15">
      <c r="A15" s="3" t="s">
        <v>358</v>
      </c>
      <c r="B15" s="10" t="s">
        <v>362</v>
      </c>
      <c r="C15" s="8">
        <v>2769</v>
      </c>
      <c r="D15" s="9">
        <v>35682.121324867003</v>
      </c>
      <c r="E15" s="4">
        <v>1.030408231675E-2</v>
      </c>
      <c r="F15" s="4">
        <v>4.1876073251199998E-3</v>
      </c>
      <c r="G15" s="4">
        <v>1.6420557308380001E-2</v>
      </c>
    </row>
    <row r="16" spans="1:7" x14ac:dyDescent="0.15">
      <c r="A16" s="3" t="s">
        <v>358</v>
      </c>
      <c r="B16" s="10" t="s">
        <v>464</v>
      </c>
      <c r="C16" s="8">
        <v>5266</v>
      </c>
      <c r="D16" s="9">
        <v>123175.35186429499</v>
      </c>
      <c r="E16" s="4">
        <v>1.8263918068789999E-2</v>
      </c>
      <c r="F16" s="4">
        <v>1.180957620023E-2</v>
      </c>
      <c r="G16" s="4">
        <v>2.4718259937360001E-2</v>
      </c>
    </row>
    <row r="17" spans="1:7" x14ac:dyDescent="0.15">
      <c r="A17" s="3" t="s">
        <v>495</v>
      </c>
      <c r="B17" s="10" t="s">
        <v>416</v>
      </c>
      <c r="C17" s="8">
        <v>2497</v>
      </c>
      <c r="D17" s="9">
        <v>54494.523455972099</v>
      </c>
      <c r="E17" s="4">
        <v>1.6607703576659999E-2</v>
      </c>
      <c r="F17" s="4">
        <v>6.8120819157100002E-3</v>
      </c>
      <c r="G17" s="4">
        <v>2.64033252376E-2</v>
      </c>
    </row>
    <row r="18" spans="1:7" x14ac:dyDescent="0.15">
      <c r="A18" s="3" t="s">
        <v>358</v>
      </c>
      <c r="B18" s="10" t="s">
        <v>362</v>
      </c>
      <c r="C18" s="8">
        <v>2769</v>
      </c>
      <c r="D18" s="9">
        <v>10628.2448762734</v>
      </c>
      <c r="E18" s="4">
        <v>3.0691647811699999E-3</v>
      </c>
      <c r="F18" s="4">
        <v>0</v>
      </c>
      <c r="G18" s="4">
        <v>6.8329011732199997E-3</v>
      </c>
    </row>
    <row r="19" spans="1:7" x14ac:dyDescent="0.15">
      <c r="A19" s="3" t="s">
        <v>358</v>
      </c>
      <c r="B19" s="10" t="s">
        <v>464</v>
      </c>
      <c r="C19" s="8">
        <v>5266</v>
      </c>
      <c r="D19" s="9">
        <v>65122.768332245498</v>
      </c>
      <c r="E19" s="4">
        <v>9.65612752252E-3</v>
      </c>
      <c r="F19" s="4">
        <v>4.4948929092100002E-3</v>
      </c>
      <c r="G19" s="4">
        <v>1.4817362135830001E-2</v>
      </c>
    </row>
    <row r="20" spans="1:7" x14ac:dyDescent="0.15">
      <c r="A20" s="29" t="s">
        <v>496</v>
      </c>
      <c r="B20" s="10" t="s">
        <v>416</v>
      </c>
      <c r="C20" s="8">
        <v>2497</v>
      </c>
      <c r="D20" s="9">
        <v>37867.300929808</v>
      </c>
      <c r="E20" s="4">
        <v>1.1540405699640001E-2</v>
      </c>
      <c r="F20" s="4">
        <v>4.13390965241E-3</v>
      </c>
      <c r="G20" s="4">
        <v>1.894690174686E-2</v>
      </c>
    </row>
    <row r="21" spans="1:7" x14ac:dyDescent="0.15">
      <c r="A21" s="3" t="s">
        <v>358</v>
      </c>
      <c r="B21" s="10" t="s">
        <v>362</v>
      </c>
      <c r="C21" s="8">
        <v>2769</v>
      </c>
      <c r="D21" s="9">
        <v>13604.4016615157</v>
      </c>
      <c r="E21" s="4">
        <v>3.92860259944E-3</v>
      </c>
      <c r="F21" s="4">
        <v>5.2215804156000001E-4</v>
      </c>
      <c r="G21" s="4">
        <v>7.3350471573199998E-3</v>
      </c>
    </row>
    <row r="22" spans="1:7" x14ac:dyDescent="0.15">
      <c r="A22" s="3" t="s">
        <v>358</v>
      </c>
      <c r="B22" s="10" t="s">
        <v>464</v>
      </c>
      <c r="C22" s="8">
        <v>5266</v>
      </c>
      <c r="D22" s="9">
        <v>51471.702591323599</v>
      </c>
      <c r="E22" s="4">
        <v>7.63200546831E-3</v>
      </c>
      <c r="F22" s="4">
        <v>3.61940838309E-3</v>
      </c>
      <c r="G22" s="4">
        <v>1.1644602553519999E-2</v>
      </c>
    </row>
    <row r="23" spans="1:7" x14ac:dyDescent="0.15">
      <c r="A23" s="3" t="s">
        <v>497</v>
      </c>
      <c r="B23" s="10" t="s">
        <v>416</v>
      </c>
      <c r="C23" s="8">
        <v>2497</v>
      </c>
      <c r="D23" s="9">
        <v>7069.0043980339397</v>
      </c>
      <c r="E23" s="4">
        <v>2.1543436327E-3</v>
      </c>
      <c r="F23" s="4">
        <v>0</v>
      </c>
      <c r="G23" s="4">
        <v>4.5739465329599997E-3</v>
      </c>
    </row>
    <row r="24" spans="1:7" x14ac:dyDescent="0.15">
      <c r="A24" s="3" t="s">
        <v>358</v>
      </c>
      <c r="B24" s="10" t="s">
        <v>362</v>
      </c>
      <c r="C24" s="8">
        <v>2769</v>
      </c>
      <c r="D24" s="9">
        <v>12324.8285348593</v>
      </c>
      <c r="E24" s="4">
        <v>3.5590946683600002E-3</v>
      </c>
      <c r="F24" s="4">
        <v>2.2964179120000001E-4</v>
      </c>
      <c r="G24" s="4">
        <v>6.8885475455100001E-3</v>
      </c>
    </row>
    <row r="25" spans="1:7" x14ac:dyDescent="0.15">
      <c r="A25" s="3" t="s">
        <v>358</v>
      </c>
      <c r="B25" s="10" t="s">
        <v>464</v>
      </c>
      <c r="C25" s="8">
        <v>5266</v>
      </c>
      <c r="D25" s="9">
        <v>19393.8329328933</v>
      </c>
      <c r="E25" s="4">
        <v>2.8756351848400002E-3</v>
      </c>
      <c r="F25" s="4">
        <v>7.9930904939000001E-4</v>
      </c>
      <c r="G25" s="4">
        <v>4.9519613202899998E-3</v>
      </c>
    </row>
    <row r="26" spans="1:7" x14ac:dyDescent="0.15">
      <c r="A26" s="3" t="s">
        <v>498</v>
      </c>
      <c r="B26" s="10" t="s">
        <v>416</v>
      </c>
      <c r="C26" s="8">
        <v>2497</v>
      </c>
      <c r="D26" s="9">
        <v>6645.2602626658199</v>
      </c>
      <c r="E26" s="4">
        <v>2.0252037385200001E-3</v>
      </c>
      <c r="F26" s="4">
        <v>0</v>
      </c>
      <c r="G26" s="4">
        <v>4.4374962974100002E-3</v>
      </c>
    </row>
    <row r="27" spans="1:7" x14ac:dyDescent="0.15">
      <c r="A27" s="3" t="s">
        <v>358</v>
      </c>
      <c r="B27" s="10" t="s">
        <v>362</v>
      </c>
      <c r="C27" s="8">
        <v>2769</v>
      </c>
      <c r="D27" s="9">
        <v>6588.7602897563502</v>
      </c>
      <c r="E27" s="4">
        <v>1.9026651407E-3</v>
      </c>
      <c r="F27" s="4">
        <v>0</v>
      </c>
      <c r="G27" s="4">
        <v>4.3616363205699997E-3</v>
      </c>
    </row>
    <row r="28" spans="1:7" x14ac:dyDescent="0.15">
      <c r="A28" s="3" t="s">
        <v>358</v>
      </c>
      <c r="B28" s="10" t="s">
        <v>464</v>
      </c>
      <c r="C28" s="8">
        <v>5266</v>
      </c>
      <c r="D28" s="9">
        <v>13234.0205524222</v>
      </c>
      <c r="E28" s="4">
        <v>1.9622843647799999E-3</v>
      </c>
      <c r="F28" s="4">
        <v>2.3799211041999999E-4</v>
      </c>
      <c r="G28" s="4">
        <v>3.6865766191499999E-3</v>
      </c>
    </row>
    <row r="29" spans="1:7" x14ac:dyDescent="0.15">
      <c r="A29" s="3" t="s">
        <v>499</v>
      </c>
      <c r="B29" s="10" t="s">
        <v>416</v>
      </c>
      <c r="C29" s="8">
        <v>2497</v>
      </c>
      <c r="D29" s="9">
        <v>67585.726478420605</v>
      </c>
      <c r="E29" s="4">
        <v>2.0597367224869999E-2</v>
      </c>
      <c r="F29" s="4">
        <v>1.014140179644E-2</v>
      </c>
      <c r="G29" s="4">
        <v>3.1053332653290001E-2</v>
      </c>
    </row>
    <row r="30" spans="1:7" x14ac:dyDescent="0.15">
      <c r="A30" s="3" t="s">
        <v>358</v>
      </c>
      <c r="B30" s="10" t="s">
        <v>362</v>
      </c>
      <c r="C30" s="8">
        <v>2769</v>
      </c>
      <c r="D30" s="9">
        <v>21263.4788769513</v>
      </c>
      <c r="E30" s="4">
        <v>6.1403478423799999E-3</v>
      </c>
      <c r="F30" s="4">
        <v>1.35982411625E-3</v>
      </c>
      <c r="G30" s="4">
        <v>1.0920871568499999E-2</v>
      </c>
    </row>
    <row r="31" spans="1:7" x14ac:dyDescent="0.15">
      <c r="A31" s="3" t="s">
        <v>358</v>
      </c>
      <c r="B31" s="10" t="s">
        <v>464</v>
      </c>
      <c r="C31" s="8">
        <v>5266</v>
      </c>
      <c r="D31" s="9">
        <v>88849.205355371902</v>
      </c>
      <c r="E31" s="4">
        <v>1.3174182842000001E-2</v>
      </c>
      <c r="F31" s="4">
        <v>7.5065997822900002E-3</v>
      </c>
      <c r="G31" s="4">
        <v>1.8841765901710002E-2</v>
      </c>
    </row>
    <row r="32" spans="1:7" x14ac:dyDescent="0.15">
      <c r="A32" s="3" t="s">
        <v>500</v>
      </c>
      <c r="B32" s="10" t="s">
        <v>416</v>
      </c>
      <c r="C32" s="8">
        <v>2497</v>
      </c>
      <c r="D32" s="9">
        <v>263200.33111136901</v>
      </c>
      <c r="E32" s="4">
        <v>8.0212704014330005E-2</v>
      </c>
      <c r="F32" s="4">
        <v>6.194363100927E-2</v>
      </c>
      <c r="G32" s="4">
        <v>9.8481777019389996E-2</v>
      </c>
    </row>
    <row r="33" spans="1:7" x14ac:dyDescent="0.15">
      <c r="A33" s="3" t="s">
        <v>358</v>
      </c>
      <c r="B33" s="10" t="s">
        <v>362</v>
      </c>
      <c r="C33" s="8">
        <v>2769</v>
      </c>
      <c r="D33" s="9">
        <v>152682.99830558701</v>
      </c>
      <c r="E33" s="4">
        <v>4.409093754783E-2</v>
      </c>
      <c r="F33" s="4">
        <v>3.1877069105130003E-2</v>
      </c>
      <c r="G33" s="4">
        <v>5.6304805990529998E-2</v>
      </c>
    </row>
    <row r="34" spans="1:7" x14ac:dyDescent="0.15">
      <c r="A34" s="3" t="s">
        <v>358</v>
      </c>
      <c r="B34" s="10" t="s">
        <v>464</v>
      </c>
      <c r="C34" s="8">
        <v>5266</v>
      </c>
      <c r="D34" s="9">
        <v>415883.32941695699</v>
      </c>
      <c r="E34" s="4">
        <v>6.1665413897230001E-2</v>
      </c>
      <c r="F34" s="4">
        <v>5.076100786716E-2</v>
      </c>
      <c r="G34" s="4">
        <v>7.2569819927299994E-2</v>
      </c>
    </row>
    <row r="36" spans="1:7" x14ac:dyDescent="0.15">
      <c r="A36" s="34" t="s">
        <v>410</v>
      </c>
      <c r="B36" s="34"/>
      <c r="C36" s="34"/>
      <c r="D36" s="34"/>
      <c r="E36" s="34"/>
      <c r="F36" s="34"/>
      <c r="G36" s="34"/>
    </row>
    <row r="37" spans="1:7" x14ac:dyDescent="0.15">
      <c r="A37" s="34" t="s">
        <v>474</v>
      </c>
      <c r="B37" s="34"/>
      <c r="C37" s="34"/>
      <c r="D37" s="34"/>
      <c r="E37" s="34"/>
      <c r="F37" s="34"/>
      <c r="G37" s="34"/>
    </row>
    <row r="38" spans="1:7" x14ac:dyDescent="0.15">
      <c r="A38" s="34" t="s">
        <v>475</v>
      </c>
      <c r="B38" s="34"/>
      <c r="C38" s="34"/>
      <c r="D38" s="34"/>
      <c r="E38" s="34"/>
      <c r="F38" s="34"/>
      <c r="G38" s="34"/>
    </row>
    <row r="39" spans="1:7" x14ac:dyDescent="0.15">
      <c r="A39" s="34" t="s">
        <v>476</v>
      </c>
      <c r="B39" s="34"/>
      <c r="C39" s="34"/>
      <c r="D39" s="34"/>
      <c r="E39" s="34"/>
      <c r="F39" s="34"/>
      <c r="G39" s="34"/>
    </row>
    <row r="40" spans="1:7" x14ac:dyDescent="0.15">
      <c r="A40" s="30" t="s">
        <v>413</v>
      </c>
    </row>
  </sheetData>
  <mergeCells count="6">
    <mergeCell ref="A39:G39"/>
    <mergeCell ref="A1:G1"/>
    <mergeCell ref="A2:G2"/>
    <mergeCell ref="A36:G36"/>
    <mergeCell ref="A37:G37"/>
    <mergeCell ref="A38:G38"/>
  </mergeCells>
  <hyperlinks>
    <hyperlink ref="A40" location="'Table of Contents'!A1" display="Return to Table of Contents" xr:uid="{ACCE3A39-98D3-49CA-8049-767C8A34640B}"/>
  </hyperlinks>
  <pageMargins left="0.05" right="0.05" top="0.5" bottom="0.5" header="0" footer="0"/>
  <pageSetup orientation="portrait" horizontalDpi="300" verticalDpi="30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70"/>
  <sheetViews>
    <sheetView zoomScaleNormal="100" workbookViewId="0">
      <pane ySplit="4" topLeftCell="A69" activePane="bottomLeft" state="frozen"/>
      <selection activeCell="A33" sqref="A33"/>
      <selection pane="bottomLeft" activeCell="A70" sqref="A70"/>
    </sheetView>
  </sheetViews>
  <sheetFormatPr baseColWidth="10" defaultColWidth="10.83203125" defaultRowHeight="13" x14ac:dyDescent="0.15"/>
  <cols>
    <col min="1" max="1" width="82.5" bestFit="1" customWidth="1"/>
    <col min="2" max="2" width="30.83203125" bestFit="1" customWidth="1"/>
    <col min="3" max="3" width="7.5" bestFit="1" customWidth="1"/>
    <col min="4" max="4" width="10.5" bestFit="1" customWidth="1"/>
    <col min="5" max="5" width="7.5" bestFit="1" customWidth="1"/>
    <col min="6" max="7" width="6.5" bestFit="1" customWidth="1"/>
  </cols>
  <sheetData>
    <row r="1" spans="1:7" x14ac:dyDescent="0.15">
      <c r="A1" s="32" t="s">
        <v>502</v>
      </c>
      <c r="B1" s="33"/>
      <c r="C1" s="33"/>
      <c r="D1" s="33"/>
      <c r="E1" s="33"/>
      <c r="F1" s="33"/>
      <c r="G1" s="33"/>
    </row>
    <row r="2" spans="1:7" x14ac:dyDescent="0.15">
      <c r="A2" s="32" t="s">
        <v>418</v>
      </c>
      <c r="B2" s="33"/>
      <c r="C2" s="33"/>
      <c r="D2" s="33"/>
      <c r="E2" s="33"/>
      <c r="F2" s="33"/>
      <c r="G2" s="33"/>
    </row>
    <row r="4" spans="1:7" ht="42" x14ac:dyDescent="0.15">
      <c r="A4" s="1" t="s">
        <v>457</v>
      </c>
      <c r="B4" s="6" t="s">
        <v>480</v>
      </c>
      <c r="C4" s="2" t="s">
        <v>458</v>
      </c>
      <c r="D4" s="6" t="s">
        <v>459</v>
      </c>
      <c r="E4" s="6" t="s">
        <v>460</v>
      </c>
      <c r="F4" s="2" t="s">
        <v>461</v>
      </c>
      <c r="G4" s="2" t="s">
        <v>462</v>
      </c>
    </row>
    <row r="5" spans="1:7" x14ac:dyDescent="0.15">
      <c r="A5" s="3" t="s">
        <v>491</v>
      </c>
      <c r="B5" s="11" t="s">
        <v>364</v>
      </c>
      <c r="C5" s="8">
        <v>4050</v>
      </c>
      <c r="D5" s="9">
        <v>64853.478549289299</v>
      </c>
      <c r="E5" s="4">
        <v>1.403379156783E-2</v>
      </c>
      <c r="F5" s="4">
        <v>6.92788797173E-3</v>
      </c>
      <c r="G5" s="4">
        <v>2.1139695163930002E-2</v>
      </c>
    </row>
    <row r="6" spans="1:7" x14ac:dyDescent="0.15">
      <c r="A6" s="3" t="s">
        <v>358</v>
      </c>
      <c r="B6" s="11" t="s">
        <v>365</v>
      </c>
      <c r="C6" s="8">
        <v>270</v>
      </c>
      <c r="D6" s="9">
        <v>8859.6208172085207</v>
      </c>
      <c r="E6" s="4">
        <v>2.1942309129319999E-2</v>
      </c>
      <c r="F6" s="4">
        <v>0</v>
      </c>
      <c r="G6" s="4">
        <v>5.4427304152500001E-2</v>
      </c>
    </row>
    <row r="7" spans="1:7" x14ac:dyDescent="0.15">
      <c r="A7" s="3" t="s">
        <v>358</v>
      </c>
      <c r="B7" s="11" t="s">
        <v>366</v>
      </c>
      <c r="C7" s="8">
        <v>301</v>
      </c>
      <c r="D7" s="9">
        <v>2214.1472058681702</v>
      </c>
      <c r="E7" s="4">
        <v>4.6702970660400002E-3</v>
      </c>
      <c r="F7" s="4">
        <v>0</v>
      </c>
      <c r="G7" s="4">
        <v>1.235962348148E-2</v>
      </c>
    </row>
    <row r="8" spans="1:7" x14ac:dyDescent="0.15">
      <c r="A8" s="3" t="s">
        <v>358</v>
      </c>
      <c r="B8" s="11" t="s">
        <v>367</v>
      </c>
      <c r="C8" s="8">
        <v>157</v>
      </c>
      <c r="D8" s="9">
        <v>3117.1616499407701</v>
      </c>
      <c r="E8" s="4">
        <v>7.9667902661200007E-3</v>
      </c>
      <c r="F8" s="4">
        <v>0</v>
      </c>
      <c r="G8" s="4">
        <v>2.1091945739790001E-2</v>
      </c>
    </row>
    <row r="9" spans="1:7" x14ac:dyDescent="0.15">
      <c r="A9" s="3" t="s">
        <v>358</v>
      </c>
      <c r="B9" s="11" t="s">
        <v>368</v>
      </c>
      <c r="C9" s="8">
        <v>488</v>
      </c>
      <c r="D9" s="9">
        <v>37550.062701262301</v>
      </c>
      <c r="E9" s="4">
        <v>4.3978677398320003E-2</v>
      </c>
      <c r="F9" s="4">
        <v>1.490434180721E-2</v>
      </c>
      <c r="G9" s="4">
        <v>7.3053012989440003E-2</v>
      </c>
    </row>
    <row r="10" spans="1:7" x14ac:dyDescent="0.15">
      <c r="A10" s="3" t="s">
        <v>358</v>
      </c>
      <c r="B10" s="11" t="s">
        <v>464</v>
      </c>
      <c r="C10" s="8">
        <v>5266</v>
      </c>
      <c r="D10" s="9">
        <v>116594.470923569</v>
      </c>
      <c r="E10" s="4">
        <v>1.7288132990829999E-2</v>
      </c>
      <c r="F10" s="4">
        <v>1.078629594301E-2</v>
      </c>
      <c r="G10" s="4">
        <v>2.3789970038659999E-2</v>
      </c>
    </row>
    <row r="11" spans="1:7" x14ac:dyDescent="0.15">
      <c r="A11" s="3" t="s">
        <v>492</v>
      </c>
      <c r="B11" s="11" t="s">
        <v>364</v>
      </c>
      <c r="C11" s="8">
        <v>4050</v>
      </c>
      <c r="D11" s="9">
        <v>125089.80545673201</v>
      </c>
      <c r="E11" s="4">
        <v>2.7068467201899999E-2</v>
      </c>
      <c r="F11" s="4">
        <v>1.8180933052690001E-2</v>
      </c>
      <c r="G11" s="4">
        <v>3.5956001351109997E-2</v>
      </c>
    </row>
    <row r="12" spans="1:7" x14ac:dyDescent="0.15">
      <c r="A12" s="3" t="s">
        <v>358</v>
      </c>
      <c r="B12" s="11" t="s">
        <v>365</v>
      </c>
      <c r="C12" s="8">
        <v>270</v>
      </c>
      <c r="D12" s="9">
        <v>15921.3020060196</v>
      </c>
      <c r="E12" s="4">
        <v>3.9431724852009999E-2</v>
      </c>
      <c r="F12" s="4">
        <v>3.74211039047E-3</v>
      </c>
      <c r="G12" s="4">
        <v>7.5121339313550001E-2</v>
      </c>
    </row>
    <row r="13" spans="1:7" x14ac:dyDescent="0.15">
      <c r="A13" s="3" t="s">
        <v>358</v>
      </c>
      <c r="B13" s="11" t="s">
        <v>366</v>
      </c>
      <c r="C13" s="8">
        <v>301</v>
      </c>
      <c r="D13" s="9">
        <v>6511.8633515768097</v>
      </c>
      <c r="E13" s="4">
        <v>1.373546267598E-2</v>
      </c>
      <c r="F13" s="4">
        <v>2.4231100167499998E-3</v>
      </c>
      <c r="G13" s="4">
        <v>2.5047815335219999E-2</v>
      </c>
    </row>
    <row r="14" spans="1:7" x14ac:dyDescent="0.15">
      <c r="A14" s="3" t="s">
        <v>358</v>
      </c>
      <c r="B14" s="11" t="s">
        <v>367</v>
      </c>
      <c r="C14" s="8">
        <v>157</v>
      </c>
      <c r="D14" s="9">
        <v>3117.1616499407701</v>
      </c>
      <c r="E14" s="4">
        <v>7.9667902661200007E-3</v>
      </c>
      <c r="F14" s="4">
        <v>0</v>
      </c>
      <c r="G14" s="4">
        <v>2.1091945739790001E-2</v>
      </c>
    </row>
    <row r="15" spans="1:7" x14ac:dyDescent="0.15">
      <c r="A15" s="3" t="s">
        <v>358</v>
      </c>
      <c r="B15" s="11" t="s">
        <v>368</v>
      </c>
      <c r="C15" s="8">
        <v>488</v>
      </c>
      <c r="D15" s="9">
        <v>94503.335700446507</v>
      </c>
      <c r="E15" s="4">
        <v>0.11068241741433001</v>
      </c>
      <c r="F15" s="4">
        <v>6.8190973194069998E-2</v>
      </c>
      <c r="G15" s="4">
        <v>0.15317386163457999</v>
      </c>
    </row>
    <row r="16" spans="1:7" x14ac:dyDescent="0.15">
      <c r="A16" s="3" t="s">
        <v>358</v>
      </c>
      <c r="B16" s="11" t="s">
        <v>464</v>
      </c>
      <c r="C16" s="8">
        <v>5266</v>
      </c>
      <c r="D16" s="9">
        <v>245143.468164716</v>
      </c>
      <c r="E16" s="4">
        <v>3.6348832375110003E-2</v>
      </c>
      <c r="F16" s="4">
        <v>2.7753886124810001E-2</v>
      </c>
      <c r="G16" s="4">
        <v>4.4943778625399999E-2</v>
      </c>
    </row>
    <row r="17" spans="1:7" x14ac:dyDescent="0.15">
      <c r="A17" s="3" t="s">
        <v>493</v>
      </c>
      <c r="B17" s="11" t="s">
        <v>364</v>
      </c>
      <c r="C17" s="8">
        <v>4050</v>
      </c>
      <c r="D17" s="9">
        <v>66583.905476419299</v>
      </c>
      <c r="E17" s="4">
        <v>1.4408242582060001E-2</v>
      </c>
      <c r="F17" s="4">
        <v>8.4181711996300004E-3</v>
      </c>
      <c r="G17" s="4">
        <v>2.0398313964480001E-2</v>
      </c>
    </row>
    <row r="18" spans="1:7" x14ac:dyDescent="0.15">
      <c r="A18" s="3" t="s">
        <v>358</v>
      </c>
      <c r="B18" s="11" t="s">
        <v>365</v>
      </c>
      <c r="C18" s="8">
        <v>270</v>
      </c>
      <c r="D18" s="9">
        <v>4752.6068511286003</v>
      </c>
      <c r="E18" s="4">
        <v>1.177061308256E-2</v>
      </c>
      <c r="F18" s="4">
        <v>0</v>
      </c>
      <c r="G18" s="4">
        <v>2.3892842011739999E-2</v>
      </c>
    </row>
    <row r="19" spans="1:7" x14ac:dyDescent="0.15">
      <c r="A19" s="3" t="s">
        <v>358</v>
      </c>
      <c r="B19" s="11" t="s">
        <v>366</v>
      </c>
      <c r="C19" s="8">
        <v>301</v>
      </c>
      <c r="D19" s="9">
        <v>5234.9369139198698</v>
      </c>
      <c r="E19" s="4">
        <v>1.1042043837549999E-2</v>
      </c>
      <c r="F19" s="4">
        <v>7.3406052265000002E-4</v>
      </c>
      <c r="G19" s="4">
        <v>2.135002715246E-2</v>
      </c>
    </row>
    <row r="20" spans="1:7" x14ac:dyDescent="0.15">
      <c r="A20" s="3" t="s">
        <v>358</v>
      </c>
      <c r="B20" s="11" t="s">
        <v>367</v>
      </c>
      <c r="C20" s="8">
        <v>157</v>
      </c>
      <c r="D20" s="9">
        <v>0</v>
      </c>
      <c r="E20" s="4">
        <v>0</v>
      </c>
      <c r="F20" s="4">
        <v>0</v>
      </c>
      <c r="G20" s="4">
        <v>0</v>
      </c>
    </row>
    <row r="21" spans="1:7" x14ac:dyDescent="0.15">
      <c r="A21" s="3" t="s">
        <v>358</v>
      </c>
      <c r="B21" s="11" t="s">
        <v>368</v>
      </c>
      <c r="C21" s="8">
        <v>488</v>
      </c>
      <c r="D21" s="9">
        <v>41695.616190379602</v>
      </c>
      <c r="E21" s="4">
        <v>4.8833954498279999E-2</v>
      </c>
      <c r="F21" s="4">
        <v>1.8670294904379998E-2</v>
      </c>
      <c r="G21" s="4">
        <v>7.8997614092179994E-2</v>
      </c>
    </row>
    <row r="22" spans="1:7" x14ac:dyDescent="0.15">
      <c r="A22" s="3" t="s">
        <v>358</v>
      </c>
      <c r="B22" s="11" t="s">
        <v>464</v>
      </c>
      <c r="C22" s="8">
        <v>5266</v>
      </c>
      <c r="D22" s="9">
        <v>118267.065431847</v>
      </c>
      <c r="E22" s="4">
        <v>1.7536138201279999E-2</v>
      </c>
      <c r="F22" s="4">
        <v>1.1793163726590001E-2</v>
      </c>
      <c r="G22" s="4">
        <v>2.3279112675979999E-2</v>
      </c>
    </row>
    <row r="23" spans="1:7" x14ac:dyDescent="0.15">
      <c r="A23" s="3" t="s">
        <v>494</v>
      </c>
      <c r="B23" s="11" t="s">
        <v>364</v>
      </c>
      <c r="C23" s="8">
        <v>4050</v>
      </c>
      <c r="D23" s="9">
        <v>58505.899980313101</v>
      </c>
      <c r="E23" s="4">
        <v>1.266022461984E-2</v>
      </c>
      <c r="F23" s="4">
        <v>5.9838713597399999E-3</v>
      </c>
      <c r="G23" s="4">
        <v>1.933657787994E-2</v>
      </c>
    </row>
    <row r="24" spans="1:7" x14ac:dyDescent="0.15">
      <c r="A24" s="3" t="s">
        <v>358</v>
      </c>
      <c r="B24" s="11" t="s">
        <v>365</v>
      </c>
      <c r="C24" s="8">
        <v>270</v>
      </c>
      <c r="D24" s="9">
        <v>11168.695154891</v>
      </c>
      <c r="E24" s="4">
        <v>2.7661111769449999E-2</v>
      </c>
      <c r="F24" s="4">
        <v>0</v>
      </c>
      <c r="G24" s="4">
        <v>6.1455007241789997E-2</v>
      </c>
    </row>
    <row r="25" spans="1:7" x14ac:dyDescent="0.15">
      <c r="A25" s="3" t="s">
        <v>358</v>
      </c>
      <c r="B25" s="11" t="s">
        <v>366</v>
      </c>
      <c r="C25" s="8">
        <v>301</v>
      </c>
      <c r="D25" s="9">
        <v>1276.9264376569399</v>
      </c>
      <c r="E25" s="4">
        <v>2.6934188384299998E-3</v>
      </c>
      <c r="F25" s="4">
        <v>0</v>
      </c>
      <c r="G25" s="4">
        <v>7.3427976536299998E-3</v>
      </c>
    </row>
    <row r="26" spans="1:7" x14ac:dyDescent="0.15">
      <c r="A26" s="3" t="s">
        <v>358</v>
      </c>
      <c r="B26" s="11" t="s">
        <v>367</v>
      </c>
      <c r="C26" s="8">
        <v>157</v>
      </c>
      <c r="D26" s="9">
        <v>3117.1616499407701</v>
      </c>
      <c r="E26" s="4">
        <v>7.9667902661200007E-3</v>
      </c>
      <c r="F26" s="4">
        <v>0</v>
      </c>
      <c r="G26" s="4">
        <v>2.1091945739790001E-2</v>
      </c>
    </row>
    <row r="27" spans="1:7" x14ac:dyDescent="0.15">
      <c r="A27" s="3" t="s">
        <v>358</v>
      </c>
      <c r="B27" s="11" t="s">
        <v>368</v>
      </c>
      <c r="C27" s="8">
        <v>488</v>
      </c>
      <c r="D27" s="9">
        <v>49106.668641493197</v>
      </c>
      <c r="E27" s="4">
        <v>5.7513787805679999E-2</v>
      </c>
      <c r="F27" s="4">
        <v>2.6439172741920001E-2</v>
      </c>
      <c r="G27" s="4">
        <v>8.8588402869449995E-2</v>
      </c>
    </row>
    <row r="28" spans="1:7" x14ac:dyDescent="0.15">
      <c r="A28" s="3" t="s">
        <v>358</v>
      </c>
      <c r="B28" s="11" t="s">
        <v>464</v>
      </c>
      <c r="C28" s="8">
        <v>5266</v>
      </c>
      <c r="D28" s="9">
        <v>123175.35186429499</v>
      </c>
      <c r="E28" s="4">
        <v>1.8263918068789999E-2</v>
      </c>
      <c r="F28" s="4">
        <v>1.180957620023E-2</v>
      </c>
      <c r="G28" s="4">
        <v>2.4718259937360001E-2</v>
      </c>
    </row>
    <row r="29" spans="1:7" x14ac:dyDescent="0.15">
      <c r="A29" s="3" t="s">
        <v>495</v>
      </c>
      <c r="B29" s="11" t="s">
        <v>364</v>
      </c>
      <c r="C29" s="8">
        <v>4050</v>
      </c>
      <c r="D29" s="9">
        <v>35888.915143947997</v>
      </c>
      <c r="E29" s="4">
        <v>7.7660838861999997E-3</v>
      </c>
      <c r="F29" s="4">
        <v>2.1657407521099999E-3</v>
      </c>
      <c r="G29" s="4">
        <v>1.3366427020290001E-2</v>
      </c>
    </row>
    <row r="30" spans="1:7" x14ac:dyDescent="0.15">
      <c r="A30" s="3" t="s">
        <v>358</v>
      </c>
      <c r="B30" s="11" t="s">
        <v>365</v>
      </c>
      <c r="C30" s="8">
        <v>270</v>
      </c>
      <c r="D30" s="9">
        <v>8212.4684895512491</v>
      </c>
      <c r="E30" s="4">
        <v>2.0339529877229999E-2</v>
      </c>
      <c r="F30" s="4">
        <v>0</v>
      </c>
      <c r="G30" s="4">
        <v>5.274679251008E-2</v>
      </c>
    </row>
    <row r="31" spans="1:7" x14ac:dyDescent="0.15">
      <c r="A31" s="3" t="s">
        <v>358</v>
      </c>
      <c r="B31" s="11" t="s">
        <v>366</v>
      </c>
      <c r="C31" s="8">
        <v>301</v>
      </c>
      <c r="D31" s="9">
        <v>0</v>
      </c>
      <c r="E31" s="4">
        <v>0</v>
      </c>
      <c r="F31" s="4">
        <v>0</v>
      </c>
      <c r="G31" s="4">
        <v>0</v>
      </c>
    </row>
    <row r="32" spans="1:7" x14ac:dyDescent="0.15">
      <c r="A32" s="3" t="s">
        <v>358</v>
      </c>
      <c r="B32" s="11" t="s">
        <v>367</v>
      </c>
      <c r="C32" s="8">
        <v>157</v>
      </c>
      <c r="D32" s="9">
        <v>0</v>
      </c>
      <c r="E32" s="4">
        <v>0</v>
      </c>
      <c r="F32" s="4">
        <v>0</v>
      </c>
      <c r="G32" s="4">
        <v>0</v>
      </c>
    </row>
    <row r="33" spans="1:7" x14ac:dyDescent="0.15">
      <c r="A33" s="3" t="s">
        <v>358</v>
      </c>
      <c r="B33" s="11" t="s">
        <v>368</v>
      </c>
      <c r="C33" s="8">
        <v>488</v>
      </c>
      <c r="D33" s="9">
        <v>21021.384698746198</v>
      </c>
      <c r="E33" s="4">
        <v>2.4620270370440001E-2</v>
      </c>
      <c r="F33" s="4">
        <v>2.2681306047899999E-3</v>
      </c>
      <c r="G33" s="4">
        <v>4.6972410136099998E-2</v>
      </c>
    </row>
    <row r="34" spans="1:7" x14ac:dyDescent="0.15">
      <c r="A34" s="3" t="s">
        <v>358</v>
      </c>
      <c r="B34" s="11" t="s">
        <v>464</v>
      </c>
      <c r="C34" s="8">
        <v>5266</v>
      </c>
      <c r="D34" s="9">
        <v>65122.768332245498</v>
      </c>
      <c r="E34" s="4">
        <v>9.65612752252E-3</v>
      </c>
      <c r="F34" s="4">
        <v>4.4948929092100002E-3</v>
      </c>
      <c r="G34" s="4">
        <v>1.4817362135830001E-2</v>
      </c>
    </row>
    <row r="35" spans="1:7" x14ac:dyDescent="0.15">
      <c r="A35" s="29" t="s">
        <v>496</v>
      </c>
      <c r="B35" s="11" t="s">
        <v>364</v>
      </c>
      <c r="C35" s="8">
        <v>4050</v>
      </c>
      <c r="D35" s="9">
        <v>28964.563405341301</v>
      </c>
      <c r="E35" s="4">
        <v>6.2677076816299998E-3</v>
      </c>
      <c r="F35" s="4">
        <v>1.83968385714E-3</v>
      </c>
      <c r="G35" s="4">
        <v>1.069573150612E-2</v>
      </c>
    </row>
    <row r="36" spans="1:7" x14ac:dyDescent="0.15">
      <c r="A36" s="3" t="s">
        <v>358</v>
      </c>
      <c r="B36" s="11" t="s">
        <v>365</v>
      </c>
      <c r="C36" s="8">
        <v>270</v>
      </c>
      <c r="D36" s="9">
        <v>647.15232765727001</v>
      </c>
      <c r="E36" s="4">
        <v>1.6027792520900001E-3</v>
      </c>
      <c r="F36" s="4">
        <v>0</v>
      </c>
      <c r="G36" s="4">
        <v>4.1909094184400001E-3</v>
      </c>
    </row>
    <row r="37" spans="1:7" x14ac:dyDescent="0.15">
      <c r="A37" s="3" t="s">
        <v>358</v>
      </c>
      <c r="B37" s="11" t="s">
        <v>366</v>
      </c>
      <c r="C37" s="8">
        <v>301</v>
      </c>
      <c r="D37" s="9">
        <v>2214.1472058681702</v>
      </c>
      <c r="E37" s="4">
        <v>4.6702970660400002E-3</v>
      </c>
      <c r="F37" s="4">
        <v>0</v>
      </c>
      <c r="G37" s="4">
        <v>1.235962348148E-2</v>
      </c>
    </row>
    <row r="38" spans="1:7" x14ac:dyDescent="0.15">
      <c r="A38" s="3" t="s">
        <v>358</v>
      </c>
      <c r="B38" s="11" t="s">
        <v>367</v>
      </c>
      <c r="C38" s="8">
        <v>157</v>
      </c>
      <c r="D38" s="9">
        <v>3117.1616499407701</v>
      </c>
      <c r="E38" s="4">
        <v>7.9667902661200007E-3</v>
      </c>
      <c r="F38" s="4">
        <v>0</v>
      </c>
      <c r="G38" s="4">
        <v>2.1091945739790001E-2</v>
      </c>
    </row>
    <row r="39" spans="1:7" x14ac:dyDescent="0.15">
      <c r="A39" s="3" t="s">
        <v>358</v>
      </c>
      <c r="B39" s="11" t="s">
        <v>368</v>
      </c>
      <c r="C39" s="8">
        <v>488</v>
      </c>
      <c r="D39" s="9">
        <v>16528.678002516201</v>
      </c>
      <c r="E39" s="4">
        <v>1.9358407027880001E-2</v>
      </c>
      <c r="F39" s="4">
        <v>1.4994433480000001E-4</v>
      </c>
      <c r="G39" s="4">
        <v>3.8566869720959997E-2</v>
      </c>
    </row>
    <row r="40" spans="1:7" x14ac:dyDescent="0.15">
      <c r="A40" s="3" t="s">
        <v>358</v>
      </c>
      <c r="B40" s="11" t="s">
        <v>464</v>
      </c>
      <c r="C40" s="8">
        <v>5266</v>
      </c>
      <c r="D40" s="9">
        <v>51471.702591323599</v>
      </c>
      <c r="E40" s="4">
        <v>7.63200546831E-3</v>
      </c>
      <c r="F40" s="4">
        <v>3.61940838309E-3</v>
      </c>
      <c r="G40" s="4">
        <v>1.1644602553519999E-2</v>
      </c>
    </row>
    <row r="41" spans="1:7" x14ac:dyDescent="0.15">
      <c r="A41" s="3" t="s">
        <v>497</v>
      </c>
      <c r="B41" s="11" t="s">
        <v>364</v>
      </c>
      <c r="C41" s="8">
        <v>4050</v>
      </c>
      <c r="D41" s="9">
        <v>10571.6499369577</v>
      </c>
      <c r="E41" s="4">
        <v>2.2876233482299999E-3</v>
      </c>
      <c r="F41" s="4">
        <v>8.4577939659999997E-5</v>
      </c>
      <c r="G41" s="4">
        <v>4.4906687568E-3</v>
      </c>
    </row>
    <row r="42" spans="1:7" x14ac:dyDescent="0.15">
      <c r="A42" s="3" t="s">
        <v>358</v>
      </c>
      <c r="B42" s="11" t="s">
        <v>365</v>
      </c>
      <c r="C42" s="8">
        <v>270</v>
      </c>
      <c r="D42" s="9">
        <v>254.50851750983</v>
      </c>
      <c r="E42" s="4">
        <v>6.3033223231999998E-4</v>
      </c>
      <c r="F42" s="4">
        <v>0</v>
      </c>
      <c r="G42" s="4">
        <v>1.5123558625499999E-3</v>
      </c>
    </row>
    <row r="43" spans="1:7" x14ac:dyDescent="0.15">
      <c r="A43" s="3" t="s">
        <v>358</v>
      </c>
      <c r="B43" s="11" t="s">
        <v>366</v>
      </c>
      <c r="C43" s="8">
        <v>301</v>
      </c>
      <c r="D43" s="9">
        <v>0</v>
      </c>
      <c r="E43" s="4">
        <v>0</v>
      </c>
      <c r="F43" s="4">
        <v>0</v>
      </c>
      <c r="G43" s="4">
        <v>0</v>
      </c>
    </row>
    <row r="44" spans="1:7" x14ac:dyDescent="0.15">
      <c r="A44" s="3" t="s">
        <v>358</v>
      </c>
      <c r="B44" s="11" t="s">
        <v>367</v>
      </c>
      <c r="C44" s="8">
        <v>157</v>
      </c>
      <c r="D44" s="9">
        <v>3117.1616499407701</v>
      </c>
      <c r="E44" s="4">
        <v>7.9667902661200007E-3</v>
      </c>
      <c r="F44" s="4">
        <v>0</v>
      </c>
      <c r="G44" s="4">
        <v>2.1091945739790001E-2</v>
      </c>
    </row>
    <row r="45" spans="1:7" x14ac:dyDescent="0.15">
      <c r="A45" s="3" t="s">
        <v>358</v>
      </c>
      <c r="B45" s="11" t="s">
        <v>368</v>
      </c>
      <c r="C45" s="8">
        <v>488</v>
      </c>
      <c r="D45" s="9">
        <v>5450.5128284849898</v>
      </c>
      <c r="E45" s="4">
        <v>6.3836470060400002E-3</v>
      </c>
      <c r="F45" s="4">
        <v>0</v>
      </c>
      <c r="G45" s="4">
        <v>1.5880164316280001E-2</v>
      </c>
    </row>
    <row r="46" spans="1:7" x14ac:dyDescent="0.15">
      <c r="A46" s="3" t="s">
        <v>358</v>
      </c>
      <c r="B46" s="11" t="s">
        <v>464</v>
      </c>
      <c r="C46" s="8">
        <v>5266</v>
      </c>
      <c r="D46" s="9">
        <v>19393.8329328933</v>
      </c>
      <c r="E46" s="4">
        <v>2.8756351848400002E-3</v>
      </c>
      <c r="F46" s="4">
        <v>7.9930904939000001E-4</v>
      </c>
      <c r="G46" s="4">
        <v>4.9519613202899998E-3</v>
      </c>
    </row>
    <row r="47" spans="1:7" x14ac:dyDescent="0.15">
      <c r="A47" s="3" t="s">
        <v>498</v>
      </c>
      <c r="B47" s="11" t="s">
        <v>364</v>
      </c>
      <c r="C47" s="8">
        <v>4050</v>
      </c>
      <c r="D47" s="9">
        <v>7106.4425156374</v>
      </c>
      <c r="E47" s="4">
        <v>1.5377792415199999E-3</v>
      </c>
      <c r="F47" s="4">
        <v>0</v>
      </c>
      <c r="G47" s="4">
        <v>3.3208079327499999E-3</v>
      </c>
    </row>
    <row r="48" spans="1:7" x14ac:dyDescent="0.15">
      <c r="A48" s="3" t="s">
        <v>358</v>
      </c>
      <c r="B48" s="11" t="s">
        <v>365</v>
      </c>
      <c r="C48" s="8">
        <v>270</v>
      </c>
      <c r="D48" s="9">
        <v>121.180267719442</v>
      </c>
      <c r="E48" s="4">
        <v>3.0012287766000001E-4</v>
      </c>
      <c r="F48" s="4">
        <v>0</v>
      </c>
      <c r="G48" s="4">
        <v>8.9091199389000001E-4</v>
      </c>
    </row>
    <row r="49" spans="1:7" x14ac:dyDescent="0.15">
      <c r="A49" s="3" t="s">
        <v>358</v>
      </c>
      <c r="B49" s="11" t="s">
        <v>366</v>
      </c>
      <c r="C49" s="8">
        <v>301</v>
      </c>
      <c r="D49" s="9">
        <v>0</v>
      </c>
      <c r="E49" s="4">
        <v>0</v>
      </c>
      <c r="F49" s="4">
        <v>0</v>
      </c>
      <c r="G49" s="4">
        <v>0</v>
      </c>
    </row>
    <row r="50" spans="1:7" x14ac:dyDescent="0.15">
      <c r="A50" s="3" t="s">
        <v>358</v>
      </c>
      <c r="B50" s="11" t="s">
        <v>367</v>
      </c>
      <c r="C50" s="8">
        <v>157</v>
      </c>
      <c r="D50" s="9">
        <v>555.88494058032904</v>
      </c>
      <c r="E50" s="4">
        <v>1.4207215509000001E-3</v>
      </c>
      <c r="F50" s="4">
        <v>0</v>
      </c>
      <c r="G50" s="4">
        <v>4.2173099158499998E-3</v>
      </c>
    </row>
    <row r="51" spans="1:7" x14ac:dyDescent="0.15">
      <c r="A51" s="3" t="s">
        <v>358</v>
      </c>
      <c r="B51" s="11" t="s">
        <v>368</v>
      </c>
      <c r="C51" s="8">
        <v>488</v>
      </c>
      <c r="D51" s="9">
        <v>5450.5128284849898</v>
      </c>
      <c r="E51" s="4">
        <v>6.3836470060400002E-3</v>
      </c>
      <c r="F51" s="4">
        <v>0</v>
      </c>
      <c r="G51" s="4">
        <v>1.5880164316280001E-2</v>
      </c>
    </row>
    <row r="52" spans="1:7" x14ac:dyDescent="0.15">
      <c r="A52" s="3" t="s">
        <v>358</v>
      </c>
      <c r="B52" s="11" t="s">
        <v>464</v>
      </c>
      <c r="C52" s="8">
        <v>5266</v>
      </c>
      <c r="D52" s="9">
        <v>13234.0205524222</v>
      </c>
      <c r="E52" s="4">
        <v>1.9622843647799999E-3</v>
      </c>
      <c r="F52" s="4">
        <v>2.3799211041999999E-4</v>
      </c>
      <c r="G52" s="4">
        <v>3.6865766191499999E-3</v>
      </c>
    </row>
    <row r="53" spans="1:7" x14ac:dyDescent="0.15">
      <c r="A53" s="3" t="s">
        <v>499</v>
      </c>
      <c r="B53" s="11" t="s">
        <v>364</v>
      </c>
      <c r="C53" s="8">
        <v>4050</v>
      </c>
      <c r="D53" s="9">
        <v>54805.023070810501</v>
      </c>
      <c r="E53" s="4">
        <v>1.185938345715E-2</v>
      </c>
      <c r="F53" s="4">
        <v>5.0841156936499996E-3</v>
      </c>
      <c r="G53" s="4">
        <v>1.863465122065E-2</v>
      </c>
    </row>
    <row r="54" spans="1:7" x14ac:dyDescent="0.15">
      <c r="A54" s="3" t="s">
        <v>358</v>
      </c>
      <c r="B54" s="11" t="s">
        <v>365</v>
      </c>
      <c r="C54" s="8">
        <v>270</v>
      </c>
      <c r="D54" s="9">
        <v>1527.47805107721</v>
      </c>
      <c r="E54" s="4">
        <v>3.78305079602E-3</v>
      </c>
      <c r="F54" s="4">
        <v>0</v>
      </c>
      <c r="G54" s="4">
        <v>8.6862808683200003E-3</v>
      </c>
    </row>
    <row r="55" spans="1:7" x14ac:dyDescent="0.15">
      <c r="A55" s="3" t="s">
        <v>358</v>
      </c>
      <c r="B55" s="11" t="s">
        <v>366</v>
      </c>
      <c r="C55" s="8">
        <v>301</v>
      </c>
      <c r="D55" s="9">
        <v>1818.4333746166201</v>
      </c>
      <c r="E55" s="4">
        <v>3.83561853148E-3</v>
      </c>
      <c r="F55" s="4">
        <v>0</v>
      </c>
      <c r="G55" s="4">
        <v>1.134670020649E-2</v>
      </c>
    </row>
    <row r="56" spans="1:7" x14ac:dyDescent="0.15">
      <c r="A56" s="3" t="s">
        <v>358</v>
      </c>
      <c r="B56" s="11" t="s">
        <v>367</v>
      </c>
      <c r="C56" s="8">
        <v>157</v>
      </c>
      <c r="D56" s="9">
        <v>2561.2767093604398</v>
      </c>
      <c r="E56" s="4">
        <v>6.5460687152299997E-3</v>
      </c>
      <c r="F56" s="4">
        <v>0</v>
      </c>
      <c r="G56" s="4">
        <v>1.936575653797E-2</v>
      </c>
    </row>
    <row r="57" spans="1:7" x14ac:dyDescent="0.15">
      <c r="A57" s="3" t="s">
        <v>358</v>
      </c>
      <c r="B57" s="11" t="s">
        <v>368</v>
      </c>
      <c r="C57" s="8">
        <v>488</v>
      </c>
      <c r="D57" s="9">
        <v>28136.9941495071</v>
      </c>
      <c r="E57" s="4">
        <v>3.2954080489940002E-2</v>
      </c>
      <c r="F57" s="4">
        <v>8.6231527358499992E-3</v>
      </c>
      <c r="G57" s="4">
        <v>5.7285008244030003E-2</v>
      </c>
    </row>
    <row r="58" spans="1:7" x14ac:dyDescent="0.15">
      <c r="A58" s="3" t="s">
        <v>358</v>
      </c>
      <c r="B58" s="11" t="s">
        <v>464</v>
      </c>
      <c r="C58" s="8">
        <v>5266</v>
      </c>
      <c r="D58" s="9">
        <v>88849.205355371902</v>
      </c>
      <c r="E58" s="4">
        <v>1.3174182842000001E-2</v>
      </c>
      <c r="F58" s="4">
        <v>7.5065997822900002E-3</v>
      </c>
      <c r="G58" s="4">
        <v>1.8841765901710002E-2</v>
      </c>
    </row>
    <row r="59" spans="1:7" x14ac:dyDescent="0.15">
      <c r="A59" s="3" t="s">
        <v>500</v>
      </c>
      <c r="B59" s="11" t="s">
        <v>364</v>
      </c>
      <c r="C59" s="8">
        <v>4050</v>
      </c>
      <c r="D59" s="9">
        <v>191097.13269401001</v>
      </c>
      <c r="E59" s="4">
        <v>4.1351942708819998E-2</v>
      </c>
      <c r="F59" s="4">
        <v>3.1139372651040002E-2</v>
      </c>
      <c r="G59" s="4">
        <v>5.1564512766599999E-2</v>
      </c>
    </row>
    <row r="60" spans="1:7" x14ac:dyDescent="0.15">
      <c r="A60" s="3" t="s">
        <v>358</v>
      </c>
      <c r="B60" s="11" t="s">
        <v>365</v>
      </c>
      <c r="C60" s="8">
        <v>270</v>
      </c>
      <c r="D60" s="9">
        <v>41402.381190457199</v>
      </c>
      <c r="E60" s="4">
        <v>0.10253981129828001</v>
      </c>
      <c r="F60" s="4">
        <v>4.1036656661660002E-2</v>
      </c>
      <c r="G60" s="4">
        <v>0.1640429659349</v>
      </c>
    </row>
    <row r="61" spans="1:7" x14ac:dyDescent="0.15">
      <c r="A61" s="3" t="s">
        <v>358</v>
      </c>
      <c r="B61" s="11" t="s">
        <v>366</v>
      </c>
      <c r="C61" s="8">
        <v>301</v>
      </c>
      <c r="D61" s="9">
        <v>10751.531205964</v>
      </c>
      <c r="E61" s="4">
        <v>2.2678187120340001E-2</v>
      </c>
      <c r="F61" s="4">
        <v>7.1216338264400002E-3</v>
      </c>
      <c r="G61" s="4">
        <v>3.8234740414249999E-2</v>
      </c>
    </row>
    <row r="62" spans="1:7" x14ac:dyDescent="0.15">
      <c r="A62" s="3" t="s">
        <v>358</v>
      </c>
      <c r="B62" s="11" t="s">
        <v>367</v>
      </c>
      <c r="C62" s="8">
        <v>157</v>
      </c>
      <c r="D62" s="9">
        <v>20108.872991312299</v>
      </c>
      <c r="E62" s="4">
        <v>5.1393925500450001E-2</v>
      </c>
      <c r="F62" s="4">
        <v>1.5778935630000001E-4</v>
      </c>
      <c r="G62" s="4">
        <v>0.10263006164461</v>
      </c>
    </row>
    <row r="63" spans="1:7" x14ac:dyDescent="0.15">
      <c r="A63" s="3" t="s">
        <v>358</v>
      </c>
      <c r="B63" s="11" t="s">
        <v>368</v>
      </c>
      <c r="C63" s="8">
        <v>488</v>
      </c>
      <c r="D63" s="9">
        <v>152523.41133521299</v>
      </c>
      <c r="E63" s="4">
        <v>0.17863559792611</v>
      </c>
      <c r="F63" s="4">
        <v>0.12758691699645</v>
      </c>
      <c r="G63" s="4">
        <v>0.22968427885577</v>
      </c>
    </row>
    <row r="64" spans="1:7" x14ac:dyDescent="0.15">
      <c r="A64" s="3" t="s">
        <v>358</v>
      </c>
      <c r="B64" s="11" t="s">
        <v>464</v>
      </c>
      <c r="C64" s="8">
        <v>5266</v>
      </c>
      <c r="D64" s="9">
        <v>415883.32941695699</v>
      </c>
      <c r="E64" s="4">
        <v>6.1665413897230001E-2</v>
      </c>
      <c r="F64" s="4">
        <v>5.076100786716E-2</v>
      </c>
      <c r="G64" s="4">
        <v>7.2569819927299994E-2</v>
      </c>
    </row>
    <row r="66" spans="1:7" x14ac:dyDescent="0.15">
      <c r="A66" s="34" t="s">
        <v>410</v>
      </c>
      <c r="B66" s="34"/>
      <c r="C66" s="34"/>
      <c r="D66" s="34"/>
      <c r="E66" s="34"/>
      <c r="F66" s="34"/>
      <c r="G66" s="34"/>
    </row>
    <row r="67" spans="1:7" x14ac:dyDescent="0.15">
      <c r="A67" s="34" t="s">
        <v>474</v>
      </c>
      <c r="B67" s="34"/>
      <c r="C67" s="34"/>
      <c r="D67" s="34"/>
      <c r="E67" s="34"/>
      <c r="F67" s="34"/>
      <c r="G67" s="34"/>
    </row>
    <row r="68" spans="1:7" x14ac:dyDescent="0.15">
      <c r="A68" s="34" t="s">
        <v>475</v>
      </c>
      <c r="B68" s="34"/>
      <c r="C68" s="34"/>
      <c r="D68" s="34"/>
      <c r="E68" s="34"/>
      <c r="F68" s="34"/>
      <c r="G68" s="34"/>
    </row>
    <row r="69" spans="1:7" x14ac:dyDescent="0.15">
      <c r="A69" s="34" t="s">
        <v>476</v>
      </c>
      <c r="B69" s="34"/>
      <c r="C69" s="34"/>
      <c r="D69" s="34"/>
      <c r="E69" s="34"/>
      <c r="F69" s="34"/>
      <c r="G69" s="34"/>
    </row>
    <row r="70" spans="1:7" x14ac:dyDescent="0.15">
      <c r="A70" s="30" t="s">
        <v>413</v>
      </c>
    </row>
  </sheetData>
  <mergeCells count="6">
    <mergeCell ref="A69:G69"/>
    <mergeCell ref="A1:G1"/>
    <mergeCell ref="A2:G2"/>
    <mergeCell ref="A66:G66"/>
    <mergeCell ref="A67:G67"/>
    <mergeCell ref="A68:G68"/>
  </mergeCells>
  <hyperlinks>
    <hyperlink ref="A70" location="'Table of Contents'!A1" display="Return to Table of Contents" xr:uid="{1918B0D7-1436-4A53-BCFD-A0F0FC5F1837}"/>
  </hyperlinks>
  <pageMargins left="0.05" right="0.05" top="0.5" bottom="0.5" header="0" footer="0"/>
  <pageSetup orientation="portrait" horizontalDpi="300" verticalDpi="30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G40"/>
  <sheetViews>
    <sheetView zoomScaleNormal="100" workbookViewId="0">
      <pane ySplit="4" topLeftCell="A35" activePane="bottomLeft" state="frozen"/>
      <selection activeCell="A33" sqref="A33"/>
      <selection pane="bottomLeft" activeCell="A40" sqref="A40"/>
    </sheetView>
  </sheetViews>
  <sheetFormatPr baseColWidth="10" defaultColWidth="10.83203125" defaultRowHeight="13" x14ac:dyDescent="0.15"/>
  <cols>
    <col min="1" max="1" width="82.5" bestFit="1" customWidth="1"/>
    <col min="2" max="2" width="20.5" bestFit="1" customWidth="1"/>
    <col min="3" max="3" width="7.5" bestFit="1" customWidth="1"/>
    <col min="4" max="4" width="10.5" bestFit="1" customWidth="1"/>
    <col min="5" max="5" width="7.5" bestFit="1" customWidth="1"/>
    <col min="6" max="7" width="6.5" bestFit="1" customWidth="1"/>
  </cols>
  <sheetData>
    <row r="1" spans="1:7" x14ac:dyDescent="0.15">
      <c r="A1" s="32" t="s">
        <v>503</v>
      </c>
      <c r="B1" s="33"/>
      <c r="C1" s="33"/>
      <c r="D1" s="33"/>
      <c r="E1" s="33"/>
      <c r="F1" s="33"/>
      <c r="G1" s="33"/>
    </row>
    <row r="2" spans="1:7" x14ac:dyDescent="0.15">
      <c r="A2" s="32" t="s">
        <v>424</v>
      </c>
      <c r="B2" s="33"/>
      <c r="C2" s="33"/>
      <c r="D2" s="33"/>
      <c r="E2" s="33"/>
      <c r="F2" s="33"/>
      <c r="G2" s="33"/>
    </row>
    <row r="4" spans="1:7" ht="42" x14ac:dyDescent="0.15">
      <c r="A4" s="1" t="s">
        <v>457</v>
      </c>
      <c r="B4" s="6" t="s">
        <v>482</v>
      </c>
      <c r="C4" s="2" t="s">
        <v>458</v>
      </c>
      <c r="D4" s="6" t="s">
        <v>459</v>
      </c>
      <c r="E4" s="6" t="s">
        <v>460</v>
      </c>
      <c r="F4" s="2" t="s">
        <v>461</v>
      </c>
      <c r="G4" s="2" t="s">
        <v>462</v>
      </c>
    </row>
    <row r="5" spans="1:7" x14ac:dyDescent="0.15">
      <c r="A5" s="3" t="s">
        <v>491</v>
      </c>
      <c r="B5" s="12" t="s">
        <v>483</v>
      </c>
      <c r="C5" s="8">
        <v>3741</v>
      </c>
      <c r="D5" s="9">
        <v>63710.742818287399</v>
      </c>
      <c r="E5" s="4">
        <v>1.305492610804E-2</v>
      </c>
      <c r="F5" s="4">
        <v>6.365951951E-3</v>
      </c>
      <c r="G5" s="4">
        <v>1.9743900265069999E-2</v>
      </c>
    </row>
    <row r="6" spans="1:7" x14ac:dyDescent="0.15">
      <c r="A6" s="3" t="s">
        <v>358</v>
      </c>
      <c r="B6" s="12" t="s">
        <v>484</v>
      </c>
      <c r="C6" s="8">
        <v>1525</v>
      </c>
      <c r="D6" s="9">
        <v>52883.728105281698</v>
      </c>
      <c r="E6" s="4">
        <v>2.8371343513899999E-2</v>
      </c>
      <c r="F6" s="4">
        <v>1.2729526423179999E-2</v>
      </c>
      <c r="G6" s="4">
        <v>4.4013160604630001E-2</v>
      </c>
    </row>
    <row r="7" spans="1:7" x14ac:dyDescent="0.15">
      <c r="A7" s="3" t="s">
        <v>358</v>
      </c>
      <c r="B7" s="12" t="s">
        <v>464</v>
      </c>
      <c r="C7" s="8">
        <v>5266</v>
      </c>
      <c r="D7" s="9">
        <v>116594.470923569</v>
      </c>
      <c r="E7" s="4">
        <v>1.7288132990829999E-2</v>
      </c>
      <c r="F7" s="4">
        <v>1.078629594301E-2</v>
      </c>
      <c r="G7" s="4">
        <v>2.3789970038659999E-2</v>
      </c>
    </row>
    <row r="8" spans="1:7" x14ac:dyDescent="0.15">
      <c r="A8" s="3" t="s">
        <v>492</v>
      </c>
      <c r="B8" s="12" t="s">
        <v>483</v>
      </c>
      <c r="C8" s="8">
        <v>3741</v>
      </c>
      <c r="D8" s="9">
        <v>139418.02189530499</v>
      </c>
      <c r="E8" s="4">
        <v>2.856805451418E-2</v>
      </c>
      <c r="F8" s="4">
        <v>1.9538866929669999E-2</v>
      </c>
      <c r="G8" s="4">
        <v>3.7597242098689997E-2</v>
      </c>
    </row>
    <row r="9" spans="1:7" x14ac:dyDescent="0.15">
      <c r="A9" s="3" t="s">
        <v>358</v>
      </c>
      <c r="B9" s="12" t="s">
        <v>484</v>
      </c>
      <c r="C9" s="8">
        <v>1525</v>
      </c>
      <c r="D9" s="9">
        <v>105725.446269411</v>
      </c>
      <c r="E9" s="4">
        <v>5.6720149311310003E-2</v>
      </c>
      <c r="F9" s="4">
        <v>3.6635568133960003E-2</v>
      </c>
      <c r="G9" s="4">
        <v>7.6804730488649997E-2</v>
      </c>
    </row>
    <row r="10" spans="1:7" x14ac:dyDescent="0.15">
      <c r="A10" s="3" t="s">
        <v>358</v>
      </c>
      <c r="B10" s="12" t="s">
        <v>464</v>
      </c>
      <c r="C10" s="8">
        <v>5266</v>
      </c>
      <c r="D10" s="9">
        <v>245143.468164716</v>
      </c>
      <c r="E10" s="4">
        <v>3.6348832375110003E-2</v>
      </c>
      <c r="F10" s="4">
        <v>2.7753886124810001E-2</v>
      </c>
      <c r="G10" s="4">
        <v>4.4943778625399999E-2</v>
      </c>
    </row>
    <row r="11" spans="1:7" x14ac:dyDescent="0.15">
      <c r="A11" s="3" t="s">
        <v>493</v>
      </c>
      <c r="B11" s="12" t="s">
        <v>483</v>
      </c>
      <c r="C11" s="8">
        <v>3741</v>
      </c>
      <c r="D11" s="9">
        <v>76729.399565860702</v>
      </c>
      <c r="E11" s="4">
        <v>1.572257043845E-2</v>
      </c>
      <c r="F11" s="4">
        <v>8.9598611754900005E-3</v>
      </c>
      <c r="G11" s="4">
        <v>2.2485279701400001E-2</v>
      </c>
    </row>
    <row r="12" spans="1:7" x14ac:dyDescent="0.15">
      <c r="A12" s="3" t="s">
        <v>358</v>
      </c>
      <c r="B12" s="12" t="s">
        <v>484</v>
      </c>
      <c r="C12" s="8">
        <v>1525</v>
      </c>
      <c r="D12" s="9">
        <v>41537.665865986703</v>
      </c>
      <c r="E12" s="4">
        <v>2.2284347743100001E-2</v>
      </c>
      <c r="F12" s="4">
        <v>1.141604682111E-2</v>
      </c>
      <c r="G12" s="4">
        <v>3.3152648665089997E-2</v>
      </c>
    </row>
    <row r="13" spans="1:7" x14ac:dyDescent="0.15">
      <c r="A13" s="3" t="s">
        <v>358</v>
      </c>
      <c r="B13" s="12" t="s">
        <v>464</v>
      </c>
      <c r="C13" s="8">
        <v>5266</v>
      </c>
      <c r="D13" s="9">
        <v>118267.065431847</v>
      </c>
      <c r="E13" s="4">
        <v>1.7536138201279999E-2</v>
      </c>
      <c r="F13" s="4">
        <v>1.1793163726590001E-2</v>
      </c>
      <c r="G13" s="4">
        <v>2.3279112675979999E-2</v>
      </c>
    </row>
    <row r="14" spans="1:7" x14ac:dyDescent="0.15">
      <c r="A14" s="3" t="s">
        <v>494</v>
      </c>
      <c r="B14" s="12" t="s">
        <v>483</v>
      </c>
      <c r="C14" s="8">
        <v>3741</v>
      </c>
      <c r="D14" s="9">
        <v>58987.571460871099</v>
      </c>
      <c r="E14" s="4">
        <v>1.208710419388E-2</v>
      </c>
      <c r="F14" s="4">
        <v>6.1392176712899999E-3</v>
      </c>
      <c r="G14" s="4">
        <v>1.8034990716469999E-2</v>
      </c>
    </row>
    <row r="15" spans="1:7" x14ac:dyDescent="0.15">
      <c r="A15" s="3" t="s">
        <v>358</v>
      </c>
      <c r="B15" s="12" t="s">
        <v>484</v>
      </c>
      <c r="C15" s="8">
        <v>1525</v>
      </c>
      <c r="D15" s="9">
        <v>64187.780403423902</v>
      </c>
      <c r="E15" s="4">
        <v>3.4435801568210002E-2</v>
      </c>
      <c r="F15" s="4">
        <v>1.7160832731160001E-2</v>
      </c>
      <c r="G15" s="4">
        <v>5.1710770405260002E-2</v>
      </c>
    </row>
    <row r="16" spans="1:7" x14ac:dyDescent="0.15">
      <c r="A16" s="3" t="s">
        <v>358</v>
      </c>
      <c r="B16" s="12" t="s">
        <v>464</v>
      </c>
      <c r="C16" s="8">
        <v>5266</v>
      </c>
      <c r="D16" s="9">
        <v>123175.35186429499</v>
      </c>
      <c r="E16" s="4">
        <v>1.8263918068789999E-2</v>
      </c>
      <c r="F16" s="4">
        <v>1.180957620023E-2</v>
      </c>
      <c r="G16" s="4">
        <v>2.4718259937360001E-2</v>
      </c>
    </row>
    <row r="17" spans="1:7" x14ac:dyDescent="0.15">
      <c r="A17" s="3" t="s">
        <v>495</v>
      </c>
      <c r="B17" s="12" t="s">
        <v>483</v>
      </c>
      <c r="C17" s="8">
        <v>3741</v>
      </c>
      <c r="D17" s="9">
        <v>33748.318426126003</v>
      </c>
      <c r="E17" s="4">
        <v>6.9153455733500001E-3</v>
      </c>
      <c r="F17" s="4">
        <v>1.84372645705E-3</v>
      </c>
      <c r="G17" s="4">
        <v>1.198696468965E-2</v>
      </c>
    </row>
    <row r="18" spans="1:7" x14ac:dyDescent="0.15">
      <c r="A18" s="3" t="s">
        <v>358</v>
      </c>
      <c r="B18" s="12" t="s">
        <v>484</v>
      </c>
      <c r="C18" s="8">
        <v>1525</v>
      </c>
      <c r="D18" s="9">
        <v>31374.449906119498</v>
      </c>
      <c r="E18" s="4">
        <v>1.6831931630730001E-2</v>
      </c>
      <c r="F18" s="4">
        <v>3.7354053528100002E-3</v>
      </c>
      <c r="G18" s="4">
        <v>2.992845790866E-2</v>
      </c>
    </row>
    <row r="19" spans="1:7" x14ac:dyDescent="0.15">
      <c r="A19" s="3" t="s">
        <v>358</v>
      </c>
      <c r="B19" s="12" t="s">
        <v>464</v>
      </c>
      <c r="C19" s="8">
        <v>5266</v>
      </c>
      <c r="D19" s="9">
        <v>65122.768332245498</v>
      </c>
      <c r="E19" s="4">
        <v>9.65612752252E-3</v>
      </c>
      <c r="F19" s="4">
        <v>4.4948929092100002E-3</v>
      </c>
      <c r="G19" s="4">
        <v>1.4817362135830001E-2</v>
      </c>
    </row>
    <row r="20" spans="1:7" x14ac:dyDescent="0.15">
      <c r="A20" s="29" t="s">
        <v>496</v>
      </c>
      <c r="B20" s="12" t="s">
        <v>483</v>
      </c>
      <c r="C20" s="8">
        <v>3741</v>
      </c>
      <c r="D20" s="9">
        <v>29962.4243921614</v>
      </c>
      <c r="E20" s="4">
        <v>6.1395805346800003E-3</v>
      </c>
      <c r="F20" s="4">
        <v>1.73293031064E-3</v>
      </c>
      <c r="G20" s="4">
        <v>1.0546230758729999E-2</v>
      </c>
    </row>
    <row r="21" spans="1:7" x14ac:dyDescent="0.15">
      <c r="A21" s="3" t="s">
        <v>358</v>
      </c>
      <c r="B21" s="12" t="s">
        <v>484</v>
      </c>
      <c r="C21" s="8">
        <v>1525</v>
      </c>
      <c r="D21" s="9">
        <v>21509.2781991622</v>
      </c>
      <c r="E21" s="4">
        <v>1.153941188317E-2</v>
      </c>
      <c r="F21" s="4">
        <v>2.7401413317200002E-3</v>
      </c>
      <c r="G21" s="4">
        <v>2.0338682434629999E-2</v>
      </c>
    </row>
    <row r="22" spans="1:7" x14ac:dyDescent="0.15">
      <c r="A22" s="3" t="s">
        <v>358</v>
      </c>
      <c r="B22" s="12" t="s">
        <v>464</v>
      </c>
      <c r="C22" s="8">
        <v>5266</v>
      </c>
      <c r="D22" s="9">
        <v>51471.702591323599</v>
      </c>
      <c r="E22" s="4">
        <v>7.63200546831E-3</v>
      </c>
      <c r="F22" s="4">
        <v>3.61940838309E-3</v>
      </c>
      <c r="G22" s="4">
        <v>1.1644602553519999E-2</v>
      </c>
    </row>
    <row r="23" spans="1:7" x14ac:dyDescent="0.15">
      <c r="A23" s="3" t="s">
        <v>497</v>
      </c>
      <c r="B23" s="12" t="s">
        <v>483</v>
      </c>
      <c r="C23" s="8">
        <v>3741</v>
      </c>
      <c r="D23" s="9">
        <v>7654.87205572119</v>
      </c>
      <c r="E23" s="4">
        <v>1.5685547622500001E-3</v>
      </c>
      <c r="F23" s="4">
        <v>5.7144534470000003E-5</v>
      </c>
      <c r="G23" s="4">
        <v>3.0799649900200001E-3</v>
      </c>
    </row>
    <row r="24" spans="1:7" x14ac:dyDescent="0.15">
      <c r="A24" s="3" t="s">
        <v>358</v>
      </c>
      <c r="B24" s="12" t="s">
        <v>484</v>
      </c>
      <c r="C24" s="8">
        <v>1525</v>
      </c>
      <c r="D24" s="9">
        <v>11738.9608771721</v>
      </c>
      <c r="E24" s="4">
        <v>6.2977801201799999E-3</v>
      </c>
      <c r="F24" s="4">
        <v>0</v>
      </c>
      <c r="G24" s="4">
        <v>1.267092579225E-2</v>
      </c>
    </row>
    <row r="25" spans="1:7" x14ac:dyDescent="0.15">
      <c r="A25" s="3" t="s">
        <v>358</v>
      </c>
      <c r="B25" s="12" t="s">
        <v>464</v>
      </c>
      <c r="C25" s="8">
        <v>5266</v>
      </c>
      <c r="D25" s="9">
        <v>19393.8329328933</v>
      </c>
      <c r="E25" s="4">
        <v>2.8756351848400002E-3</v>
      </c>
      <c r="F25" s="4">
        <v>7.9930904939000001E-4</v>
      </c>
      <c r="G25" s="4">
        <v>4.9519613202899998E-3</v>
      </c>
    </row>
    <row r="26" spans="1:7" x14ac:dyDescent="0.15">
      <c r="A26" s="3" t="s">
        <v>498</v>
      </c>
      <c r="B26" s="12" t="s">
        <v>483</v>
      </c>
      <c r="C26" s="8">
        <v>3741</v>
      </c>
      <c r="D26" s="9">
        <v>4189.6646344009196</v>
      </c>
      <c r="E26" s="4">
        <v>8.5850140493999995E-4</v>
      </c>
      <c r="F26" s="4">
        <v>0</v>
      </c>
      <c r="G26" s="4">
        <v>1.74355293245E-3</v>
      </c>
    </row>
    <row r="27" spans="1:7" x14ac:dyDescent="0.15">
      <c r="A27" s="3" t="s">
        <v>358</v>
      </c>
      <c r="B27" s="12" t="s">
        <v>484</v>
      </c>
      <c r="C27" s="8">
        <v>1525</v>
      </c>
      <c r="D27" s="9">
        <v>9044.3559180212505</v>
      </c>
      <c r="E27" s="4">
        <v>4.8521641307400004E-3</v>
      </c>
      <c r="F27" s="4">
        <v>0</v>
      </c>
      <c r="G27" s="4">
        <v>1.0633203881220001E-2</v>
      </c>
    </row>
    <row r="28" spans="1:7" x14ac:dyDescent="0.15">
      <c r="A28" s="3" t="s">
        <v>358</v>
      </c>
      <c r="B28" s="12" t="s">
        <v>464</v>
      </c>
      <c r="C28" s="8">
        <v>5266</v>
      </c>
      <c r="D28" s="9">
        <v>13234.0205524222</v>
      </c>
      <c r="E28" s="4">
        <v>1.9622843647799999E-3</v>
      </c>
      <c r="F28" s="4">
        <v>2.3799211041999999E-4</v>
      </c>
      <c r="G28" s="4">
        <v>3.6865766191499999E-3</v>
      </c>
    </row>
    <row r="29" spans="1:7" x14ac:dyDescent="0.15">
      <c r="A29" s="3" t="s">
        <v>499</v>
      </c>
      <c r="B29" s="12" t="s">
        <v>483</v>
      </c>
      <c r="C29" s="8">
        <v>3741</v>
      </c>
      <c r="D29" s="9">
        <v>43572.153579753598</v>
      </c>
      <c r="E29" s="4">
        <v>8.9283411272399991E-3</v>
      </c>
      <c r="F29" s="4">
        <v>3.2482007427000002E-3</v>
      </c>
      <c r="G29" s="4">
        <v>1.4608481511790001E-2</v>
      </c>
    </row>
    <row r="30" spans="1:7" x14ac:dyDescent="0.15">
      <c r="A30" s="3" t="s">
        <v>358</v>
      </c>
      <c r="B30" s="12" t="s">
        <v>484</v>
      </c>
      <c r="C30" s="8">
        <v>1525</v>
      </c>
      <c r="D30" s="9">
        <v>45277.051775618304</v>
      </c>
      <c r="E30" s="4">
        <v>2.429047336953E-2</v>
      </c>
      <c r="F30" s="4">
        <v>1.0227453116799999E-2</v>
      </c>
      <c r="G30" s="4">
        <v>3.8353493622260003E-2</v>
      </c>
    </row>
    <row r="31" spans="1:7" x14ac:dyDescent="0.15">
      <c r="A31" s="3" t="s">
        <v>358</v>
      </c>
      <c r="B31" s="12" t="s">
        <v>464</v>
      </c>
      <c r="C31" s="8">
        <v>5266</v>
      </c>
      <c r="D31" s="9">
        <v>88849.205355371902</v>
      </c>
      <c r="E31" s="4">
        <v>1.3174182842000001E-2</v>
      </c>
      <c r="F31" s="4">
        <v>7.5065997822900002E-3</v>
      </c>
      <c r="G31" s="4">
        <v>1.8841765901710002E-2</v>
      </c>
    </row>
    <row r="32" spans="1:7" x14ac:dyDescent="0.15">
      <c r="A32" s="3" t="s">
        <v>500</v>
      </c>
      <c r="B32" s="12" t="s">
        <v>483</v>
      </c>
      <c r="C32" s="8">
        <v>3741</v>
      </c>
      <c r="D32" s="9">
        <v>262838.69506738399</v>
      </c>
      <c r="E32" s="4">
        <v>5.3858102898339998E-2</v>
      </c>
      <c r="F32" s="4">
        <v>4.1771022421210002E-2</v>
      </c>
      <c r="G32" s="4">
        <v>6.5945183375479999E-2</v>
      </c>
    </row>
    <row r="33" spans="1:7" x14ac:dyDescent="0.15">
      <c r="A33" s="3" t="s">
        <v>358</v>
      </c>
      <c r="B33" s="12" t="s">
        <v>484</v>
      </c>
      <c r="C33" s="8">
        <v>1525</v>
      </c>
      <c r="D33" s="9">
        <v>153044.634349573</v>
      </c>
      <c r="E33" s="4">
        <v>8.2106198818800005E-2</v>
      </c>
      <c r="F33" s="4">
        <v>5.8485488930670002E-2</v>
      </c>
      <c r="G33" s="4">
        <v>0.10572690870693</v>
      </c>
    </row>
    <row r="34" spans="1:7" x14ac:dyDescent="0.15">
      <c r="A34" s="3" t="s">
        <v>358</v>
      </c>
      <c r="B34" s="12" t="s">
        <v>464</v>
      </c>
      <c r="C34" s="8">
        <v>5266</v>
      </c>
      <c r="D34" s="9">
        <v>415883.32941695699</v>
      </c>
      <c r="E34" s="4">
        <v>6.1665413897230001E-2</v>
      </c>
      <c r="F34" s="4">
        <v>5.076100786716E-2</v>
      </c>
      <c r="G34" s="4">
        <v>7.2569819927299994E-2</v>
      </c>
    </row>
    <row r="36" spans="1:7" x14ac:dyDescent="0.15">
      <c r="A36" s="34" t="s">
        <v>410</v>
      </c>
      <c r="B36" s="34"/>
      <c r="C36" s="34"/>
      <c r="D36" s="34"/>
      <c r="E36" s="34"/>
      <c r="F36" s="34"/>
      <c r="G36" s="34"/>
    </row>
    <row r="37" spans="1:7" x14ac:dyDescent="0.15">
      <c r="A37" s="34" t="s">
        <v>474</v>
      </c>
      <c r="B37" s="34"/>
      <c r="C37" s="34"/>
      <c r="D37" s="34"/>
      <c r="E37" s="34"/>
      <c r="F37" s="34"/>
      <c r="G37" s="34"/>
    </row>
    <row r="38" spans="1:7" x14ac:dyDescent="0.15">
      <c r="A38" s="34" t="s">
        <v>475</v>
      </c>
      <c r="B38" s="34"/>
      <c r="C38" s="34"/>
      <c r="D38" s="34"/>
      <c r="E38" s="34"/>
      <c r="F38" s="34"/>
      <c r="G38" s="34"/>
    </row>
    <row r="39" spans="1:7" x14ac:dyDescent="0.15">
      <c r="A39" s="34" t="s">
        <v>476</v>
      </c>
      <c r="B39" s="34"/>
      <c r="C39" s="34"/>
      <c r="D39" s="34"/>
      <c r="E39" s="34"/>
      <c r="F39" s="34"/>
      <c r="G39" s="34"/>
    </row>
    <row r="40" spans="1:7" x14ac:dyDescent="0.15">
      <c r="A40" s="30" t="s">
        <v>413</v>
      </c>
    </row>
  </sheetData>
  <mergeCells count="6">
    <mergeCell ref="A39:G39"/>
    <mergeCell ref="A1:G1"/>
    <mergeCell ref="A2:G2"/>
    <mergeCell ref="A36:G36"/>
    <mergeCell ref="A37:G37"/>
    <mergeCell ref="A38:G38"/>
  </mergeCells>
  <hyperlinks>
    <hyperlink ref="A40" location="'Table of Contents'!A1" display="Return to Table of Contents" xr:uid="{F15E4DB9-9A67-4848-A33B-43ACEAA33C16}"/>
  </hyperlinks>
  <pageMargins left="0.05" right="0.05" top="0.5" bottom="0.5" header="0" footer="0"/>
  <pageSetup orientation="portrait" horizontalDpi="300" verticalDpi="30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G60"/>
  <sheetViews>
    <sheetView zoomScaleNormal="100" workbookViewId="0">
      <pane ySplit="4" topLeftCell="A51" activePane="bottomLeft" state="frozen"/>
      <selection activeCell="A33" sqref="A33"/>
      <selection pane="bottomLeft" activeCell="A60" sqref="A60"/>
    </sheetView>
  </sheetViews>
  <sheetFormatPr baseColWidth="10" defaultColWidth="10.83203125" defaultRowHeight="13" x14ac:dyDescent="0.15"/>
  <cols>
    <col min="1" max="1" width="82.5" bestFit="1" customWidth="1"/>
    <col min="2" max="2" width="29" bestFit="1" customWidth="1"/>
    <col min="3" max="3" width="7.5" bestFit="1" customWidth="1"/>
    <col min="4" max="4" width="10.5" bestFit="1" customWidth="1"/>
    <col min="5" max="5" width="7.5" bestFit="1" customWidth="1"/>
    <col min="6" max="7" width="6.5" bestFit="1" customWidth="1"/>
  </cols>
  <sheetData>
    <row r="1" spans="1:7" x14ac:dyDescent="0.15">
      <c r="A1" s="32" t="s">
        <v>504</v>
      </c>
      <c r="B1" s="33"/>
      <c r="C1" s="33"/>
      <c r="D1" s="33"/>
      <c r="E1" s="33"/>
      <c r="F1" s="33"/>
      <c r="G1" s="33"/>
    </row>
    <row r="2" spans="1:7" x14ac:dyDescent="0.15">
      <c r="A2" s="32" t="s">
        <v>429</v>
      </c>
      <c r="B2" s="33"/>
      <c r="C2" s="33"/>
      <c r="D2" s="33"/>
      <c r="E2" s="33"/>
      <c r="F2" s="33"/>
      <c r="G2" s="33"/>
    </row>
    <row r="4" spans="1:7" ht="42" x14ac:dyDescent="0.15">
      <c r="A4" s="1" t="s">
        <v>457</v>
      </c>
      <c r="B4" s="6" t="s">
        <v>486</v>
      </c>
      <c r="C4" s="2" t="s">
        <v>458</v>
      </c>
      <c r="D4" s="6" t="s">
        <v>459</v>
      </c>
      <c r="E4" s="6" t="s">
        <v>460</v>
      </c>
      <c r="F4" s="2" t="s">
        <v>461</v>
      </c>
      <c r="G4" s="2" t="s">
        <v>462</v>
      </c>
    </row>
    <row r="5" spans="1:7" x14ac:dyDescent="0.15">
      <c r="A5" s="3" t="s">
        <v>491</v>
      </c>
      <c r="B5" s="13" t="s">
        <v>395</v>
      </c>
      <c r="C5" s="8">
        <v>765</v>
      </c>
      <c r="D5" s="9">
        <v>46785.164592853398</v>
      </c>
      <c r="E5" s="4">
        <v>3.3087370228360002E-2</v>
      </c>
      <c r="F5" s="4">
        <v>1.3625356359349999E-2</v>
      </c>
      <c r="G5" s="4">
        <v>5.2549384097379997E-2</v>
      </c>
    </row>
    <row r="6" spans="1:7" x14ac:dyDescent="0.15">
      <c r="A6" s="3" t="s">
        <v>358</v>
      </c>
      <c r="B6" s="13" t="s">
        <v>396</v>
      </c>
      <c r="C6" s="8">
        <v>702</v>
      </c>
      <c r="D6" s="9">
        <v>31525.2255593349</v>
      </c>
      <c r="E6" s="4">
        <v>3.2004231714279997E-2</v>
      </c>
      <c r="F6" s="4">
        <v>9.9504375431800005E-3</v>
      </c>
      <c r="G6" s="4">
        <v>5.4058025885380001E-2</v>
      </c>
    </row>
    <row r="7" spans="1:7" x14ac:dyDescent="0.15">
      <c r="A7" s="3" t="s">
        <v>358</v>
      </c>
      <c r="B7" s="13" t="s">
        <v>397</v>
      </c>
      <c r="C7" s="8">
        <v>462</v>
      </c>
      <c r="D7" s="9">
        <v>9378.8670300752292</v>
      </c>
      <c r="E7" s="4">
        <v>1.460514910516E-2</v>
      </c>
      <c r="F7" s="4">
        <v>0</v>
      </c>
      <c r="G7" s="4">
        <v>3.6114533751909997E-2</v>
      </c>
    </row>
    <row r="8" spans="1:7" x14ac:dyDescent="0.15">
      <c r="A8" s="3" t="s">
        <v>358</v>
      </c>
      <c r="B8" s="13" t="s">
        <v>398</v>
      </c>
      <c r="C8" s="8">
        <v>3337</v>
      </c>
      <c r="D8" s="9">
        <v>28905.213741305601</v>
      </c>
      <c r="E8" s="4">
        <v>7.8058746436899997E-3</v>
      </c>
      <c r="F8" s="4">
        <v>1.8377523706600001E-3</v>
      </c>
      <c r="G8" s="4">
        <v>1.377399691672E-2</v>
      </c>
    </row>
    <row r="9" spans="1:7" x14ac:dyDescent="0.15">
      <c r="A9" s="3" t="s">
        <v>358</v>
      </c>
      <c r="B9" s="13" t="s">
        <v>464</v>
      </c>
      <c r="C9" s="8">
        <v>5266</v>
      </c>
      <c r="D9" s="9">
        <v>116594.470923569</v>
      </c>
      <c r="E9" s="4">
        <v>1.7288132990829999E-2</v>
      </c>
      <c r="F9" s="4">
        <v>1.078629594301E-2</v>
      </c>
      <c r="G9" s="4">
        <v>2.3789970038659999E-2</v>
      </c>
    </row>
    <row r="10" spans="1:7" x14ac:dyDescent="0.15">
      <c r="A10" s="3" t="s">
        <v>492</v>
      </c>
      <c r="B10" s="13" t="s">
        <v>395</v>
      </c>
      <c r="C10" s="8">
        <v>765</v>
      </c>
      <c r="D10" s="9">
        <v>108874.630556182</v>
      </c>
      <c r="E10" s="4">
        <v>7.6998237390810007E-2</v>
      </c>
      <c r="F10" s="4">
        <v>4.9420297082100002E-2</v>
      </c>
      <c r="G10" s="4">
        <v>0.10457617769952</v>
      </c>
    </row>
    <row r="11" spans="1:7" x14ac:dyDescent="0.15">
      <c r="A11" s="3" t="s">
        <v>358</v>
      </c>
      <c r="B11" s="13" t="s">
        <v>396</v>
      </c>
      <c r="C11" s="8">
        <v>702</v>
      </c>
      <c r="D11" s="9">
        <v>58228.621036407603</v>
      </c>
      <c r="E11" s="4">
        <v>5.9113368643310002E-2</v>
      </c>
      <c r="F11" s="4">
        <v>3.0766750376049999E-2</v>
      </c>
      <c r="G11" s="4">
        <v>8.7459986910569998E-2</v>
      </c>
    </row>
    <row r="12" spans="1:7" x14ac:dyDescent="0.15">
      <c r="A12" s="3" t="s">
        <v>358</v>
      </c>
      <c r="B12" s="13" t="s">
        <v>397</v>
      </c>
      <c r="C12" s="8">
        <v>462</v>
      </c>
      <c r="D12" s="9">
        <v>16963.187358216099</v>
      </c>
      <c r="E12" s="4">
        <v>2.6415757881109999E-2</v>
      </c>
      <c r="F12" s="4">
        <v>1.8119154404999999E-4</v>
      </c>
      <c r="G12" s="4">
        <v>5.2650324218170001E-2</v>
      </c>
    </row>
    <row r="13" spans="1:7" x14ac:dyDescent="0.15">
      <c r="A13" s="3" t="s">
        <v>358</v>
      </c>
      <c r="B13" s="13" t="s">
        <v>398</v>
      </c>
      <c r="C13" s="8">
        <v>3337</v>
      </c>
      <c r="D13" s="9">
        <v>61077.029213910399</v>
      </c>
      <c r="E13" s="4">
        <v>1.6493897534190002E-2</v>
      </c>
      <c r="F13" s="4">
        <v>9.2192891372800002E-3</v>
      </c>
      <c r="G13" s="4">
        <v>2.3768505931089999E-2</v>
      </c>
    </row>
    <row r="14" spans="1:7" x14ac:dyDescent="0.15">
      <c r="A14" s="3" t="s">
        <v>358</v>
      </c>
      <c r="B14" s="13" t="s">
        <v>464</v>
      </c>
      <c r="C14" s="8">
        <v>5266</v>
      </c>
      <c r="D14" s="9">
        <v>245143.468164716</v>
      </c>
      <c r="E14" s="4">
        <v>3.6348832375110003E-2</v>
      </c>
      <c r="F14" s="4">
        <v>2.7753886124810001E-2</v>
      </c>
      <c r="G14" s="4">
        <v>4.4943778625399999E-2</v>
      </c>
    </row>
    <row r="15" spans="1:7" x14ac:dyDescent="0.15">
      <c r="A15" s="3" t="s">
        <v>493</v>
      </c>
      <c r="B15" s="13" t="s">
        <v>395</v>
      </c>
      <c r="C15" s="8">
        <v>765</v>
      </c>
      <c r="D15" s="9">
        <v>62064.196711400997</v>
      </c>
      <c r="E15" s="4">
        <v>4.3892996260399997E-2</v>
      </c>
      <c r="F15" s="4">
        <v>2.2703705403900001E-2</v>
      </c>
      <c r="G15" s="4">
        <v>6.508228711689E-2</v>
      </c>
    </row>
    <row r="16" spans="1:7" x14ac:dyDescent="0.15">
      <c r="A16" s="3" t="s">
        <v>358</v>
      </c>
      <c r="B16" s="13" t="s">
        <v>396</v>
      </c>
      <c r="C16" s="8">
        <v>702</v>
      </c>
      <c r="D16" s="9">
        <v>15746.223800813301</v>
      </c>
      <c r="E16" s="4">
        <v>1.5985477857969999E-2</v>
      </c>
      <c r="F16" s="4">
        <v>7.3619461535999995E-4</v>
      </c>
      <c r="G16" s="4">
        <v>3.1234761100579999E-2</v>
      </c>
    </row>
    <row r="17" spans="1:7" x14ac:dyDescent="0.15">
      <c r="A17" s="3" t="s">
        <v>358</v>
      </c>
      <c r="B17" s="13" t="s">
        <v>397</v>
      </c>
      <c r="C17" s="8">
        <v>462</v>
      </c>
      <c r="D17" s="9">
        <v>8440.9625255731098</v>
      </c>
      <c r="E17" s="4">
        <v>1.314460647344E-2</v>
      </c>
      <c r="F17" s="4">
        <v>0</v>
      </c>
      <c r="G17" s="4">
        <v>2.914661626909E-2</v>
      </c>
    </row>
    <row r="18" spans="1:7" x14ac:dyDescent="0.15">
      <c r="A18" s="3" t="s">
        <v>358</v>
      </c>
      <c r="B18" s="13" t="s">
        <v>398</v>
      </c>
      <c r="C18" s="8">
        <v>3337</v>
      </c>
      <c r="D18" s="9">
        <v>32015.682394060001</v>
      </c>
      <c r="E18" s="4">
        <v>8.6458590355700006E-3</v>
      </c>
      <c r="F18" s="4">
        <v>4.3789684802999999E-3</v>
      </c>
      <c r="G18" s="4">
        <v>1.291274959084E-2</v>
      </c>
    </row>
    <row r="19" spans="1:7" x14ac:dyDescent="0.15">
      <c r="A19" s="3" t="s">
        <v>358</v>
      </c>
      <c r="B19" s="13" t="s">
        <v>464</v>
      </c>
      <c r="C19" s="8">
        <v>5266</v>
      </c>
      <c r="D19" s="9">
        <v>118267.065431847</v>
      </c>
      <c r="E19" s="4">
        <v>1.7536138201279999E-2</v>
      </c>
      <c r="F19" s="4">
        <v>1.1793163726590001E-2</v>
      </c>
      <c r="G19" s="4">
        <v>2.3279112675979999E-2</v>
      </c>
    </row>
    <row r="20" spans="1:7" x14ac:dyDescent="0.15">
      <c r="A20" s="3" t="s">
        <v>494</v>
      </c>
      <c r="B20" s="13" t="s">
        <v>395</v>
      </c>
      <c r="C20" s="8">
        <v>765</v>
      </c>
      <c r="D20" s="9">
        <v>46810.433844781001</v>
      </c>
      <c r="E20" s="4">
        <v>3.3105241130420002E-2</v>
      </c>
      <c r="F20" s="4">
        <v>1.452208434615E-2</v>
      </c>
      <c r="G20" s="4">
        <v>5.1688397914680002E-2</v>
      </c>
    </row>
    <row r="21" spans="1:7" x14ac:dyDescent="0.15">
      <c r="A21" s="3" t="s">
        <v>358</v>
      </c>
      <c r="B21" s="13" t="s">
        <v>396</v>
      </c>
      <c r="C21" s="8">
        <v>702</v>
      </c>
      <c r="D21" s="9">
        <v>38781.346367020597</v>
      </c>
      <c r="E21" s="4">
        <v>3.9370604755420001E-2</v>
      </c>
      <c r="F21" s="4">
        <v>1.5994721605860001E-2</v>
      </c>
      <c r="G21" s="4">
        <v>6.2746487904979997E-2</v>
      </c>
    </row>
    <row r="22" spans="1:7" x14ac:dyDescent="0.15">
      <c r="A22" s="3" t="s">
        <v>358</v>
      </c>
      <c r="B22" s="13" t="s">
        <v>397</v>
      </c>
      <c r="C22" s="8">
        <v>462</v>
      </c>
      <c r="D22" s="9">
        <v>8522.2248326429999</v>
      </c>
      <c r="E22" s="4">
        <v>1.327115140767E-2</v>
      </c>
      <c r="F22" s="4">
        <v>0</v>
      </c>
      <c r="G22" s="4">
        <v>3.4345452354660001E-2</v>
      </c>
    </row>
    <row r="23" spans="1:7" x14ac:dyDescent="0.15">
      <c r="A23" s="3" t="s">
        <v>358</v>
      </c>
      <c r="B23" s="13" t="s">
        <v>398</v>
      </c>
      <c r="C23" s="8">
        <v>3337</v>
      </c>
      <c r="D23" s="9">
        <v>29061.3468198505</v>
      </c>
      <c r="E23" s="4">
        <v>7.8480384986199993E-3</v>
      </c>
      <c r="F23" s="4">
        <v>1.9107442925400001E-3</v>
      </c>
      <c r="G23" s="4">
        <v>1.3785332704700001E-2</v>
      </c>
    </row>
    <row r="24" spans="1:7" x14ac:dyDescent="0.15">
      <c r="A24" s="3" t="s">
        <v>358</v>
      </c>
      <c r="B24" s="13" t="s">
        <v>464</v>
      </c>
      <c r="C24" s="8">
        <v>5266</v>
      </c>
      <c r="D24" s="9">
        <v>123175.35186429499</v>
      </c>
      <c r="E24" s="4">
        <v>1.8263918068789999E-2</v>
      </c>
      <c r="F24" s="4">
        <v>1.180957620023E-2</v>
      </c>
      <c r="G24" s="4">
        <v>2.4718259937360001E-2</v>
      </c>
    </row>
    <row r="25" spans="1:7" x14ac:dyDescent="0.15">
      <c r="A25" s="3" t="s">
        <v>495</v>
      </c>
      <c r="B25" s="13" t="s">
        <v>395</v>
      </c>
      <c r="C25" s="8">
        <v>765</v>
      </c>
      <c r="D25" s="9">
        <v>22737.100023034</v>
      </c>
      <c r="E25" s="4">
        <v>1.6080115415400002E-2</v>
      </c>
      <c r="F25" s="4">
        <v>1.8079709511199999E-3</v>
      </c>
      <c r="G25" s="4">
        <v>3.0352259879679998E-2</v>
      </c>
    </row>
    <row r="26" spans="1:7" x14ac:dyDescent="0.15">
      <c r="A26" s="3" t="s">
        <v>358</v>
      </c>
      <c r="B26" s="13" t="s">
        <v>396</v>
      </c>
      <c r="C26" s="8">
        <v>702</v>
      </c>
      <c r="D26" s="9">
        <v>13632.238491567199</v>
      </c>
      <c r="E26" s="4">
        <v>1.383937185944E-2</v>
      </c>
      <c r="F26" s="4">
        <v>0</v>
      </c>
      <c r="G26" s="4">
        <v>2.776474304047E-2</v>
      </c>
    </row>
    <row r="27" spans="1:7" x14ac:dyDescent="0.15">
      <c r="A27" s="3" t="s">
        <v>358</v>
      </c>
      <c r="B27" s="13" t="s">
        <v>397</v>
      </c>
      <c r="C27" s="8">
        <v>462</v>
      </c>
      <c r="D27" s="9">
        <v>6855.3151140186301</v>
      </c>
      <c r="E27" s="4">
        <v>1.067537252443E-2</v>
      </c>
      <c r="F27" s="4">
        <v>0</v>
      </c>
      <c r="G27" s="4">
        <v>3.1439632846149999E-2</v>
      </c>
    </row>
    <row r="28" spans="1:7" x14ac:dyDescent="0.15">
      <c r="A28" s="3" t="s">
        <v>358</v>
      </c>
      <c r="B28" s="13" t="s">
        <v>398</v>
      </c>
      <c r="C28" s="8">
        <v>3337</v>
      </c>
      <c r="D28" s="9">
        <v>21898.114703625601</v>
      </c>
      <c r="E28" s="4">
        <v>5.9136022947099999E-3</v>
      </c>
      <c r="F28" s="4">
        <v>2.6176182874000002E-4</v>
      </c>
      <c r="G28" s="4">
        <v>1.156544276068E-2</v>
      </c>
    </row>
    <row r="29" spans="1:7" x14ac:dyDescent="0.15">
      <c r="A29" s="3" t="s">
        <v>358</v>
      </c>
      <c r="B29" s="13" t="s">
        <v>464</v>
      </c>
      <c r="C29" s="8">
        <v>5266</v>
      </c>
      <c r="D29" s="9">
        <v>65122.768332245498</v>
      </c>
      <c r="E29" s="4">
        <v>9.65612752252E-3</v>
      </c>
      <c r="F29" s="4">
        <v>4.4948929092100002E-3</v>
      </c>
      <c r="G29" s="4">
        <v>1.4817362135830001E-2</v>
      </c>
    </row>
    <row r="30" spans="1:7" x14ac:dyDescent="0.15">
      <c r="A30" s="29" t="s">
        <v>496</v>
      </c>
      <c r="B30" s="13" t="s">
        <v>395</v>
      </c>
      <c r="C30" s="8">
        <v>765</v>
      </c>
      <c r="D30" s="9">
        <v>24048.064569819398</v>
      </c>
      <c r="E30" s="4">
        <v>1.700725481297E-2</v>
      </c>
      <c r="F30" s="4">
        <v>3.4893449983599998E-3</v>
      </c>
      <c r="G30" s="4">
        <v>3.052516462757E-2</v>
      </c>
    </row>
    <row r="31" spans="1:7" x14ac:dyDescent="0.15">
      <c r="A31" s="3" t="s">
        <v>358</v>
      </c>
      <c r="B31" s="13" t="s">
        <v>396</v>
      </c>
      <c r="C31" s="8">
        <v>702</v>
      </c>
      <c r="D31" s="9">
        <v>17892.987067767699</v>
      </c>
      <c r="E31" s="4">
        <v>1.8164859854839999E-2</v>
      </c>
      <c r="F31" s="4">
        <v>7.8217101198000002E-4</v>
      </c>
      <c r="G31" s="4">
        <v>3.55475486977E-2</v>
      </c>
    </row>
    <row r="32" spans="1:7" x14ac:dyDescent="0.15">
      <c r="A32" s="3" t="s">
        <v>358</v>
      </c>
      <c r="B32" s="13" t="s">
        <v>397</v>
      </c>
      <c r="C32" s="8">
        <v>462</v>
      </c>
      <c r="D32" s="9">
        <v>2523.5519160566</v>
      </c>
      <c r="E32" s="4">
        <v>3.9297765807399998E-3</v>
      </c>
      <c r="F32" s="4">
        <v>0</v>
      </c>
      <c r="G32" s="4">
        <v>9.7551574231600005E-3</v>
      </c>
    </row>
    <row r="33" spans="1:7" x14ac:dyDescent="0.15">
      <c r="A33" s="3" t="s">
        <v>358</v>
      </c>
      <c r="B33" s="13" t="s">
        <v>398</v>
      </c>
      <c r="C33" s="8">
        <v>3337</v>
      </c>
      <c r="D33" s="9">
        <v>7007.09903767997</v>
      </c>
      <c r="E33" s="4">
        <v>1.89227234898E-3</v>
      </c>
      <c r="F33" s="4">
        <v>0</v>
      </c>
      <c r="G33" s="4">
        <v>3.8435310403700002E-3</v>
      </c>
    </row>
    <row r="34" spans="1:7" x14ac:dyDescent="0.15">
      <c r="A34" s="3" t="s">
        <v>358</v>
      </c>
      <c r="B34" s="13" t="s">
        <v>464</v>
      </c>
      <c r="C34" s="8">
        <v>5266</v>
      </c>
      <c r="D34" s="9">
        <v>51471.702591323599</v>
      </c>
      <c r="E34" s="4">
        <v>7.63200546831E-3</v>
      </c>
      <c r="F34" s="4">
        <v>3.61940838309E-3</v>
      </c>
      <c r="G34" s="4">
        <v>1.1644602553519999E-2</v>
      </c>
    </row>
    <row r="35" spans="1:7" x14ac:dyDescent="0.15">
      <c r="A35" s="3" t="s">
        <v>497</v>
      </c>
      <c r="B35" s="13" t="s">
        <v>395</v>
      </c>
      <c r="C35" s="8">
        <v>765</v>
      </c>
      <c r="D35" s="9">
        <v>821.40811249615797</v>
      </c>
      <c r="E35" s="4">
        <v>5.8091565058000002E-4</v>
      </c>
      <c r="F35" s="4">
        <v>0</v>
      </c>
      <c r="G35" s="4">
        <v>1.5123578165499999E-3</v>
      </c>
    </row>
    <row r="36" spans="1:7" x14ac:dyDescent="0.15">
      <c r="A36" s="3" t="s">
        <v>358</v>
      </c>
      <c r="B36" s="13" t="s">
        <v>396</v>
      </c>
      <c r="C36" s="8">
        <v>702</v>
      </c>
      <c r="D36" s="9">
        <v>11879.4736277881</v>
      </c>
      <c r="E36" s="4">
        <v>1.2059974825930001E-2</v>
      </c>
      <c r="F36" s="4">
        <v>7.9464021064199992E-6</v>
      </c>
      <c r="G36" s="4">
        <v>2.4112003249760001E-2</v>
      </c>
    </row>
    <row r="37" spans="1:7" x14ac:dyDescent="0.15">
      <c r="A37" s="3" t="s">
        <v>358</v>
      </c>
      <c r="B37" s="13" t="s">
        <v>397</v>
      </c>
      <c r="C37" s="8">
        <v>462</v>
      </c>
      <c r="D37" s="9">
        <v>705.118541439978</v>
      </c>
      <c r="E37" s="4">
        <v>1.09803896372E-3</v>
      </c>
      <c r="F37" s="4">
        <v>0</v>
      </c>
      <c r="G37" s="4">
        <v>2.85947919153E-3</v>
      </c>
    </row>
    <row r="38" spans="1:7" x14ac:dyDescent="0.15">
      <c r="A38" s="3" t="s">
        <v>358</v>
      </c>
      <c r="B38" s="13" t="s">
        <v>398</v>
      </c>
      <c r="C38" s="8">
        <v>3337</v>
      </c>
      <c r="D38" s="9">
        <v>5987.8326511690102</v>
      </c>
      <c r="E38" s="4">
        <v>1.61701869707E-3</v>
      </c>
      <c r="F38" s="4">
        <v>0</v>
      </c>
      <c r="G38" s="4">
        <v>3.5421248140299999E-3</v>
      </c>
    </row>
    <row r="39" spans="1:7" x14ac:dyDescent="0.15">
      <c r="A39" s="3" t="s">
        <v>358</v>
      </c>
      <c r="B39" s="13" t="s">
        <v>464</v>
      </c>
      <c r="C39" s="8">
        <v>5266</v>
      </c>
      <c r="D39" s="9">
        <v>19393.8329328933</v>
      </c>
      <c r="E39" s="4">
        <v>2.8756351848400002E-3</v>
      </c>
      <c r="F39" s="4">
        <v>7.9930904939000001E-4</v>
      </c>
      <c r="G39" s="4">
        <v>4.9519613202899998E-3</v>
      </c>
    </row>
    <row r="40" spans="1:7" x14ac:dyDescent="0.15">
      <c r="A40" s="3" t="s">
        <v>498</v>
      </c>
      <c r="B40" s="13" t="s">
        <v>395</v>
      </c>
      <c r="C40" s="8">
        <v>765</v>
      </c>
      <c r="D40" s="9">
        <v>821.40811249615797</v>
      </c>
      <c r="E40" s="4">
        <v>5.8091565058000002E-4</v>
      </c>
      <c r="F40" s="4">
        <v>0</v>
      </c>
      <c r="G40" s="4">
        <v>1.5123578165499999E-3</v>
      </c>
    </row>
    <row r="41" spans="1:7" x14ac:dyDescent="0.15">
      <c r="A41" s="3" t="s">
        <v>358</v>
      </c>
      <c r="B41" s="13" t="s">
        <v>396</v>
      </c>
      <c r="C41" s="8">
        <v>702</v>
      </c>
      <c r="D41" s="9">
        <v>9043.6863839192101</v>
      </c>
      <c r="E41" s="4">
        <v>9.1810995622399992E-3</v>
      </c>
      <c r="F41" s="4">
        <v>0</v>
      </c>
      <c r="G41" s="4">
        <v>2.011438139216E-2</v>
      </c>
    </row>
    <row r="42" spans="1:7" x14ac:dyDescent="0.15">
      <c r="A42" s="3" t="s">
        <v>358</v>
      </c>
      <c r="B42" s="13" t="s">
        <v>397</v>
      </c>
      <c r="C42" s="8">
        <v>462</v>
      </c>
      <c r="D42" s="9">
        <v>555.88494058032904</v>
      </c>
      <c r="E42" s="4">
        <v>8.6564639593000002E-4</v>
      </c>
      <c r="F42" s="4">
        <v>0</v>
      </c>
      <c r="G42" s="4">
        <v>2.56524720794E-3</v>
      </c>
    </row>
    <row r="43" spans="1:7" x14ac:dyDescent="0.15">
      <c r="A43" s="3" t="s">
        <v>358</v>
      </c>
      <c r="B43" s="13" t="s">
        <v>398</v>
      </c>
      <c r="C43" s="8">
        <v>3337</v>
      </c>
      <c r="D43" s="9">
        <v>2813.0411154264698</v>
      </c>
      <c r="E43" s="4">
        <v>7.5966386241000002E-4</v>
      </c>
      <c r="F43" s="4">
        <v>0</v>
      </c>
      <c r="G43" s="4">
        <v>1.81503755001E-3</v>
      </c>
    </row>
    <row r="44" spans="1:7" x14ac:dyDescent="0.15">
      <c r="A44" s="3" t="s">
        <v>358</v>
      </c>
      <c r="B44" s="13" t="s">
        <v>464</v>
      </c>
      <c r="C44" s="8">
        <v>5266</v>
      </c>
      <c r="D44" s="9">
        <v>13234.0205524222</v>
      </c>
      <c r="E44" s="4">
        <v>1.9622843647799999E-3</v>
      </c>
      <c r="F44" s="4">
        <v>2.3799211041999999E-4</v>
      </c>
      <c r="G44" s="4">
        <v>3.6865766191499999E-3</v>
      </c>
    </row>
    <row r="45" spans="1:7" x14ac:dyDescent="0.15">
      <c r="A45" s="3" t="s">
        <v>499</v>
      </c>
      <c r="B45" s="13" t="s">
        <v>395</v>
      </c>
      <c r="C45" s="8">
        <v>765</v>
      </c>
      <c r="D45" s="9">
        <v>23768.909207598499</v>
      </c>
      <c r="E45" s="4">
        <v>1.680983075982E-2</v>
      </c>
      <c r="F45" s="4">
        <v>3.62024759611E-3</v>
      </c>
      <c r="G45" s="4">
        <v>2.9999413923530002E-2</v>
      </c>
    </row>
    <row r="46" spans="1:7" x14ac:dyDescent="0.15">
      <c r="A46" s="3" t="s">
        <v>358</v>
      </c>
      <c r="B46" s="13" t="s">
        <v>396</v>
      </c>
      <c r="C46" s="8">
        <v>702</v>
      </c>
      <c r="D46" s="9">
        <v>31404.045291615399</v>
      </c>
      <c r="E46" s="4">
        <v>3.1881210187919999E-2</v>
      </c>
      <c r="F46" s="4">
        <v>9.8277407195299996E-3</v>
      </c>
      <c r="G46" s="4">
        <v>5.3934679656309999E-2</v>
      </c>
    </row>
    <row r="47" spans="1:7" x14ac:dyDescent="0.15">
      <c r="A47" s="3" t="s">
        <v>358</v>
      </c>
      <c r="B47" s="13" t="s">
        <v>397</v>
      </c>
      <c r="C47" s="8">
        <v>462</v>
      </c>
      <c r="D47" s="9">
        <v>8822.9820894949007</v>
      </c>
      <c r="E47" s="4">
        <v>1.373950270923E-2</v>
      </c>
      <c r="F47" s="4">
        <v>0</v>
      </c>
      <c r="G47" s="4">
        <v>3.5191377519189999E-2</v>
      </c>
    </row>
    <row r="48" spans="1:7" x14ac:dyDescent="0.15">
      <c r="A48" s="3" t="s">
        <v>358</v>
      </c>
      <c r="B48" s="13" t="s">
        <v>398</v>
      </c>
      <c r="C48" s="8">
        <v>3337</v>
      </c>
      <c r="D48" s="9">
        <v>24853.268766663001</v>
      </c>
      <c r="E48" s="4">
        <v>6.7116438651800003E-3</v>
      </c>
      <c r="F48" s="4">
        <v>1.02089397267E-3</v>
      </c>
      <c r="G48" s="4">
        <v>1.240239375769E-2</v>
      </c>
    </row>
    <row r="49" spans="1:7" x14ac:dyDescent="0.15">
      <c r="A49" s="3" t="s">
        <v>358</v>
      </c>
      <c r="B49" s="13" t="s">
        <v>464</v>
      </c>
      <c r="C49" s="8">
        <v>5266</v>
      </c>
      <c r="D49" s="9">
        <v>88849.205355371902</v>
      </c>
      <c r="E49" s="4">
        <v>1.3174182842000001E-2</v>
      </c>
      <c r="F49" s="4">
        <v>7.5065997822900002E-3</v>
      </c>
      <c r="G49" s="4">
        <v>1.8841765901710002E-2</v>
      </c>
    </row>
    <row r="50" spans="1:7" x14ac:dyDescent="0.15">
      <c r="A50" s="3" t="s">
        <v>500</v>
      </c>
      <c r="B50" s="13" t="s">
        <v>395</v>
      </c>
      <c r="C50" s="8">
        <v>765</v>
      </c>
      <c r="D50" s="9">
        <v>160972.49836693099</v>
      </c>
      <c r="E50" s="4">
        <v>0.11384285374225001</v>
      </c>
      <c r="F50" s="4">
        <v>8.1116522759089996E-2</v>
      </c>
      <c r="G50" s="4">
        <v>0.14656918472540001</v>
      </c>
    </row>
    <row r="51" spans="1:7" x14ac:dyDescent="0.15">
      <c r="A51" s="3" t="s">
        <v>358</v>
      </c>
      <c r="B51" s="13" t="s">
        <v>396</v>
      </c>
      <c r="C51" s="8">
        <v>702</v>
      </c>
      <c r="D51" s="9">
        <v>95538.565925727002</v>
      </c>
      <c r="E51" s="4">
        <v>9.6990214892589993E-2</v>
      </c>
      <c r="F51" s="4">
        <v>6.2367825499629999E-2</v>
      </c>
      <c r="G51" s="4">
        <v>0.13161260428554999</v>
      </c>
    </row>
    <row r="52" spans="1:7" x14ac:dyDescent="0.15">
      <c r="A52" s="3" t="s">
        <v>358</v>
      </c>
      <c r="B52" s="13" t="s">
        <v>397</v>
      </c>
      <c r="C52" s="8">
        <v>462</v>
      </c>
      <c r="D52" s="9">
        <v>34295.0715019114</v>
      </c>
      <c r="E52" s="4">
        <v>5.3405665231369998E-2</v>
      </c>
      <c r="F52" s="4">
        <v>1.785230823269E-2</v>
      </c>
      <c r="G52" s="4">
        <v>8.895902223004E-2</v>
      </c>
    </row>
    <row r="53" spans="1:7" x14ac:dyDescent="0.15">
      <c r="A53" s="3" t="s">
        <v>358</v>
      </c>
      <c r="B53" s="13" t="s">
        <v>398</v>
      </c>
      <c r="C53" s="8">
        <v>3337</v>
      </c>
      <c r="D53" s="9">
        <v>125077.193622387</v>
      </c>
      <c r="E53" s="4">
        <v>3.3777189919409999E-2</v>
      </c>
      <c r="F53" s="4">
        <v>2.3207070179700001E-2</v>
      </c>
      <c r="G53" s="4">
        <v>4.4347309659120003E-2</v>
      </c>
    </row>
    <row r="54" spans="1:7" x14ac:dyDescent="0.15">
      <c r="A54" s="3" t="s">
        <v>358</v>
      </c>
      <c r="B54" s="13" t="s">
        <v>464</v>
      </c>
      <c r="C54" s="8">
        <v>5266</v>
      </c>
      <c r="D54" s="9">
        <v>415883.32941695699</v>
      </c>
      <c r="E54" s="4">
        <v>6.1665413897230001E-2</v>
      </c>
      <c r="F54" s="4">
        <v>5.076100786716E-2</v>
      </c>
      <c r="G54" s="4">
        <v>7.2569819927299994E-2</v>
      </c>
    </row>
    <row r="56" spans="1:7" x14ac:dyDescent="0.15">
      <c r="A56" s="34" t="s">
        <v>410</v>
      </c>
      <c r="B56" s="34"/>
      <c r="C56" s="34"/>
      <c r="D56" s="34"/>
      <c r="E56" s="34"/>
      <c r="F56" s="34"/>
      <c r="G56" s="34"/>
    </row>
    <row r="57" spans="1:7" x14ac:dyDescent="0.15">
      <c r="A57" s="34" t="s">
        <v>474</v>
      </c>
      <c r="B57" s="34"/>
      <c r="C57" s="34"/>
      <c r="D57" s="34"/>
      <c r="E57" s="34"/>
      <c r="F57" s="34"/>
      <c r="G57" s="34"/>
    </row>
    <row r="58" spans="1:7" x14ac:dyDescent="0.15">
      <c r="A58" s="34" t="s">
        <v>475</v>
      </c>
      <c r="B58" s="34"/>
      <c r="C58" s="34"/>
      <c r="D58" s="34"/>
      <c r="E58" s="34"/>
      <c r="F58" s="34"/>
      <c r="G58" s="34"/>
    </row>
    <row r="59" spans="1:7" x14ac:dyDescent="0.15">
      <c r="A59" s="34" t="s">
        <v>476</v>
      </c>
      <c r="B59" s="34"/>
      <c r="C59" s="34"/>
      <c r="D59" s="34"/>
      <c r="E59" s="34"/>
      <c r="F59" s="34"/>
      <c r="G59" s="34"/>
    </row>
    <row r="60" spans="1:7" x14ac:dyDescent="0.15">
      <c r="A60" s="30" t="s">
        <v>413</v>
      </c>
    </row>
  </sheetData>
  <mergeCells count="6">
    <mergeCell ref="A59:G59"/>
    <mergeCell ref="A1:G1"/>
    <mergeCell ref="A2:G2"/>
    <mergeCell ref="A56:G56"/>
    <mergeCell ref="A57:G57"/>
    <mergeCell ref="A58:G58"/>
  </mergeCells>
  <hyperlinks>
    <hyperlink ref="A60" location="'Table of Contents'!A1" display="Return to Table of Contents" xr:uid="{444A0087-86AF-4173-95CE-14A51E69F975}"/>
  </hyperlinks>
  <pageMargins left="0.05" right="0.05" top="0.5" bottom="0.5" header="0" footer="0"/>
  <pageSetup orientation="portrait" horizontalDpi="300" verticalDpi="30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G100"/>
  <sheetViews>
    <sheetView zoomScaleNormal="100" workbookViewId="0">
      <pane ySplit="4" topLeftCell="A91" activePane="bottomLeft" state="frozen"/>
      <selection activeCell="A33" sqref="A33"/>
      <selection pane="bottomLeft" activeCell="A100" sqref="A100"/>
    </sheetView>
  </sheetViews>
  <sheetFormatPr baseColWidth="10" defaultColWidth="10.83203125" defaultRowHeight="13" x14ac:dyDescent="0.15"/>
  <cols>
    <col min="1" max="1" width="82.5" bestFit="1" customWidth="1"/>
    <col min="2" max="2" width="14.6640625" bestFit="1" customWidth="1"/>
    <col min="3" max="3" width="7.5" bestFit="1" customWidth="1"/>
    <col min="4" max="4" width="10.5" bestFit="1" customWidth="1"/>
    <col min="5" max="5" width="7.5" bestFit="1" customWidth="1"/>
    <col min="6" max="7" width="6.5" bestFit="1" customWidth="1"/>
  </cols>
  <sheetData>
    <row r="1" spans="1:7" x14ac:dyDescent="0.15">
      <c r="A1" s="32" t="s">
        <v>505</v>
      </c>
      <c r="B1" s="33"/>
      <c r="C1" s="33"/>
      <c r="D1" s="33"/>
      <c r="E1" s="33"/>
      <c r="F1" s="33"/>
      <c r="G1" s="33"/>
    </row>
    <row r="2" spans="1:7" x14ac:dyDescent="0.15">
      <c r="A2" s="32" t="s">
        <v>435</v>
      </c>
      <c r="B2" s="33"/>
      <c r="C2" s="33"/>
      <c r="D2" s="33"/>
      <c r="E2" s="33"/>
      <c r="F2" s="33"/>
      <c r="G2" s="33"/>
    </row>
    <row r="4" spans="1:7" ht="42" x14ac:dyDescent="0.15">
      <c r="A4" s="1" t="s">
        <v>457</v>
      </c>
      <c r="B4" s="6" t="s">
        <v>401</v>
      </c>
      <c r="C4" s="2" t="s">
        <v>458</v>
      </c>
      <c r="D4" s="6" t="s">
        <v>459</v>
      </c>
      <c r="E4" s="6" t="s">
        <v>460</v>
      </c>
      <c r="F4" s="2" t="s">
        <v>461</v>
      </c>
      <c r="G4" s="2" t="s">
        <v>462</v>
      </c>
    </row>
    <row r="5" spans="1:7" x14ac:dyDescent="0.15">
      <c r="A5" s="3" t="s">
        <v>491</v>
      </c>
      <c r="B5" s="14" t="s">
        <v>402</v>
      </c>
      <c r="C5" s="8">
        <v>598</v>
      </c>
      <c r="D5" s="9">
        <v>11385.3566223168</v>
      </c>
      <c r="E5" s="4">
        <v>1.4470726127180001E-2</v>
      </c>
      <c r="F5" s="4">
        <v>0</v>
      </c>
      <c r="G5" s="4">
        <v>3.2915601129689998E-2</v>
      </c>
    </row>
    <row r="6" spans="1:7" x14ac:dyDescent="0.15">
      <c r="A6" s="3" t="s">
        <v>358</v>
      </c>
      <c r="B6" s="14" t="s">
        <v>403</v>
      </c>
      <c r="C6" s="8">
        <v>536</v>
      </c>
      <c r="D6" s="9">
        <v>11965.8851927699</v>
      </c>
      <c r="E6" s="4">
        <v>1.5715934177859998E-2</v>
      </c>
      <c r="F6" s="4">
        <v>0</v>
      </c>
      <c r="G6" s="4">
        <v>3.3004610057189999E-2</v>
      </c>
    </row>
    <row r="7" spans="1:7" x14ac:dyDescent="0.15">
      <c r="A7" s="3" t="s">
        <v>358</v>
      </c>
      <c r="B7" s="14" t="s">
        <v>404</v>
      </c>
      <c r="C7" s="8">
        <v>1158</v>
      </c>
      <c r="D7" s="9">
        <v>41346.727766480697</v>
      </c>
      <c r="E7" s="4">
        <v>2.8286558031230001E-2</v>
      </c>
      <c r="F7" s="4">
        <v>9.7943011928100007E-3</v>
      </c>
      <c r="G7" s="4">
        <v>4.6778814869640001E-2</v>
      </c>
    </row>
    <row r="8" spans="1:7" x14ac:dyDescent="0.15">
      <c r="A8" s="3" t="s">
        <v>358</v>
      </c>
      <c r="B8" s="14" t="s">
        <v>405</v>
      </c>
      <c r="C8" s="8">
        <v>453</v>
      </c>
      <c r="D8" s="9">
        <v>3418.20208375117</v>
      </c>
      <c r="E8" s="4">
        <v>4.8789043181900003E-3</v>
      </c>
      <c r="F8" s="4">
        <v>0</v>
      </c>
      <c r="G8" s="4">
        <v>1.440535575118E-2</v>
      </c>
    </row>
    <row r="9" spans="1:7" x14ac:dyDescent="0.15">
      <c r="A9" s="3" t="s">
        <v>358</v>
      </c>
      <c r="B9" s="14" t="s">
        <v>406</v>
      </c>
      <c r="C9" s="8">
        <v>1467</v>
      </c>
      <c r="D9" s="9">
        <v>15981.819284564899</v>
      </c>
      <c r="E9" s="4">
        <v>1.017072317862E-2</v>
      </c>
      <c r="F9" s="4">
        <v>3.7506606702000003E-4</v>
      </c>
      <c r="G9" s="4">
        <v>1.9966380290229999E-2</v>
      </c>
    </row>
    <row r="10" spans="1:7" x14ac:dyDescent="0.15">
      <c r="A10" s="3" t="s">
        <v>358</v>
      </c>
      <c r="B10" s="14" t="s">
        <v>407</v>
      </c>
      <c r="C10" s="8">
        <v>598</v>
      </c>
      <c r="D10" s="9">
        <v>12658.052344780601</v>
      </c>
      <c r="E10" s="4">
        <v>1.4930472665019999E-2</v>
      </c>
      <c r="F10" s="4">
        <v>0</v>
      </c>
      <c r="G10" s="4">
        <v>3.1259897519490001E-2</v>
      </c>
    </row>
    <row r="11" spans="1:7" x14ac:dyDescent="0.15">
      <c r="A11" s="3" t="s">
        <v>358</v>
      </c>
      <c r="B11" s="14" t="s">
        <v>408</v>
      </c>
      <c r="C11" s="8">
        <v>244</v>
      </c>
      <c r="D11" s="9">
        <v>5037.5638026247998</v>
      </c>
      <c r="E11" s="4">
        <v>1.482282243616E-2</v>
      </c>
      <c r="F11" s="4">
        <v>0</v>
      </c>
      <c r="G11" s="4">
        <v>3.8221199290999999E-2</v>
      </c>
    </row>
    <row r="12" spans="1:7" x14ac:dyDescent="0.15">
      <c r="A12" s="3" t="s">
        <v>358</v>
      </c>
      <c r="B12" s="14" t="s">
        <v>409</v>
      </c>
      <c r="C12" s="8">
        <v>207</v>
      </c>
      <c r="D12" s="9">
        <v>12428.224937770699</v>
      </c>
      <c r="E12" s="4">
        <v>4.617828569284E-2</v>
      </c>
      <c r="F12" s="4">
        <v>0</v>
      </c>
      <c r="G12" s="4">
        <v>0.10325034269227</v>
      </c>
    </row>
    <row r="13" spans="1:7" x14ac:dyDescent="0.15">
      <c r="A13" s="3" t="s">
        <v>358</v>
      </c>
      <c r="B13" s="14" t="s">
        <v>464</v>
      </c>
      <c r="C13" s="8">
        <v>5266</v>
      </c>
      <c r="D13" s="9">
        <v>116594.470923569</v>
      </c>
      <c r="E13" s="4">
        <v>1.7288132990829999E-2</v>
      </c>
      <c r="F13" s="4">
        <v>1.078629594301E-2</v>
      </c>
      <c r="G13" s="4">
        <v>2.3789970038659999E-2</v>
      </c>
    </row>
    <row r="14" spans="1:7" x14ac:dyDescent="0.15">
      <c r="A14" s="3" t="s">
        <v>492</v>
      </c>
      <c r="B14" s="14" t="s">
        <v>402</v>
      </c>
      <c r="C14" s="8">
        <v>598</v>
      </c>
      <c r="D14" s="9">
        <v>22834.754437670799</v>
      </c>
      <c r="E14" s="4">
        <v>2.9022848261169999E-2</v>
      </c>
      <c r="F14" s="4">
        <v>7.7036460357599998E-3</v>
      </c>
      <c r="G14" s="4">
        <v>5.0342050486589997E-2</v>
      </c>
    </row>
    <row r="15" spans="1:7" x14ac:dyDescent="0.15">
      <c r="A15" s="3" t="s">
        <v>358</v>
      </c>
      <c r="B15" s="14" t="s">
        <v>403</v>
      </c>
      <c r="C15" s="8">
        <v>536</v>
      </c>
      <c r="D15" s="9">
        <v>23018.3213757513</v>
      </c>
      <c r="E15" s="4">
        <v>3.0232148963350001E-2</v>
      </c>
      <c r="F15" s="4">
        <v>8.5938204048299997E-3</v>
      </c>
      <c r="G15" s="4">
        <v>5.1870477521869997E-2</v>
      </c>
    </row>
    <row r="16" spans="1:7" x14ac:dyDescent="0.15">
      <c r="A16" s="3" t="s">
        <v>358</v>
      </c>
      <c r="B16" s="14" t="s">
        <v>404</v>
      </c>
      <c r="C16" s="8">
        <v>1158</v>
      </c>
      <c r="D16" s="9">
        <v>63006.902182331003</v>
      </c>
      <c r="E16" s="4">
        <v>4.3104944241639999E-2</v>
      </c>
      <c r="F16" s="4">
        <v>2.1601859086869998E-2</v>
      </c>
      <c r="G16" s="4">
        <v>6.4608029396399994E-2</v>
      </c>
    </row>
    <row r="17" spans="1:7" x14ac:dyDescent="0.15">
      <c r="A17" s="3" t="s">
        <v>358</v>
      </c>
      <c r="B17" s="14" t="s">
        <v>405</v>
      </c>
      <c r="C17" s="8">
        <v>453</v>
      </c>
      <c r="D17" s="9">
        <v>18174.6889888765</v>
      </c>
      <c r="E17" s="4">
        <v>2.5941289138859999E-2</v>
      </c>
      <c r="F17" s="4">
        <v>3.2863807762800001E-3</v>
      </c>
      <c r="G17" s="4">
        <v>4.8596197501430002E-2</v>
      </c>
    </row>
    <row r="18" spans="1:7" x14ac:dyDescent="0.15">
      <c r="A18" s="3" t="s">
        <v>358</v>
      </c>
      <c r="B18" s="14" t="s">
        <v>406</v>
      </c>
      <c r="C18" s="8">
        <v>1467</v>
      </c>
      <c r="D18" s="9">
        <v>55371.148582776099</v>
      </c>
      <c r="E18" s="4">
        <v>3.5237829579380001E-2</v>
      </c>
      <c r="F18" s="4">
        <v>1.9245859343019998E-2</v>
      </c>
      <c r="G18" s="4">
        <v>5.1229799815729997E-2</v>
      </c>
    </row>
    <row r="19" spans="1:7" x14ac:dyDescent="0.15">
      <c r="A19" s="3" t="s">
        <v>358</v>
      </c>
      <c r="B19" s="14" t="s">
        <v>407</v>
      </c>
      <c r="C19" s="8">
        <v>598</v>
      </c>
      <c r="D19" s="9">
        <v>24632.5791148477</v>
      </c>
      <c r="E19" s="4">
        <v>2.9054710718969999E-2</v>
      </c>
      <c r="F19" s="4">
        <v>6.6507727155799999E-3</v>
      </c>
      <c r="G19" s="4">
        <v>5.1458648722360001E-2</v>
      </c>
    </row>
    <row r="20" spans="1:7" x14ac:dyDescent="0.15">
      <c r="A20" s="3" t="s">
        <v>358</v>
      </c>
      <c r="B20" s="14" t="s">
        <v>408</v>
      </c>
      <c r="C20" s="8">
        <v>244</v>
      </c>
      <c r="D20" s="9">
        <v>10223.204137200801</v>
      </c>
      <c r="E20" s="4">
        <v>3.008135392258E-2</v>
      </c>
      <c r="F20" s="4">
        <v>0</v>
      </c>
      <c r="G20" s="4">
        <v>6.0464137228099998E-2</v>
      </c>
    </row>
    <row r="21" spans="1:7" x14ac:dyDescent="0.15">
      <c r="A21" s="3" t="s">
        <v>358</v>
      </c>
      <c r="B21" s="14" t="s">
        <v>409</v>
      </c>
      <c r="C21" s="8">
        <v>207</v>
      </c>
      <c r="D21" s="9">
        <v>25509.230456752201</v>
      </c>
      <c r="E21" s="4">
        <v>9.4782041501059996E-2</v>
      </c>
      <c r="F21" s="4">
        <v>1.8034237948E-2</v>
      </c>
      <c r="G21" s="4">
        <v>0.17152984505412999</v>
      </c>
    </row>
    <row r="22" spans="1:7" x14ac:dyDescent="0.15">
      <c r="A22" s="3" t="s">
        <v>358</v>
      </c>
      <c r="B22" s="14" t="s">
        <v>464</v>
      </c>
      <c r="C22" s="8">
        <v>5266</v>
      </c>
      <c r="D22" s="9">
        <v>245143.468164716</v>
      </c>
      <c r="E22" s="4">
        <v>3.6348832375110003E-2</v>
      </c>
      <c r="F22" s="4">
        <v>2.7753886124810001E-2</v>
      </c>
      <c r="G22" s="4">
        <v>4.4943778625399999E-2</v>
      </c>
    </row>
    <row r="23" spans="1:7" x14ac:dyDescent="0.15">
      <c r="A23" s="3" t="s">
        <v>493</v>
      </c>
      <c r="B23" s="14" t="s">
        <v>402</v>
      </c>
      <c r="C23" s="8">
        <v>598</v>
      </c>
      <c r="D23" s="9">
        <v>9370.6453691809893</v>
      </c>
      <c r="E23" s="4">
        <v>1.1910039120469999E-2</v>
      </c>
      <c r="F23" s="4">
        <v>7.3363066231000001E-4</v>
      </c>
      <c r="G23" s="4">
        <v>2.3086447578630001E-2</v>
      </c>
    </row>
    <row r="24" spans="1:7" x14ac:dyDescent="0.15">
      <c r="A24" s="3" t="s">
        <v>358</v>
      </c>
      <c r="B24" s="14" t="s">
        <v>403</v>
      </c>
      <c r="C24" s="8">
        <v>536</v>
      </c>
      <c r="D24" s="9">
        <v>7716.8491689386901</v>
      </c>
      <c r="E24" s="4">
        <v>1.0135271369039999E-2</v>
      </c>
      <c r="F24" s="4">
        <v>1.5131359212900001E-3</v>
      </c>
      <c r="G24" s="4">
        <v>1.87574068168E-2</v>
      </c>
    </row>
    <row r="25" spans="1:7" x14ac:dyDescent="0.15">
      <c r="A25" s="3" t="s">
        <v>358</v>
      </c>
      <c r="B25" s="14" t="s">
        <v>404</v>
      </c>
      <c r="C25" s="8">
        <v>1158</v>
      </c>
      <c r="D25" s="9">
        <v>16852.949295060502</v>
      </c>
      <c r="E25" s="4">
        <v>1.152961682783E-2</v>
      </c>
      <c r="F25" s="4">
        <v>1.34334660458E-3</v>
      </c>
      <c r="G25" s="4">
        <v>2.1715887051080001E-2</v>
      </c>
    </row>
    <row r="26" spans="1:7" x14ac:dyDescent="0.15">
      <c r="A26" s="3" t="s">
        <v>358</v>
      </c>
      <c r="B26" s="14" t="s">
        <v>405</v>
      </c>
      <c r="C26" s="8">
        <v>453</v>
      </c>
      <c r="D26" s="9">
        <v>14756.486905125301</v>
      </c>
      <c r="E26" s="4">
        <v>2.1062384820660002E-2</v>
      </c>
      <c r="F26" s="4">
        <v>3.7355603289999998E-4</v>
      </c>
      <c r="G26" s="4">
        <v>4.1751213608430003E-2</v>
      </c>
    </row>
    <row r="27" spans="1:7" x14ac:dyDescent="0.15">
      <c r="A27" s="3" t="s">
        <v>358</v>
      </c>
      <c r="B27" s="14" t="s">
        <v>406</v>
      </c>
      <c r="C27" s="8">
        <v>1467</v>
      </c>
      <c r="D27" s="9">
        <v>38864.288636935002</v>
      </c>
      <c r="E27" s="4">
        <v>2.4732974026440001E-2</v>
      </c>
      <c r="F27" s="4">
        <v>1.033148761428E-2</v>
      </c>
      <c r="G27" s="4">
        <v>3.9134460438599999E-2</v>
      </c>
    </row>
    <row r="28" spans="1:7" x14ac:dyDescent="0.15">
      <c r="A28" s="3" t="s">
        <v>358</v>
      </c>
      <c r="B28" s="14" t="s">
        <v>407</v>
      </c>
      <c r="C28" s="8">
        <v>598</v>
      </c>
      <c r="D28" s="9">
        <v>23566.800422521599</v>
      </c>
      <c r="E28" s="4">
        <v>2.779759949844E-2</v>
      </c>
      <c r="F28" s="4">
        <v>5.45978250537E-3</v>
      </c>
      <c r="G28" s="4">
        <v>5.0135416491500003E-2</v>
      </c>
    </row>
    <row r="29" spans="1:7" x14ac:dyDescent="0.15">
      <c r="A29" s="3" t="s">
        <v>358</v>
      </c>
      <c r="B29" s="14" t="s">
        <v>408</v>
      </c>
      <c r="C29" s="8">
        <v>244</v>
      </c>
      <c r="D29" s="9">
        <v>2664.2003550874001</v>
      </c>
      <c r="E29" s="4">
        <v>7.8392989836100005E-3</v>
      </c>
      <c r="F29" s="4">
        <v>0</v>
      </c>
      <c r="G29" s="4">
        <v>2.3170721955620002E-2</v>
      </c>
    </row>
    <row r="30" spans="1:7" x14ac:dyDescent="0.15">
      <c r="A30" s="3" t="s">
        <v>358</v>
      </c>
      <c r="B30" s="14" t="s">
        <v>409</v>
      </c>
      <c r="C30" s="8">
        <v>207</v>
      </c>
      <c r="D30" s="9">
        <v>4474.8452789979801</v>
      </c>
      <c r="E30" s="4">
        <v>1.662672543822E-2</v>
      </c>
      <c r="F30" s="4">
        <v>0</v>
      </c>
      <c r="G30" s="4">
        <v>4.1050312515669998E-2</v>
      </c>
    </row>
    <row r="31" spans="1:7" x14ac:dyDescent="0.15">
      <c r="A31" s="3" t="s">
        <v>358</v>
      </c>
      <c r="B31" s="14" t="s">
        <v>464</v>
      </c>
      <c r="C31" s="8">
        <v>5266</v>
      </c>
      <c r="D31" s="9">
        <v>118267.065431847</v>
      </c>
      <c r="E31" s="4">
        <v>1.7536138201279999E-2</v>
      </c>
      <c r="F31" s="4">
        <v>1.1793163726590001E-2</v>
      </c>
      <c r="G31" s="4">
        <v>2.3279112675979999E-2</v>
      </c>
    </row>
    <row r="32" spans="1:7" x14ac:dyDescent="0.15">
      <c r="A32" s="3" t="s">
        <v>494</v>
      </c>
      <c r="B32" s="14" t="s">
        <v>402</v>
      </c>
      <c r="C32" s="8">
        <v>598</v>
      </c>
      <c r="D32" s="9">
        <v>13464.109068489801</v>
      </c>
      <c r="E32" s="4">
        <v>1.71128091407E-2</v>
      </c>
      <c r="F32" s="4">
        <v>0</v>
      </c>
      <c r="G32" s="4">
        <v>3.5570116711000001E-2</v>
      </c>
    </row>
    <row r="33" spans="1:7" x14ac:dyDescent="0.15">
      <c r="A33" s="3" t="s">
        <v>358</v>
      </c>
      <c r="B33" s="14" t="s">
        <v>403</v>
      </c>
      <c r="C33" s="8">
        <v>536</v>
      </c>
      <c r="D33" s="9">
        <v>15301.472206812699</v>
      </c>
      <c r="E33" s="4">
        <v>2.009687759431E-2</v>
      </c>
      <c r="F33" s="4">
        <v>8.043238661E-5</v>
      </c>
      <c r="G33" s="4">
        <v>4.0113322802000001E-2</v>
      </c>
    </row>
    <row r="34" spans="1:7" x14ac:dyDescent="0.15">
      <c r="A34" s="3" t="s">
        <v>358</v>
      </c>
      <c r="B34" s="14" t="s">
        <v>404</v>
      </c>
      <c r="C34" s="8">
        <v>1158</v>
      </c>
      <c r="D34" s="9">
        <v>42452.902018696797</v>
      </c>
      <c r="E34" s="4">
        <v>2.9043325588619998E-2</v>
      </c>
      <c r="F34" s="4">
        <v>1.0389271232659999E-2</v>
      </c>
      <c r="G34" s="4">
        <v>4.7697379944569997E-2</v>
      </c>
    </row>
    <row r="35" spans="1:7" x14ac:dyDescent="0.15">
      <c r="A35" s="3" t="s">
        <v>358</v>
      </c>
      <c r="B35" s="14" t="s">
        <v>405</v>
      </c>
      <c r="C35" s="8">
        <v>453</v>
      </c>
      <c r="D35" s="9">
        <v>3418.20208375117</v>
      </c>
      <c r="E35" s="4">
        <v>4.8789043181900003E-3</v>
      </c>
      <c r="F35" s="4">
        <v>0</v>
      </c>
      <c r="G35" s="4">
        <v>1.440535575118E-2</v>
      </c>
    </row>
    <row r="36" spans="1:7" x14ac:dyDescent="0.15">
      <c r="A36" s="3" t="s">
        <v>358</v>
      </c>
      <c r="B36" s="14" t="s">
        <v>406</v>
      </c>
      <c r="C36" s="8">
        <v>1467</v>
      </c>
      <c r="D36" s="9">
        <v>16506.859945841199</v>
      </c>
      <c r="E36" s="4">
        <v>1.050485555294E-2</v>
      </c>
      <c r="F36" s="4">
        <v>3.2873955451000001E-3</v>
      </c>
      <c r="G36" s="4">
        <v>1.7722315560780001E-2</v>
      </c>
    </row>
    <row r="37" spans="1:7" x14ac:dyDescent="0.15">
      <c r="A37" s="3" t="s">
        <v>358</v>
      </c>
      <c r="B37" s="14" t="s">
        <v>407</v>
      </c>
      <c r="C37" s="8">
        <v>598</v>
      </c>
      <c r="D37" s="9">
        <v>1065.7786923260901</v>
      </c>
      <c r="E37" s="4">
        <v>1.2571112205300001E-3</v>
      </c>
      <c r="F37" s="4">
        <v>0</v>
      </c>
      <c r="G37" s="4">
        <v>3.1954640142E-3</v>
      </c>
    </row>
    <row r="38" spans="1:7" x14ac:dyDescent="0.15">
      <c r="A38" s="3" t="s">
        <v>358</v>
      </c>
      <c r="B38" s="14" t="s">
        <v>408</v>
      </c>
      <c r="C38" s="8">
        <v>244</v>
      </c>
      <c r="D38" s="9">
        <v>7559.0037821133901</v>
      </c>
      <c r="E38" s="4">
        <v>2.2242054938960001E-2</v>
      </c>
      <c r="F38" s="4">
        <v>0</v>
      </c>
      <c r="G38" s="4">
        <v>4.8588150551960002E-2</v>
      </c>
    </row>
    <row r="39" spans="1:7" x14ac:dyDescent="0.15">
      <c r="A39" s="3" t="s">
        <v>358</v>
      </c>
      <c r="B39" s="14" t="s">
        <v>409</v>
      </c>
      <c r="C39" s="8">
        <v>207</v>
      </c>
      <c r="D39" s="9">
        <v>21034.385177754299</v>
      </c>
      <c r="E39" s="4">
        <v>7.815531606284E-2</v>
      </c>
      <c r="F39" s="4">
        <v>4.7571449255E-3</v>
      </c>
      <c r="G39" s="4">
        <v>0.15155348720018</v>
      </c>
    </row>
    <row r="40" spans="1:7" x14ac:dyDescent="0.15">
      <c r="A40" s="3" t="s">
        <v>358</v>
      </c>
      <c r="B40" s="14" t="s">
        <v>464</v>
      </c>
      <c r="C40" s="8">
        <v>5266</v>
      </c>
      <c r="D40" s="9">
        <v>123175.35186429499</v>
      </c>
      <c r="E40" s="4">
        <v>1.8263918068789999E-2</v>
      </c>
      <c r="F40" s="4">
        <v>1.180957620023E-2</v>
      </c>
      <c r="G40" s="4">
        <v>2.4718259937360001E-2</v>
      </c>
    </row>
    <row r="41" spans="1:7" x14ac:dyDescent="0.15">
      <c r="A41" s="3" t="s">
        <v>495</v>
      </c>
      <c r="B41" s="14" t="s">
        <v>402</v>
      </c>
      <c r="C41" s="8">
        <v>598</v>
      </c>
      <c r="D41" s="9">
        <v>8860.8001088787405</v>
      </c>
      <c r="E41" s="4">
        <v>1.12620285773E-2</v>
      </c>
      <c r="F41" s="4">
        <v>0</v>
      </c>
      <c r="G41" s="4">
        <v>2.8648611398540001E-2</v>
      </c>
    </row>
    <row r="42" spans="1:7" x14ac:dyDescent="0.15">
      <c r="A42" s="3" t="s">
        <v>358</v>
      </c>
      <c r="B42" s="14" t="s">
        <v>403</v>
      </c>
      <c r="C42" s="8">
        <v>536</v>
      </c>
      <c r="D42" s="9">
        <v>7086.7689582606199</v>
      </c>
      <c r="E42" s="4">
        <v>9.3077271499300007E-3</v>
      </c>
      <c r="F42" s="4">
        <v>0</v>
      </c>
      <c r="G42" s="4">
        <v>2.44078224702E-2</v>
      </c>
    </row>
    <row r="43" spans="1:7" x14ac:dyDescent="0.15">
      <c r="A43" s="3" t="s">
        <v>358</v>
      </c>
      <c r="B43" s="14" t="s">
        <v>404</v>
      </c>
      <c r="C43" s="8">
        <v>1158</v>
      </c>
      <c r="D43" s="9">
        <v>30947.9233302461</v>
      </c>
      <c r="E43" s="4">
        <v>2.1172418629380001E-2</v>
      </c>
      <c r="F43" s="4">
        <v>4.6104681679499998E-3</v>
      </c>
      <c r="G43" s="4">
        <v>3.7734369090810002E-2</v>
      </c>
    </row>
    <row r="44" spans="1:7" x14ac:dyDescent="0.15">
      <c r="A44" s="3" t="s">
        <v>358</v>
      </c>
      <c r="B44" s="14" t="s">
        <v>405</v>
      </c>
      <c r="C44" s="8">
        <v>453</v>
      </c>
      <c r="D44" s="9">
        <v>3418.20208375117</v>
      </c>
      <c r="E44" s="4">
        <v>4.8789043181900003E-3</v>
      </c>
      <c r="F44" s="4">
        <v>0</v>
      </c>
      <c r="G44" s="4">
        <v>1.440535575118E-2</v>
      </c>
    </row>
    <row r="45" spans="1:7" x14ac:dyDescent="0.15">
      <c r="A45" s="3" t="s">
        <v>358</v>
      </c>
      <c r="B45" s="14" t="s">
        <v>406</v>
      </c>
      <c r="C45" s="8">
        <v>1467</v>
      </c>
      <c r="D45" s="9">
        <v>1693.6344038744</v>
      </c>
      <c r="E45" s="4">
        <v>1.0778176364599999E-3</v>
      </c>
      <c r="F45" s="4">
        <v>0</v>
      </c>
      <c r="G45" s="4">
        <v>2.7021889320900001E-3</v>
      </c>
    </row>
    <row r="46" spans="1:7" x14ac:dyDescent="0.15">
      <c r="A46" s="3" t="s">
        <v>358</v>
      </c>
      <c r="B46" s="14" t="s">
        <v>407</v>
      </c>
      <c r="C46" s="8">
        <v>598</v>
      </c>
      <c r="D46" s="9">
        <v>1065.7786923260901</v>
      </c>
      <c r="E46" s="4">
        <v>1.2571112205300001E-3</v>
      </c>
      <c r="F46" s="4">
        <v>0</v>
      </c>
      <c r="G46" s="4">
        <v>3.1954640142E-3</v>
      </c>
    </row>
    <row r="47" spans="1:7" x14ac:dyDescent="0.15">
      <c r="A47" s="3" t="s">
        <v>358</v>
      </c>
      <c r="B47" s="14" t="s">
        <v>408</v>
      </c>
      <c r="C47" s="8">
        <v>244</v>
      </c>
      <c r="D47" s="9">
        <v>1123.0342618670199</v>
      </c>
      <c r="E47" s="4">
        <v>3.3044817109200001E-3</v>
      </c>
      <c r="F47" s="4">
        <v>0</v>
      </c>
      <c r="G47" s="4">
        <v>9.77665163888E-3</v>
      </c>
    </row>
    <row r="48" spans="1:7" x14ac:dyDescent="0.15">
      <c r="A48" s="3" t="s">
        <v>358</v>
      </c>
      <c r="B48" s="14" t="s">
        <v>409</v>
      </c>
      <c r="C48" s="8">
        <v>207</v>
      </c>
      <c r="D48" s="9">
        <v>10926.6264930413</v>
      </c>
      <c r="E48" s="4">
        <v>4.0598949760000003E-2</v>
      </c>
      <c r="F48" s="4">
        <v>0</v>
      </c>
      <c r="G48" s="4">
        <v>9.6763226496909993E-2</v>
      </c>
    </row>
    <row r="49" spans="1:7" x14ac:dyDescent="0.15">
      <c r="A49" s="3" t="s">
        <v>358</v>
      </c>
      <c r="B49" s="14" t="s">
        <v>464</v>
      </c>
      <c r="C49" s="8">
        <v>5266</v>
      </c>
      <c r="D49" s="9">
        <v>65122.768332245498</v>
      </c>
      <c r="E49" s="4">
        <v>9.65612752252E-3</v>
      </c>
      <c r="F49" s="4">
        <v>4.4948929092100002E-3</v>
      </c>
      <c r="G49" s="4">
        <v>1.4817362135830001E-2</v>
      </c>
    </row>
    <row r="50" spans="1:7" x14ac:dyDescent="0.15">
      <c r="A50" s="29" t="s">
        <v>496</v>
      </c>
      <c r="B50" s="14" t="s">
        <v>402</v>
      </c>
      <c r="C50" s="8">
        <v>598</v>
      </c>
      <c r="D50" s="9">
        <v>2524.5565134380699</v>
      </c>
      <c r="E50" s="4">
        <v>3.20869754988E-3</v>
      </c>
      <c r="F50" s="4">
        <v>0</v>
      </c>
      <c r="G50" s="4">
        <v>9.4897610462400007E-3</v>
      </c>
    </row>
    <row r="51" spans="1:7" x14ac:dyDescent="0.15">
      <c r="A51" s="3" t="s">
        <v>358</v>
      </c>
      <c r="B51" s="14" t="s">
        <v>403</v>
      </c>
      <c r="C51" s="8">
        <v>536</v>
      </c>
      <c r="D51" s="9">
        <v>4879.1162345092498</v>
      </c>
      <c r="E51" s="4">
        <v>6.4082070279300003E-3</v>
      </c>
      <c r="F51" s="4">
        <v>0</v>
      </c>
      <c r="G51" s="4">
        <v>1.4993810925240001E-2</v>
      </c>
    </row>
    <row r="52" spans="1:7" x14ac:dyDescent="0.15">
      <c r="A52" s="3" t="s">
        <v>358</v>
      </c>
      <c r="B52" s="14" t="s">
        <v>404</v>
      </c>
      <c r="C52" s="8">
        <v>1158</v>
      </c>
      <c r="D52" s="9">
        <v>10398.804436234601</v>
      </c>
      <c r="E52" s="4">
        <v>7.1141394018499997E-3</v>
      </c>
      <c r="F52" s="4">
        <v>0</v>
      </c>
      <c r="G52" s="4">
        <v>1.563445985034E-2</v>
      </c>
    </row>
    <row r="53" spans="1:7" x14ac:dyDescent="0.15">
      <c r="A53" s="3" t="s">
        <v>358</v>
      </c>
      <c r="B53" s="14" t="s">
        <v>405</v>
      </c>
      <c r="C53" s="8">
        <v>453</v>
      </c>
      <c r="D53" s="9">
        <v>0</v>
      </c>
      <c r="E53" s="4">
        <v>0</v>
      </c>
      <c r="F53" s="4">
        <v>0</v>
      </c>
      <c r="G53" s="4">
        <v>0</v>
      </c>
    </row>
    <row r="54" spans="1:7" x14ac:dyDescent="0.15">
      <c r="A54" s="3" t="s">
        <v>358</v>
      </c>
      <c r="B54" s="14" t="s">
        <v>406</v>
      </c>
      <c r="C54" s="8">
        <v>1467</v>
      </c>
      <c r="D54" s="9">
        <v>14288.1848806905</v>
      </c>
      <c r="E54" s="4">
        <v>9.09290554217E-3</v>
      </c>
      <c r="F54" s="4">
        <v>0</v>
      </c>
      <c r="G54" s="4">
        <v>1.8757773343259999E-2</v>
      </c>
    </row>
    <row r="55" spans="1:7" x14ac:dyDescent="0.15">
      <c r="A55" s="3" t="s">
        <v>358</v>
      </c>
      <c r="B55" s="14" t="s">
        <v>407</v>
      </c>
      <c r="C55" s="8">
        <v>598</v>
      </c>
      <c r="D55" s="9">
        <v>11592.2736524545</v>
      </c>
      <c r="E55" s="4">
        <v>1.3673361444490001E-2</v>
      </c>
      <c r="F55" s="4">
        <v>0</v>
      </c>
      <c r="G55" s="4">
        <v>2.9897011685759999E-2</v>
      </c>
    </row>
    <row r="56" spans="1:7" x14ac:dyDescent="0.15">
      <c r="A56" s="3" t="s">
        <v>358</v>
      </c>
      <c r="B56" s="14" t="s">
        <v>408</v>
      </c>
      <c r="C56" s="8">
        <v>244</v>
      </c>
      <c r="D56" s="9">
        <v>3914.5295407577801</v>
      </c>
      <c r="E56" s="4">
        <v>1.151834072524E-2</v>
      </c>
      <c r="F56" s="4">
        <v>0</v>
      </c>
      <c r="G56" s="4">
        <v>3.4029749844029997E-2</v>
      </c>
    </row>
    <row r="57" spans="1:7" x14ac:dyDescent="0.15">
      <c r="A57" s="3" t="s">
        <v>358</v>
      </c>
      <c r="B57" s="14" t="s">
        <v>409</v>
      </c>
      <c r="C57" s="8">
        <v>207</v>
      </c>
      <c r="D57" s="9">
        <v>1501.5984447293399</v>
      </c>
      <c r="E57" s="4">
        <v>5.5793359328300002E-3</v>
      </c>
      <c r="F57" s="4">
        <v>0</v>
      </c>
      <c r="G57" s="4">
        <v>1.655651916874E-2</v>
      </c>
    </row>
    <row r="58" spans="1:7" x14ac:dyDescent="0.15">
      <c r="A58" s="3" t="s">
        <v>358</v>
      </c>
      <c r="B58" s="14" t="s">
        <v>464</v>
      </c>
      <c r="C58" s="8">
        <v>5266</v>
      </c>
      <c r="D58" s="9">
        <v>51471.702591323599</v>
      </c>
      <c r="E58" s="4">
        <v>7.63200546831E-3</v>
      </c>
      <c r="F58" s="4">
        <v>3.61940838309E-3</v>
      </c>
      <c r="G58" s="4">
        <v>1.1644602553519999E-2</v>
      </c>
    </row>
    <row r="59" spans="1:7" x14ac:dyDescent="0.15">
      <c r="A59" s="3" t="s">
        <v>497</v>
      </c>
      <c r="B59" s="14" t="s">
        <v>402</v>
      </c>
      <c r="C59" s="8">
        <v>598</v>
      </c>
      <c r="D59" s="9">
        <v>0</v>
      </c>
      <c r="E59" s="4">
        <v>0</v>
      </c>
      <c r="F59" s="4">
        <v>0</v>
      </c>
      <c r="G59" s="4">
        <v>0</v>
      </c>
    </row>
    <row r="60" spans="1:7" x14ac:dyDescent="0.15">
      <c r="A60" s="3" t="s">
        <v>358</v>
      </c>
      <c r="B60" s="14" t="s">
        <v>403</v>
      </c>
      <c r="C60" s="8">
        <v>536</v>
      </c>
      <c r="D60" s="9">
        <v>2734.4719187862202</v>
      </c>
      <c r="E60" s="4">
        <v>3.5914418360600002E-3</v>
      </c>
      <c r="F60" s="4">
        <v>0</v>
      </c>
      <c r="G60" s="4">
        <v>1.0184811841100001E-2</v>
      </c>
    </row>
    <row r="61" spans="1:7" x14ac:dyDescent="0.15">
      <c r="A61" s="3" t="s">
        <v>358</v>
      </c>
      <c r="B61" s="14" t="s">
        <v>404</v>
      </c>
      <c r="C61" s="8">
        <v>1158</v>
      </c>
      <c r="D61" s="9">
        <v>4956.6311678376896</v>
      </c>
      <c r="E61" s="4">
        <v>3.3909826180299999E-3</v>
      </c>
      <c r="F61" s="4">
        <v>0</v>
      </c>
      <c r="G61" s="4">
        <v>8.5818238118299996E-3</v>
      </c>
    </row>
    <row r="62" spans="1:7" x14ac:dyDescent="0.15">
      <c r="A62" s="3" t="s">
        <v>358</v>
      </c>
      <c r="B62" s="14" t="s">
        <v>405</v>
      </c>
      <c r="C62" s="8">
        <v>453</v>
      </c>
      <c r="D62" s="9">
        <v>0</v>
      </c>
      <c r="E62" s="4">
        <v>0</v>
      </c>
      <c r="F62" s="4">
        <v>0</v>
      </c>
      <c r="G62" s="4">
        <v>0</v>
      </c>
    </row>
    <row r="63" spans="1:7" x14ac:dyDescent="0.15">
      <c r="A63" s="3" t="s">
        <v>358</v>
      </c>
      <c r="B63" s="14" t="s">
        <v>406</v>
      </c>
      <c r="C63" s="8">
        <v>1467</v>
      </c>
      <c r="D63" s="9">
        <v>5878.7630764833802</v>
      </c>
      <c r="E63" s="4">
        <v>3.7412056048799999E-3</v>
      </c>
      <c r="F63" s="4">
        <v>0</v>
      </c>
      <c r="G63" s="4">
        <v>8.0268523900599992E-3</v>
      </c>
    </row>
    <row r="64" spans="1:7" x14ac:dyDescent="0.15">
      <c r="A64" s="3" t="s">
        <v>358</v>
      </c>
      <c r="B64" s="14" t="s">
        <v>407</v>
      </c>
      <c r="C64" s="8">
        <v>598</v>
      </c>
      <c r="D64" s="9">
        <v>407.838784298858</v>
      </c>
      <c r="E64" s="4">
        <v>4.8105550956000002E-4</v>
      </c>
      <c r="F64" s="4">
        <v>0</v>
      </c>
      <c r="G64" s="4">
        <v>1.18790297021E-3</v>
      </c>
    </row>
    <row r="65" spans="1:7" x14ac:dyDescent="0.15">
      <c r="A65" s="3" t="s">
        <v>358</v>
      </c>
      <c r="B65" s="14" t="s">
        <v>408</v>
      </c>
      <c r="C65" s="8">
        <v>244</v>
      </c>
      <c r="D65" s="9">
        <v>3914.5295407577801</v>
      </c>
      <c r="E65" s="4">
        <v>1.151834072524E-2</v>
      </c>
      <c r="F65" s="4">
        <v>0</v>
      </c>
      <c r="G65" s="4">
        <v>3.4029749844029997E-2</v>
      </c>
    </row>
    <row r="66" spans="1:7" x14ac:dyDescent="0.15">
      <c r="A66" s="3" t="s">
        <v>358</v>
      </c>
      <c r="B66" s="14" t="s">
        <v>409</v>
      </c>
      <c r="C66" s="8">
        <v>207</v>
      </c>
      <c r="D66" s="9">
        <v>1501.5984447293399</v>
      </c>
      <c r="E66" s="4">
        <v>5.5793359328300002E-3</v>
      </c>
      <c r="F66" s="4">
        <v>0</v>
      </c>
      <c r="G66" s="4">
        <v>1.655651916874E-2</v>
      </c>
    </row>
    <row r="67" spans="1:7" x14ac:dyDescent="0.15">
      <c r="A67" s="3" t="s">
        <v>358</v>
      </c>
      <c r="B67" s="14" t="s">
        <v>464</v>
      </c>
      <c r="C67" s="8">
        <v>5266</v>
      </c>
      <c r="D67" s="9">
        <v>19393.8329328933</v>
      </c>
      <c r="E67" s="4">
        <v>2.8756351848400002E-3</v>
      </c>
      <c r="F67" s="4">
        <v>7.9930904939000001E-4</v>
      </c>
      <c r="G67" s="4">
        <v>4.9519613202899998E-3</v>
      </c>
    </row>
    <row r="68" spans="1:7" x14ac:dyDescent="0.15">
      <c r="A68" s="3" t="s">
        <v>498</v>
      </c>
      <c r="B68" s="14" t="s">
        <v>402</v>
      </c>
      <c r="C68" s="8">
        <v>598</v>
      </c>
      <c r="D68" s="9">
        <v>0</v>
      </c>
      <c r="E68" s="4">
        <v>0</v>
      </c>
      <c r="F68" s="4">
        <v>0</v>
      </c>
      <c r="G68" s="4">
        <v>0</v>
      </c>
    </row>
    <row r="69" spans="1:7" x14ac:dyDescent="0.15">
      <c r="A69" s="3" t="s">
        <v>358</v>
      </c>
      <c r="B69" s="14" t="s">
        <v>403</v>
      </c>
      <c r="C69" s="8">
        <v>536</v>
      </c>
      <c r="D69" s="9">
        <v>173.195209425782</v>
      </c>
      <c r="E69" s="4">
        <v>2.2747372779999999E-4</v>
      </c>
      <c r="F69" s="4">
        <v>0</v>
      </c>
      <c r="G69" s="4">
        <v>6.7379320099999996E-4</v>
      </c>
    </row>
    <row r="70" spans="1:7" x14ac:dyDescent="0.15">
      <c r="A70" s="3" t="s">
        <v>358</v>
      </c>
      <c r="B70" s="14" t="s">
        <v>404</v>
      </c>
      <c r="C70" s="8">
        <v>1158</v>
      </c>
      <c r="D70" s="9">
        <v>4956.6311678376896</v>
      </c>
      <c r="E70" s="4">
        <v>3.3909826180299999E-3</v>
      </c>
      <c r="F70" s="4">
        <v>0</v>
      </c>
      <c r="G70" s="4">
        <v>8.5818238118299996E-3</v>
      </c>
    </row>
    <row r="71" spans="1:7" x14ac:dyDescent="0.15">
      <c r="A71" s="3" t="s">
        <v>358</v>
      </c>
      <c r="B71" s="14" t="s">
        <v>405</v>
      </c>
      <c r="C71" s="8">
        <v>453</v>
      </c>
      <c r="D71" s="9">
        <v>0</v>
      </c>
      <c r="E71" s="4">
        <v>0</v>
      </c>
      <c r="F71" s="4">
        <v>0</v>
      </c>
      <c r="G71" s="4">
        <v>0</v>
      </c>
    </row>
    <row r="72" spans="1:7" x14ac:dyDescent="0.15">
      <c r="A72" s="3" t="s">
        <v>358</v>
      </c>
      <c r="B72" s="14" t="s">
        <v>406</v>
      </c>
      <c r="C72" s="8">
        <v>1467</v>
      </c>
      <c r="D72" s="9">
        <v>2688.0661896715801</v>
      </c>
      <c r="E72" s="4">
        <v>1.71066739113E-3</v>
      </c>
      <c r="F72" s="4">
        <v>0</v>
      </c>
      <c r="G72" s="4">
        <v>3.7215832867500001E-3</v>
      </c>
    </row>
    <row r="73" spans="1:7" x14ac:dyDescent="0.15">
      <c r="A73" s="3" t="s">
        <v>358</v>
      </c>
      <c r="B73" s="14" t="s">
        <v>407</v>
      </c>
      <c r="C73" s="8">
        <v>598</v>
      </c>
      <c r="D73" s="9">
        <v>0</v>
      </c>
      <c r="E73" s="4">
        <v>0</v>
      </c>
      <c r="F73" s="4">
        <v>0</v>
      </c>
      <c r="G73" s="4">
        <v>0</v>
      </c>
    </row>
    <row r="74" spans="1:7" x14ac:dyDescent="0.15">
      <c r="A74" s="3" t="s">
        <v>358</v>
      </c>
      <c r="B74" s="14" t="s">
        <v>408</v>
      </c>
      <c r="C74" s="8">
        <v>244</v>
      </c>
      <c r="D74" s="9">
        <v>3914.5295407577801</v>
      </c>
      <c r="E74" s="4">
        <v>1.151834072524E-2</v>
      </c>
      <c r="F74" s="4">
        <v>0</v>
      </c>
      <c r="G74" s="4">
        <v>3.4029749844029997E-2</v>
      </c>
    </row>
    <row r="75" spans="1:7" x14ac:dyDescent="0.15">
      <c r="A75" s="3" t="s">
        <v>358</v>
      </c>
      <c r="B75" s="14" t="s">
        <v>409</v>
      </c>
      <c r="C75" s="8">
        <v>207</v>
      </c>
      <c r="D75" s="9">
        <v>1501.5984447293399</v>
      </c>
      <c r="E75" s="4">
        <v>5.5793359328300002E-3</v>
      </c>
      <c r="F75" s="4">
        <v>0</v>
      </c>
      <c r="G75" s="4">
        <v>1.655651916874E-2</v>
      </c>
    </row>
    <row r="76" spans="1:7" x14ac:dyDescent="0.15">
      <c r="A76" s="3" t="s">
        <v>358</v>
      </c>
      <c r="B76" s="14" t="s">
        <v>464</v>
      </c>
      <c r="C76" s="8">
        <v>5266</v>
      </c>
      <c r="D76" s="9">
        <v>13234.0205524222</v>
      </c>
      <c r="E76" s="4">
        <v>1.9622843647799999E-3</v>
      </c>
      <c r="F76" s="4">
        <v>2.3799211041999999E-4</v>
      </c>
      <c r="G76" s="4">
        <v>3.6865766191499999E-3</v>
      </c>
    </row>
    <row r="77" spans="1:7" x14ac:dyDescent="0.15">
      <c r="A77" s="3" t="s">
        <v>499</v>
      </c>
      <c r="B77" s="14" t="s">
        <v>402</v>
      </c>
      <c r="C77" s="8">
        <v>598</v>
      </c>
      <c r="D77" s="9">
        <v>11385.3566223168</v>
      </c>
      <c r="E77" s="4">
        <v>1.4470726127180001E-2</v>
      </c>
      <c r="F77" s="4">
        <v>0</v>
      </c>
      <c r="G77" s="4">
        <v>3.2915601129689998E-2</v>
      </c>
    </row>
    <row r="78" spans="1:7" x14ac:dyDescent="0.15">
      <c r="A78" s="3" t="s">
        <v>358</v>
      </c>
      <c r="B78" s="14" t="s">
        <v>403</v>
      </c>
      <c r="C78" s="8">
        <v>536</v>
      </c>
      <c r="D78" s="9">
        <v>9821.2408770468392</v>
      </c>
      <c r="E78" s="4">
        <v>1.2899168985999999E-2</v>
      </c>
      <c r="F78" s="4">
        <v>0</v>
      </c>
      <c r="G78" s="4">
        <v>2.9321796952699999E-2</v>
      </c>
    </row>
    <row r="79" spans="1:7" x14ac:dyDescent="0.15">
      <c r="A79" s="3" t="s">
        <v>358</v>
      </c>
      <c r="B79" s="14" t="s">
        <v>404</v>
      </c>
      <c r="C79" s="8">
        <v>1158</v>
      </c>
      <c r="D79" s="9">
        <v>38377.5601056429</v>
      </c>
      <c r="E79" s="4">
        <v>2.625525983957E-2</v>
      </c>
      <c r="F79" s="4">
        <v>8.1565759237499993E-3</v>
      </c>
      <c r="G79" s="4">
        <v>4.4353943755399999E-2</v>
      </c>
    </row>
    <row r="80" spans="1:7" x14ac:dyDescent="0.15">
      <c r="A80" s="3" t="s">
        <v>358</v>
      </c>
      <c r="B80" s="14" t="s">
        <v>405</v>
      </c>
      <c r="C80" s="8">
        <v>453</v>
      </c>
      <c r="D80" s="9">
        <v>0</v>
      </c>
      <c r="E80" s="4">
        <v>0</v>
      </c>
      <c r="F80" s="4">
        <v>0</v>
      </c>
      <c r="G80" s="4">
        <v>0</v>
      </c>
    </row>
    <row r="81" spans="1:7" x14ac:dyDescent="0.15">
      <c r="A81" s="3" t="s">
        <v>358</v>
      </c>
      <c r="B81" s="14" t="s">
        <v>406</v>
      </c>
      <c r="C81" s="8">
        <v>1467</v>
      </c>
      <c r="D81" s="9">
        <v>6775.3127724679798</v>
      </c>
      <c r="E81" s="4">
        <v>4.3117638505599997E-3</v>
      </c>
      <c r="F81" s="4">
        <v>0</v>
      </c>
      <c r="G81" s="4">
        <v>8.8356101303700002E-3</v>
      </c>
    </row>
    <row r="82" spans="1:7" x14ac:dyDescent="0.15">
      <c r="A82" s="3" t="s">
        <v>358</v>
      </c>
      <c r="B82" s="14" t="s">
        <v>407</v>
      </c>
      <c r="C82" s="8">
        <v>598</v>
      </c>
      <c r="D82" s="9">
        <v>11721.084658046901</v>
      </c>
      <c r="E82" s="4">
        <v>1.382529707768E-2</v>
      </c>
      <c r="F82" s="4">
        <v>0</v>
      </c>
      <c r="G82" s="4">
        <v>3.0107529256179998E-2</v>
      </c>
    </row>
    <row r="83" spans="1:7" x14ac:dyDescent="0.15">
      <c r="A83" s="3" t="s">
        <v>358</v>
      </c>
      <c r="B83" s="14" t="s">
        <v>408</v>
      </c>
      <c r="C83" s="8">
        <v>244</v>
      </c>
      <c r="D83" s="9">
        <v>5037.5638026247998</v>
      </c>
      <c r="E83" s="4">
        <v>1.482282243616E-2</v>
      </c>
      <c r="F83" s="4">
        <v>0</v>
      </c>
      <c r="G83" s="4">
        <v>3.8221199290999999E-2</v>
      </c>
    </row>
    <row r="84" spans="1:7" x14ac:dyDescent="0.15">
      <c r="A84" s="3" t="s">
        <v>358</v>
      </c>
      <c r="B84" s="14" t="s">
        <v>409</v>
      </c>
      <c r="C84" s="8">
        <v>207</v>
      </c>
      <c r="D84" s="9">
        <v>5731.0865172256899</v>
      </c>
      <c r="E84" s="4">
        <v>2.1294412665359998E-2</v>
      </c>
      <c r="F84" s="4">
        <v>0</v>
      </c>
      <c r="G84" s="4">
        <v>5.3780060615069999E-2</v>
      </c>
    </row>
    <row r="85" spans="1:7" x14ac:dyDescent="0.15">
      <c r="A85" s="3" t="s">
        <v>358</v>
      </c>
      <c r="B85" s="14" t="s">
        <v>464</v>
      </c>
      <c r="C85" s="8">
        <v>5266</v>
      </c>
      <c r="D85" s="9">
        <v>88849.205355371902</v>
      </c>
      <c r="E85" s="4">
        <v>1.3174182842000001E-2</v>
      </c>
      <c r="F85" s="4">
        <v>7.5065997822900002E-3</v>
      </c>
      <c r="G85" s="4">
        <v>1.8841765901710002E-2</v>
      </c>
    </row>
    <row r="86" spans="1:7" x14ac:dyDescent="0.15">
      <c r="A86" s="3" t="s">
        <v>500</v>
      </c>
      <c r="B86" s="14" t="s">
        <v>402</v>
      </c>
      <c r="C86" s="8">
        <v>598</v>
      </c>
      <c r="D86" s="9">
        <v>52396.427619830603</v>
      </c>
      <c r="E86" s="4">
        <v>6.6595573531950003E-2</v>
      </c>
      <c r="F86" s="4">
        <v>3.481099780915E-2</v>
      </c>
      <c r="G86" s="4">
        <v>9.8380149254749999E-2</v>
      </c>
    </row>
    <row r="87" spans="1:7" x14ac:dyDescent="0.15">
      <c r="A87" s="3" t="s">
        <v>358</v>
      </c>
      <c r="B87" s="14" t="s">
        <v>403</v>
      </c>
      <c r="C87" s="8">
        <v>536</v>
      </c>
      <c r="D87" s="9">
        <v>52152.326453299604</v>
      </c>
      <c r="E87" s="4">
        <v>6.8496606524159995E-2</v>
      </c>
      <c r="F87" s="4">
        <v>3.1786879647230003E-2</v>
      </c>
      <c r="G87" s="4">
        <v>0.10520633340108999</v>
      </c>
    </row>
    <row r="88" spans="1:7" x14ac:dyDescent="0.15">
      <c r="A88" s="3" t="s">
        <v>358</v>
      </c>
      <c r="B88" s="14" t="s">
        <v>404</v>
      </c>
      <c r="C88" s="8">
        <v>1158</v>
      </c>
      <c r="D88" s="9">
        <v>99995.985605111506</v>
      </c>
      <c r="E88" s="4">
        <v>6.8410304817439996E-2</v>
      </c>
      <c r="F88" s="4">
        <v>4.239857689255E-2</v>
      </c>
      <c r="G88" s="4">
        <v>9.442203274232E-2</v>
      </c>
    </row>
    <row r="89" spans="1:7" x14ac:dyDescent="0.15">
      <c r="A89" s="3" t="s">
        <v>358</v>
      </c>
      <c r="B89" s="14" t="s">
        <v>405</v>
      </c>
      <c r="C89" s="8">
        <v>453</v>
      </c>
      <c r="D89" s="9">
        <v>24855.988692154398</v>
      </c>
      <c r="E89" s="4">
        <v>3.5477712432380001E-2</v>
      </c>
      <c r="F89" s="4">
        <v>1.0737403132999999E-2</v>
      </c>
      <c r="G89" s="4">
        <v>6.0218021731760003E-2</v>
      </c>
    </row>
    <row r="90" spans="1:7" x14ac:dyDescent="0.15">
      <c r="A90" s="3" t="s">
        <v>358</v>
      </c>
      <c r="B90" s="14" t="s">
        <v>406</v>
      </c>
      <c r="C90" s="8">
        <v>1467</v>
      </c>
      <c r="D90" s="9">
        <v>98846.250007058101</v>
      </c>
      <c r="E90" s="4">
        <v>6.2905094105140003E-2</v>
      </c>
      <c r="F90" s="4">
        <v>4.1283497989320003E-2</v>
      </c>
      <c r="G90" s="4">
        <v>8.4526690220960002E-2</v>
      </c>
    </row>
    <row r="91" spans="1:7" x14ac:dyDescent="0.15">
      <c r="A91" s="3" t="s">
        <v>358</v>
      </c>
      <c r="B91" s="14" t="s">
        <v>407</v>
      </c>
      <c r="C91" s="8">
        <v>598</v>
      </c>
      <c r="D91" s="9">
        <v>36756.826071059302</v>
      </c>
      <c r="E91" s="4">
        <v>4.3355547279999997E-2</v>
      </c>
      <c r="F91" s="4">
        <v>1.9458487123499998E-2</v>
      </c>
      <c r="G91" s="4">
        <v>6.7252607436499995E-2</v>
      </c>
    </row>
    <row r="92" spans="1:7" x14ac:dyDescent="0.15">
      <c r="A92" s="3" t="s">
        <v>358</v>
      </c>
      <c r="B92" s="14" t="s">
        <v>408</v>
      </c>
      <c r="C92" s="8">
        <v>244</v>
      </c>
      <c r="D92" s="9">
        <v>22060.849348407399</v>
      </c>
      <c r="E92" s="4">
        <v>6.4913133707980006E-2</v>
      </c>
      <c r="F92" s="4">
        <v>2.008894253751E-2</v>
      </c>
      <c r="G92" s="4">
        <v>0.10973732487845</v>
      </c>
    </row>
    <row r="93" spans="1:7" x14ac:dyDescent="0.15">
      <c r="A93" s="3" t="s">
        <v>358</v>
      </c>
      <c r="B93" s="14" t="s">
        <v>409</v>
      </c>
      <c r="C93" s="8">
        <v>207</v>
      </c>
      <c r="D93" s="9">
        <v>26446.036731526201</v>
      </c>
      <c r="E93" s="4">
        <v>9.8262836869020001E-2</v>
      </c>
      <c r="F93" s="4">
        <v>2.1350466247859998E-2</v>
      </c>
      <c r="G93" s="4">
        <v>0.17517520749019</v>
      </c>
    </row>
    <row r="94" spans="1:7" x14ac:dyDescent="0.15">
      <c r="A94" s="3" t="s">
        <v>358</v>
      </c>
      <c r="B94" s="14" t="s">
        <v>464</v>
      </c>
      <c r="C94" s="8">
        <v>5266</v>
      </c>
      <c r="D94" s="9">
        <v>415883.32941695699</v>
      </c>
      <c r="E94" s="4">
        <v>6.1665413897230001E-2</v>
      </c>
      <c r="F94" s="4">
        <v>5.076100786716E-2</v>
      </c>
      <c r="G94" s="4">
        <v>7.2569819927299994E-2</v>
      </c>
    </row>
    <row r="96" spans="1:7" x14ac:dyDescent="0.15">
      <c r="A96" s="34" t="s">
        <v>410</v>
      </c>
      <c r="B96" s="34"/>
      <c r="C96" s="34"/>
      <c r="D96" s="34"/>
      <c r="E96" s="34"/>
      <c r="F96" s="34"/>
      <c r="G96" s="34"/>
    </row>
    <row r="97" spans="1:7" x14ac:dyDescent="0.15">
      <c r="A97" s="34" t="s">
        <v>474</v>
      </c>
      <c r="B97" s="34"/>
      <c r="C97" s="34"/>
      <c r="D97" s="34"/>
      <c r="E97" s="34"/>
      <c r="F97" s="34"/>
      <c r="G97" s="34"/>
    </row>
    <row r="98" spans="1:7" x14ac:dyDescent="0.15">
      <c r="A98" s="34" t="s">
        <v>475</v>
      </c>
      <c r="B98" s="34"/>
      <c r="C98" s="34"/>
      <c r="D98" s="34"/>
      <c r="E98" s="34"/>
      <c r="F98" s="34"/>
      <c r="G98" s="34"/>
    </row>
    <row r="99" spans="1:7" x14ac:dyDescent="0.15">
      <c r="A99" s="34" t="s">
        <v>476</v>
      </c>
      <c r="B99" s="34"/>
      <c r="C99" s="34"/>
      <c r="D99" s="34"/>
      <c r="E99" s="34"/>
      <c r="F99" s="34"/>
      <c r="G99" s="34"/>
    </row>
    <row r="100" spans="1:7" x14ac:dyDescent="0.15">
      <c r="A100" s="30" t="s">
        <v>413</v>
      </c>
    </row>
  </sheetData>
  <mergeCells count="6">
    <mergeCell ref="A99:G99"/>
    <mergeCell ref="A1:G1"/>
    <mergeCell ref="A2:G2"/>
    <mergeCell ref="A96:G96"/>
    <mergeCell ref="A97:G97"/>
    <mergeCell ref="A98:G98"/>
  </mergeCells>
  <hyperlinks>
    <hyperlink ref="A100" location="'Table of Contents'!A1" display="Return to Table of Contents" xr:uid="{D7CF1871-9CF6-4D5D-B787-FE1895BAFBB8}"/>
  </hyperlinks>
  <pageMargins left="0.05" right="0.05" top="0.5" bottom="0.5" header="0" footer="0"/>
  <pageSetup orientation="portrait" horizontalDpi="300" verticalDpi="30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G50"/>
  <sheetViews>
    <sheetView zoomScaleNormal="100" workbookViewId="0">
      <pane ySplit="4" topLeftCell="A36" activePane="bottomLeft" state="frozen"/>
      <selection activeCell="A33" sqref="A33"/>
      <selection pane="bottomLeft" activeCell="A50" sqref="A50"/>
    </sheetView>
  </sheetViews>
  <sheetFormatPr baseColWidth="10" defaultColWidth="10.83203125" defaultRowHeight="13" x14ac:dyDescent="0.15"/>
  <cols>
    <col min="1" max="1" width="82.5" bestFit="1" customWidth="1"/>
    <col min="2" max="2" width="22.6640625" bestFit="1" customWidth="1"/>
    <col min="3" max="3" width="7.5" bestFit="1" customWidth="1"/>
    <col min="4" max="4" width="10.5" bestFit="1" customWidth="1"/>
    <col min="5" max="5" width="7.5" bestFit="1" customWidth="1"/>
    <col min="6" max="7" width="6.5" bestFit="1" customWidth="1"/>
  </cols>
  <sheetData>
    <row r="1" spans="1:7" x14ac:dyDescent="0.15">
      <c r="A1" s="32" t="s">
        <v>506</v>
      </c>
      <c r="B1" s="33"/>
      <c r="C1" s="33"/>
      <c r="D1" s="33"/>
      <c r="E1" s="33"/>
      <c r="F1" s="33"/>
      <c r="G1" s="33"/>
    </row>
    <row r="2" spans="1:7" x14ac:dyDescent="0.15">
      <c r="A2" s="32" t="s">
        <v>452</v>
      </c>
      <c r="B2" s="33"/>
      <c r="C2" s="33"/>
      <c r="D2" s="33"/>
      <c r="E2" s="33"/>
      <c r="F2" s="33"/>
      <c r="G2" s="33"/>
    </row>
    <row r="4" spans="1:7" ht="42" x14ac:dyDescent="0.15">
      <c r="A4" s="1" t="s">
        <v>457</v>
      </c>
      <c r="B4" s="6" t="s">
        <v>489</v>
      </c>
      <c r="C4" s="2" t="s">
        <v>458</v>
      </c>
      <c r="D4" s="6" t="s">
        <v>459</v>
      </c>
      <c r="E4" s="6" t="s">
        <v>460</v>
      </c>
      <c r="F4" s="2" t="s">
        <v>461</v>
      </c>
      <c r="G4" s="2" t="s">
        <v>462</v>
      </c>
    </row>
    <row r="5" spans="1:7" x14ac:dyDescent="0.15">
      <c r="A5" s="3" t="s">
        <v>491</v>
      </c>
      <c r="B5" s="15" t="s">
        <v>378</v>
      </c>
      <c r="C5" s="8">
        <v>1467</v>
      </c>
      <c r="D5" s="9">
        <v>34673.461782526203</v>
      </c>
      <c r="E5" s="4">
        <v>2.1033159302579998E-2</v>
      </c>
      <c r="F5" s="4">
        <v>7.3776921064800001E-3</v>
      </c>
      <c r="G5" s="4">
        <v>3.468862649868E-2</v>
      </c>
    </row>
    <row r="6" spans="1:7" x14ac:dyDescent="0.15">
      <c r="A6" s="3" t="s">
        <v>358</v>
      </c>
      <c r="B6" s="15" t="s">
        <v>379</v>
      </c>
      <c r="C6" s="8">
        <v>1500</v>
      </c>
      <c r="D6" s="9">
        <v>21972.2188855936</v>
      </c>
      <c r="E6" s="4">
        <v>1.360828910662E-2</v>
      </c>
      <c r="F6" s="4">
        <v>1.2721760804899999E-3</v>
      </c>
      <c r="G6" s="4">
        <v>2.594440213275E-2</v>
      </c>
    </row>
    <row r="7" spans="1:7" x14ac:dyDescent="0.15">
      <c r="A7" s="3" t="s">
        <v>358</v>
      </c>
      <c r="B7" s="15" t="s">
        <v>380</v>
      </c>
      <c r="C7" s="8">
        <v>2299</v>
      </c>
      <c r="D7" s="9">
        <v>59948.790255449298</v>
      </c>
      <c r="E7" s="4">
        <v>1.7221435230649999E-2</v>
      </c>
      <c r="F7" s="4">
        <v>8.0544267358500007E-3</v>
      </c>
      <c r="G7" s="4">
        <v>2.638844372545E-2</v>
      </c>
    </row>
    <row r="8" spans="1:7" x14ac:dyDescent="0.15">
      <c r="A8" s="3" t="s">
        <v>358</v>
      </c>
      <c r="B8" s="15" t="s">
        <v>464</v>
      </c>
      <c r="C8" s="8">
        <v>5266</v>
      </c>
      <c r="D8" s="9">
        <v>116594.470923569</v>
      </c>
      <c r="E8" s="4">
        <v>1.7288132990829999E-2</v>
      </c>
      <c r="F8" s="4">
        <v>1.078629594301E-2</v>
      </c>
      <c r="G8" s="4">
        <v>2.3789970038659999E-2</v>
      </c>
    </row>
    <row r="9" spans="1:7" x14ac:dyDescent="0.15">
      <c r="A9" s="3" t="s">
        <v>492</v>
      </c>
      <c r="B9" s="15" t="s">
        <v>378</v>
      </c>
      <c r="C9" s="8">
        <v>1467</v>
      </c>
      <c r="D9" s="9">
        <v>71442.209499628603</v>
      </c>
      <c r="E9" s="4">
        <v>4.3337333398040002E-2</v>
      </c>
      <c r="F9" s="4">
        <v>2.5795043503629999E-2</v>
      </c>
      <c r="G9" s="4">
        <v>6.0879623292460001E-2</v>
      </c>
    </row>
    <row r="10" spans="1:7" x14ac:dyDescent="0.15">
      <c r="A10" s="3" t="s">
        <v>358</v>
      </c>
      <c r="B10" s="15" t="s">
        <v>379</v>
      </c>
      <c r="C10" s="8">
        <v>1500</v>
      </c>
      <c r="D10" s="9">
        <v>32377.659501037</v>
      </c>
      <c r="E10" s="4">
        <v>2.0052801830349999E-2</v>
      </c>
      <c r="F10" s="4">
        <v>6.9284838932199997E-3</v>
      </c>
      <c r="G10" s="4">
        <v>3.3177119767480001E-2</v>
      </c>
    </row>
    <row r="11" spans="1:7" x14ac:dyDescent="0.15">
      <c r="A11" s="3" t="s">
        <v>358</v>
      </c>
      <c r="B11" s="15" t="s">
        <v>380</v>
      </c>
      <c r="C11" s="8">
        <v>2299</v>
      </c>
      <c r="D11" s="9">
        <v>141323.59916405001</v>
      </c>
      <c r="E11" s="4">
        <v>4.059790363067E-2</v>
      </c>
      <c r="F11" s="4">
        <v>2.7523574497240001E-2</v>
      </c>
      <c r="G11" s="4">
        <v>5.3672232764109998E-2</v>
      </c>
    </row>
    <row r="12" spans="1:7" x14ac:dyDescent="0.15">
      <c r="A12" s="3" t="s">
        <v>358</v>
      </c>
      <c r="B12" s="15" t="s">
        <v>464</v>
      </c>
      <c r="C12" s="8">
        <v>5266</v>
      </c>
      <c r="D12" s="9">
        <v>245143.468164716</v>
      </c>
      <c r="E12" s="4">
        <v>3.6348832375110003E-2</v>
      </c>
      <c r="F12" s="4">
        <v>2.7753886124810001E-2</v>
      </c>
      <c r="G12" s="4">
        <v>4.4943778625399999E-2</v>
      </c>
    </row>
    <row r="13" spans="1:7" x14ac:dyDescent="0.15">
      <c r="A13" s="3" t="s">
        <v>493</v>
      </c>
      <c r="B13" s="15" t="s">
        <v>378</v>
      </c>
      <c r="C13" s="8">
        <v>1467</v>
      </c>
      <c r="D13" s="9">
        <v>34371.432382589002</v>
      </c>
      <c r="E13" s="4">
        <v>2.084994620079E-2</v>
      </c>
      <c r="F13" s="4">
        <v>9.6145150545700001E-3</v>
      </c>
      <c r="G13" s="4">
        <v>3.2085377347000003E-2</v>
      </c>
    </row>
    <row r="14" spans="1:7" x14ac:dyDescent="0.15">
      <c r="A14" s="3" t="s">
        <v>358</v>
      </c>
      <c r="B14" s="15" t="s">
        <v>379</v>
      </c>
      <c r="C14" s="8">
        <v>1500</v>
      </c>
      <c r="D14" s="9">
        <v>13451.0656070441</v>
      </c>
      <c r="E14" s="4">
        <v>8.3307921938099994E-3</v>
      </c>
      <c r="F14" s="4">
        <v>2.54352657848E-3</v>
      </c>
      <c r="G14" s="4">
        <v>1.411805780914E-2</v>
      </c>
    </row>
    <row r="15" spans="1:7" x14ac:dyDescent="0.15">
      <c r="A15" s="3" t="s">
        <v>358</v>
      </c>
      <c r="B15" s="15" t="s">
        <v>380</v>
      </c>
      <c r="C15" s="8">
        <v>2299</v>
      </c>
      <c r="D15" s="9">
        <v>70444.567442214306</v>
      </c>
      <c r="E15" s="4">
        <v>2.0236547733289999E-2</v>
      </c>
      <c r="F15" s="4">
        <v>1.0867238278150001E-2</v>
      </c>
      <c r="G15" s="4">
        <v>2.960585718843E-2</v>
      </c>
    </row>
    <row r="16" spans="1:7" x14ac:dyDescent="0.15">
      <c r="A16" s="3" t="s">
        <v>358</v>
      </c>
      <c r="B16" s="15" t="s">
        <v>464</v>
      </c>
      <c r="C16" s="8">
        <v>5266</v>
      </c>
      <c r="D16" s="9">
        <v>118267.065431847</v>
      </c>
      <c r="E16" s="4">
        <v>1.7536138201279999E-2</v>
      </c>
      <c r="F16" s="4">
        <v>1.1793163726590001E-2</v>
      </c>
      <c r="G16" s="4">
        <v>2.3279112675979999E-2</v>
      </c>
    </row>
    <row r="17" spans="1:7" x14ac:dyDescent="0.15">
      <c r="A17" s="3" t="s">
        <v>494</v>
      </c>
      <c r="B17" s="15" t="s">
        <v>378</v>
      </c>
      <c r="C17" s="8">
        <v>1467</v>
      </c>
      <c r="D17" s="9">
        <v>37070.777117039601</v>
      </c>
      <c r="E17" s="4">
        <v>2.2487387197260001E-2</v>
      </c>
      <c r="F17" s="4">
        <v>8.6865643260300007E-3</v>
      </c>
      <c r="G17" s="4">
        <v>3.6288210068480001E-2</v>
      </c>
    </row>
    <row r="18" spans="1:7" x14ac:dyDescent="0.15">
      <c r="A18" s="3" t="s">
        <v>358</v>
      </c>
      <c r="B18" s="15" t="s">
        <v>379</v>
      </c>
      <c r="C18" s="8">
        <v>1500</v>
      </c>
      <c r="D18" s="9">
        <v>18926.5938939929</v>
      </c>
      <c r="E18" s="4">
        <v>1.172200963654E-2</v>
      </c>
      <c r="F18" s="4">
        <v>0</v>
      </c>
      <c r="G18" s="4">
        <v>2.3586108854969999E-2</v>
      </c>
    </row>
    <row r="19" spans="1:7" x14ac:dyDescent="0.15">
      <c r="A19" s="3" t="s">
        <v>358</v>
      </c>
      <c r="B19" s="15" t="s">
        <v>380</v>
      </c>
      <c r="C19" s="8">
        <v>2299</v>
      </c>
      <c r="D19" s="9">
        <v>67177.980853262503</v>
      </c>
      <c r="E19" s="4">
        <v>1.9298158332480001E-2</v>
      </c>
      <c r="F19" s="4">
        <v>1.0151762185680001E-2</v>
      </c>
      <c r="G19" s="4">
        <v>2.844455447929E-2</v>
      </c>
    </row>
    <row r="20" spans="1:7" x14ac:dyDescent="0.15">
      <c r="A20" s="3" t="s">
        <v>358</v>
      </c>
      <c r="B20" s="15" t="s">
        <v>464</v>
      </c>
      <c r="C20" s="8">
        <v>5266</v>
      </c>
      <c r="D20" s="9">
        <v>123175.35186429499</v>
      </c>
      <c r="E20" s="4">
        <v>1.8263918068789999E-2</v>
      </c>
      <c r="F20" s="4">
        <v>1.180957620023E-2</v>
      </c>
      <c r="G20" s="4">
        <v>2.4718259937360001E-2</v>
      </c>
    </row>
    <row r="21" spans="1:7" x14ac:dyDescent="0.15">
      <c r="A21" s="3" t="s">
        <v>495</v>
      </c>
      <c r="B21" s="15" t="s">
        <v>378</v>
      </c>
      <c r="C21" s="8">
        <v>1467</v>
      </c>
      <c r="D21" s="9">
        <v>17620.749950485901</v>
      </c>
      <c r="E21" s="4">
        <v>1.0688867557099999E-2</v>
      </c>
      <c r="F21" s="4">
        <v>2.2488939129E-4</v>
      </c>
      <c r="G21" s="4">
        <v>2.11528457229E-2</v>
      </c>
    </row>
    <row r="22" spans="1:7" x14ac:dyDescent="0.15">
      <c r="A22" s="3" t="s">
        <v>358</v>
      </c>
      <c r="B22" s="15" t="s">
        <v>379</v>
      </c>
      <c r="C22" s="8">
        <v>1500</v>
      </c>
      <c r="D22" s="9">
        <v>14031.5343866684</v>
      </c>
      <c r="E22" s="4">
        <v>8.6903001256899998E-3</v>
      </c>
      <c r="F22" s="4">
        <v>0</v>
      </c>
      <c r="G22" s="4">
        <v>1.9566733960440001E-2</v>
      </c>
    </row>
    <row r="23" spans="1:7" x14ac:dyDescent="0.15">
      <c r="A23" s="3" t="s">
        <v>358</v>
      </c>
      <c r="B23" s="15" t="s">
        <v>380</v>
      </c>
      <c r="C23" s="8">
        <v>2299</v>
      </c>
      <c r="D23" s="9">
        <v>33470.483995091097</v>
      </c>
      <c r="E23" s="4">
        <v>9.6150359299E-3</v>
      </c>
      <c r="F23" s="4">
        <v>2.54352426804E-3</v>
      </c>
      <c r="G23" s="4">
        <v>1.6686547591749999E-2</v>
      </c>
    </row>
    <row r="24" spans="1:7" x14ac:dyDescent="0.15">
      <c r="A24" s="3" t="s">
        <v>358</v>
      </c>
      <c r="B24" s="15" t="s">
        <v>464</v>
      </c>
      <c r="C24" s="8">
        <v>5266</v>
      </c>
      <c r="D24" s="9">
        <v>65122.768332245498</v>
      </c>
      <c r="E24" s="4">
        <v>9.65612752252E-3</v>
      </c>
      <c r="F24" s="4">
        <v>4.4948929092100002E-3</v>
      </c>
      <c r="G24" s="4">
        <v>1.4817362135830001E-2</v>
      </c>
    </row>
    <row r="25" spans="1:7" x14ac:dyDescent="0.15">
      <c r="A25" s="29" t="s">
        <v>496</v>
      </c>
      <c r="B25" s="15" t="s">
        <v>378</v>
      </c>
      <c r="C25" s="8">
        <v>1467</v>
      </c>
      <c r="D25" s="9">
        <v>17052.711832040201</v>
      </c>
      <c r="E25" s="4">
        <v>1.0344291745479999E-2</v>
      </c>
      <c r="F25" s="4">
        <v>1.42035221487E-3</v>
      </c>
      <c r="G25" s="4">
        <v>1.9268231276089998E-2</v>
      </c>
    </row>
    <row r="26" spans="1:7" x14ac:dyDescent="0.15">
      <c r="A26" s="3" t="s">
        <v>358</v>
      </c>
      <c r="B26" s="15" t="s">
        <v>379</v>
      </c>
      <c r="C26" s="8">
        <v>1500</v>
      </c>
      <c r="D26" s="9">
        <v>7940.6844989251904</v>
      </c>
      <c r="E26" s="4">
        <v>4.9179889809300003E-3</v>
      </c>
      <c r="F26" s="4">
        <v>0</v>
      </c>
      <c r="G26" s="4">
        <v>1.0844863262989999E-2</v>
      </c>
    </row>
    <row r="27" spans="1:7" x14ac:dyDescent="0.15">
      <c r="A27" s="3" t="s">
        <v>358</v>
      </c>
      <c r="B27" s="15" t="s">
        <v>380</v>
      </c>
      <c r="C27" s="8">
        <v>2299</v>
      </c>
      <c r="D27" s="9">
        <v>26478.3062603582</v>
      </c>
      <c r="E27" s="4">
        <v>7.6063993007500002E-3</v>
      </c>
      <c r="F27" s="4">
        <v>1.69421765894E-3</v>
      </c>
      <c r="G27" s="4">
        <v>1.3518580942559999E-2</v>
      </c>
    </row>
    <row r="28" spans="1:7" x14ac:dyDescent="0.15">
      <c r="A28" s="3" t="s">
        <v>358</v>
      </c>
      <c r="B28" s="15" t="s">
        <v>464</v>
      </c>
      <c r="C28" s="8">
        <v>5266</v>
      </c>
      <c r="D28" s="9">
        <v>51471.702591323599</v>
      </c>
      <c r="E28" s="4">
        <v>7.63200546831E-3</v>
      </c>
      <c r="F28" s="4">
        <v>3.61940838309E-3</v>
      </c>
      <c r="G28" s="4">
        <v>1.1644602553519999E-2</v>
      </c>
    </row>
    <row r="29" spans="1:7" x14ac:dyDescent="0.15">
      <c r="A29" s="3" t="s">
        <v>497</v>
      </c>
      <c r="B29" s="15" t="s">
        <v>378</v>
      </c>
      <c r="C29" s="8">
        <v>1467</v>
      </c>
      <c r="D29" s="9">
        <v>10477.175389248199</v>
      </c>
      <c r="E29" s="4">
        <v>6.3555263211199997E-3</v>
      </c>
      <c r="F29" s="4">
        <v>0</v>
      </c>
      <c r="G29" s="4">
        <v>1.2807735285E-2</v>
      </c>
    </row>
    <row r="30" spans="1:7" x14ac:dyDescent="0.15">
      <c r="A30" s="3" t="s">
        <v>358</v>
      </c>
      <c r="B30" s="15" t="s">
        <v>379</v>
      </c>
      <c r="C30" s="8">
        <v>1500</v>
      </c>
      <c r="D30" s="9">
        <v>5416.12798548712</v>
      </c>
      <c r="E30" s="4">
        <v>3.3544284193000001E-3</v>
      </c>
      <c r="F30" s="4">
        <v>0</v>
      </c>
      <c r="G30" s="4">
        <v>8.4361013903099993E-3</v>
      </c>
    </row>
    <row r="31" spans="1:7" x14ac:dyDescent="0.15">
      <c r="A31" s="3" t="s">
        <v>358</v>
      </c>
      <c r="B31" s="15" t="s">
        <v>380</v>
      </c>
      <c r="C31" s="8">
        <v>2299</v>
      </c>
      <c r="D31" s="9">
        <v>3500.5295581579799</v>
      </c>
      <c r="E31" s="4">
        <v>1.00559398783E-3</v>
      </c>
      <c r="F31" s="4">
        <v>0</v>
      </c>
      <c r="G31" s="4">
        <v>2.1215619618999999E-3</v>
      </c>
    </row>
    <row r="32" spans="1:7" x14ac:dyDescent="0.15">
      <c r="A32" s="3" t="s">
        <v>358</v>
      </c>
      <c r="B32" s="15" t="s">
        <v>464</v>
      </c>
      <c r="C32" s="8">
        <v>5266</v>
      </c>
      <c r="D32" s="9">
        <v>19393.8329328933</v>
      </c>
      <c r="E32" s="4">
        <v>2.8756351848400002E-3</v>
      </c>
      <c r="F32" s="4">
        <v>7.9930904939000001E-4</v>
      </c>
      <c r="G32" s="4">
        <v>4.9519613202899998E-3</v>
      </c>
    </row>
    <row r="33" spans="1:7" x14ac:dyDescent="0.15">
      <c r="A33" s="3" t="s">
        <v>498</v>
      </c>
      <c r="B33" s="15" t="s">
        <v>378</v>
      </c>
      <c r="C33" s="8">
        <v>1467</v>
      </c>
      <c r="D33" s="9">
        <v>4466.5966096367101</v>
      </c>
      <c r="E33" s="4">
        <v>2.7094680831099998E-3</v>
      </c>
      <c r="F33" s="4">
        <v>0</v>
      </c>
      <c r="G33" s="4">
        <v>7.1115869664299999E-3</v>
      </c>
    </row>
    <row r="34" spans="1:7" x14ac:dyDescent="0.15">
      <c r="A34" s="3" t="s">
        <v>358</v>
      </c>
      <c r="B34" s="15" t="s">
        <v>379</v>
      </c>
      <c r="C34" s="8">
        <v>1500</v>
      </c>
      <c r="D34" s="9">
        <v>5416.12798548712</v>
      </c>
      <c r="E34" s="4">
        <v>3.3544284193000001E-3</v>
      </c>
      <c r="F34" s="4">
        <v>0</v>
      </c>
      <c r="G34" s="4">
        <v>8.4361013903099993E-3</v>
      </c>
    </row>
    <row r="35" spans="1:7" x14ac:dyDescent="0.15">
      <c r="A35" s="3" t="s">
        <v>358</v>
      </c>
      <c r="B35" s="15" t="s">
        <v>380</v>
      </c>
      <c r="C35" s="8">
        <v>2299</v>
      </c>
      <c r="D35" s="9">
        <v>3351.29595729833</v>
      </c>
      <c r="E35" s="4">
        <v>9.6272378510999998E-4</v>
      </c>
      <c r="F35" s="4">
        <v>0</v>
      </c>
      <c r="G35" s="4">
        <v>2.0754289941299999E-3</v>
      </c>
    </row>
    <row r="36" spans="1:7" x14ac:dyDescent="0.15">
      <c r="A36" s="3" t="s">
        <v>358</v>
      </c>
      <c r="B36" s="15" t="s">
        <v>464</v>
      </c>
      <c r="C36" s="8">
        <v>5266</v>
      </c>
      <c r="D36" s="9">
        <v>13234.0205524222</v>
      </c>
      <c r="E36" s="4">
        <v>1.9622843647799999E-3</v>
      </c>
      <c r="F36" s="4">
        <v>2.3799211041999999E-4</v>
      </c>
      <c r="G36" s="4">
        <v>3.6865766191499999E-3</v>
      </c>
    </row>
    <row r="37" spans="1:7" x14ac:dyDescent="0.15">
      <c r="A37" s="3" t="s">
        <v>499</v>
      </c>
      <c r="B37" s="15" t="s">
        <v>378</v>
      </c>
      <c r="C37" s="8">
        <v>1467</v>
      </c>
      <c r="D37" s="9">
        <v>34159.637704659297</v>
      </c>
      <c r="E37" s="4">
        <v>2.0721470099140001E-2</v>
      </c>
      <c r="F37" s="4">
        <v>7.07739502466E-3</v>
      </c>
      <c r="G37" s="4">
        <v>3.4365545173629997E-2</v>
      </c>
    </row>
    <row r="38" spans="1:7" x14ac:dyDescent="0.15">
      <c r="A38" s="3" t="s">
        <v>358</v>
      </c>
      <c r="B38" s="15" t="s">
        <v>379</v>
      </c>
      <c r="C38" s="8">
        <v>1500</v>
      </c>
      <c r="D38" s="9">
        <v>21972.2188855936</v>
      </c>
      <c r="E38" s="4">
        <v>1.360828910662E-2</v>
      </c>
      <c r="F38" s="4">
        <v>1.2721760804899999E-3</v>
      </c>
      <c r="G38" s="4">
        <v>2.594440213275E-2</v>
      </c>
    </row>
    <row r="39" spans="1:7" x14ac:dyDescent="0.15">
      <c r="A39" s="3" t="s">
        <v>358</v>
      </c>
      <c r="B39" s="15" t="s">
        <v>380</v>
      </c>
      <c r="C39" s="8">
        <v>2299</v>
      </c>
      <c r="D39" s="9">
        <v>32717.348765119001</v>
      </c>
      <c r="E39" s="4">
        <v>9.3986834475899995E-3</v>
      </c>
      <c r="F39" s="4">
        <v>2.6288697211199999E-3</v>
      </c>
      <c r="G39" s="4">
        <v>1.6168497174069998E-2</v>
      </c>
    </row>
    <row r="40" spans="1:7" x14ac:dyDescent="0.15">
      <c r="A40" s="3" t="s">
        <v>358</v>
      </c>
      <c r="B40" s="15" t="s">
        <v>464</v>
      </c>
      <c r="C40" s="8">
        <v>5266</v>
      </c>
      <c r="D40" s="9">
        <v>88849.205355371902</v>
      </c>
      <c r="E40" s="4">
        <v>1.3174182842000001E-2</v>
      </c>
      <c r="F40" s="4">
        <v>7.5065997822900002E-3</v>
      </c>
      <c r="G40" s="4">
        <v>1.8841765901710002E-2</v>
      </c>
    </row>
    <row r="41" spans="1:7" x14ac:dyDescent="0.15">
      <c r="A41" s="3" t="s">
        <v>500</v>
      </c>
      <c r="B41" s="15" t="s">
        <v>378</v>
      </c>
      <c r="C41" s="8">
        <v>1467</v>
      </c>
      <c r="D41" s="9">
        <v>95100.814814477693</v>
      </c>
      <c r="E41" s="4">
        <v>5.7688805356200003E-2</v>
      </c>
      <c r="F41" s="4">
        <v>3.8686070110919998E-2</v>
      </c>
      <c r="G41" s="4">
        <v>7.6691540601470001E-2</v>
      </c>
    </row>
    <row r="42" spans="1:7" x14ac:dyDescent="0.15">
      <c r="A42" s="3" t="s">
        <v>358</v>
      </c>
      <c r="B42" s="15" t="s">
        <v>379</v>
      </c>
      <c r="C42" s="8">
        <v>1500</v>
      </c>
      <c r="D42" s="9">
        <v>62765.496882879299</v>
      </c>
      <c r="E42" s="4">
        <v>3.8873225865360003E-2</v>
      </c>
      <c r="F42" s="4">
        <v>2.1599199865449999E-2</v>
      </c>
      <c r="G42" s="4">
        <v>5.6147251865280003E-2</v>
      </c>
    </row>
    <row r="43" spans="1:7" x14ac:dyDescent="0.15">
      <c r="A43" s="3" t="s">
        <v>358</v>
      </c>
      <c r="B43" s="15" t="s">
        <v>380</v>
      </c>
      <c r="C43" s="8">
        <v>2299</v>
      </c>
      <c r="D43" s="9">
        <v>258017.0177196</v>
      </c>
      <c r="E43" s="4">
        <v>7.4120317359699997E-2</v>
      </c>
      <c r="F43" s="4">
        <v>5.6729565217389998E-2</v>
      </c>
      <c r="G43" s="4">
        <v>9.1511069502010003E-2</v>
      </c>
    </row>
    <row r="44" spans="1:7" x14ac:dyDescent="0.15">
      <c r="A44" s="3" t="s">
        <v>358</v>
      </c>
      <c r="B44" s="15" t="s">
        <v>464</v>
      </c>
      <c r="C44" s="8">
        <v>5266</v>
      </c>
      <c r="D44" s="9">
        <v>415883.32941695699</v>
      </c>
      <c r="E44" s="4">
        <v>6.1665413897230001E-2</v>
      </c>
      <c r="F44" s="4">
        <v>5.076100786716E-2</v>
      </c>
      <c r="G44" s="4">
        <v>7.2569819927299994E-2</v>
      </c>
    </row>
    <row r="46" spans="1:7" x14ac:dyDescent="0.15">
      <c r="A46" s="34" t="s">
        <v>410</v>
      </c>
      <c r="B46" s="34"/>
      <c r="C46" s="34"/>
      <c r="D46" s="34"/>
      <c r="E46" s="34"/>
      <c r="F46" s="34"/>
      <c r="G46" s="34"/>
    </row>
    <row r="47" spans="1:7" x14ac:dyDescent="0.15">
      <c r="A47" s="34" t="s">
        <v>474</v>
      </c>
      <c r="B47" s="34"/>
      <c r="C47" s="34"/>
      <c r="D47" s="34"/>
      <c r="E47" s="34"/>
      <c r="F47" s="34"/>
      <c r="G47" s="34"/>
    </row>
    <row r="48" spans="1:7" x14ac:dyDescent="0.15">
      <c r="A48" s="34" t="s">
        <v>475</v>
      </c>
      <c r="B48" s="34"/>
      <c r="C48" s="34"/>
      <c r="D48" s="34"/>
      <c r="E48" s="34"/>
      <c r="F48" s="34"/>
      <c r="G48" s="34"/>
    </row>
    <row r="49" spans="1:7" x14ac:dyDescent="0.15">
      <c r="A49" s="34" t="s">
        <v>476</v>
      </c>
      <c r="B49" s="34"/>
      <c r="C49" s="34"/>
      <c r="D49" s="34"/>
      <c r="E49" s="34"/>
      <c r="F49" s="34"/>
      <c r="G49" s="34"/>
    </row>
    <row r="50" spans="1:7" x14ac:dyDescent="0.15">
      <c r="A50" s="30" t="s">
        <v>413</v>
      </c>
    </row>
  </sheetData>
  <mergeCells count="6">
    <mergeCell ref="A49:G49"/>
    <mergeCell ref="A1:G1"/>
    <mergeCell ref="A2:G2"/>
    <mergeCell ref="A46:G46"/>
    <mergeCell ref="A47:G47"/>
    <mergeCell ref="A48:G48"/>
  </mergeCells>
  <hyperlinks>
    <hyperlink ref="A50" location="'Table of Contents'!A1" display="Return to Table of Contents" xr:uid="{FBCC72F5-6453-4549-86C7-05938FB1A612}"/>
  </hyperlinks>
  <pageMargins left="0.05" right="0.05" top="0.5" bottom="0.5" header="0" footer="0"/>
  <pageSetup orientation="portrait" horizontalDpi="300" verticalDpi="30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G40"/>
  <sheetViews>
    <sheetView zoomScaleNormal="100" workbookViewId="0">
      <pane ySplit="4" topLeftCell="A27" activePane="bottomLeft" state="frozen"/>
      <selection activeCell="A33" sqref="A33"/>
      <selection pane="bottomLeft" activeCell="A40" sqref="A40"/>
    </sheetView>
  </sheetViews>
  <sheetFormatPr baseColWidth="10" defaultColWidth="10.83203125" defaultRowHeight="13" x14ac:dyDescent="0.15"/>
  <cols>
    <col min="1" max="1" width="147.6640625" bestFit="1" customWidth="1"/>
    <col min="2" max="2" width="23.5" bestFit="1" customWidth="1"/>
    <col min="3" max="3" width="7.5" bestFit="1" customWidth="1"/>
    <col min="4" max="4" width="10.5" bestFit="1" customWidth="1"/>
    <col min="5" max="5" width="7.5" bestFit="1" customWidth="1"/>
    <col min="6" max="7" width="6.5" bestFit="1" customWidth="1"/>
  </cols>
  <sheetData>
    <row r="1" spans="1:7" x14ac:dyDescent="0.15">
      <c r="A1" s="32" t="s">
        <v>507</v>
      </c>
      <c r="B1" s="33"/>
      <c r="C1" s="33"/>
      <c r="D1" s="33"/>
      <c r="E1" s="33"/>
      <c r="F1" s="33"/>
      <c r="G1" s="33"/>
    </row>
    <row r="2" spans="1:7" x14ac:dyDescent="0.15">
      <c r="A2" s="32" t="s">
        <v>508</v>
      </c>
      <c r="B2" s="33"/>
      <c r="C2" s="33"/>
      <c r="D2" s="33"/>
      <c r="E2" s="33"/>
      <c r="F2" s="33"/>
      <c r="G2" s="33"/>
    </row>
    <row r="4" spans="1:7" ht="42" x14ac:dyDescent="0.15">
      <c r="A4" s="1" t="s">
        <v>457</v>
      </c>
      <c r="B4" s="6" t="s">
        <v>356</v>
      </c>
      <c r="C4" s="2" t="s">
        <v>458</v>
      </c>
      <c r="D4" s="6" t="s">
        <v>459</v>
      </c>
      <c r="E4" s="6" t="s">
        <v>460</v>
      </c>
      <c r="F4" s="2" t="s">
        <v>461</v>
      </c>
      <c r="G4" s="2" t="s">
        <v>462</v>
      </c>
    </row>
    <row r="5" spans="1:7" x14ac:dyDescent="0.15">
      <c r="A5" s="3" t="s">
        <v>509</v>
      </c>
      <c r="B5" s="7" t="s">
        <v>357</v>
      </c>
      <c r="C5" s="8">
        <v>666</v>
      </c>
      <c r="D5" s="9">
        <v>1038761.90195143</v>
      </c>
      <c r="E5" s="4">
        <v>0.739201</v>
      </c>
      <c r="F5" s="4">
        <v>0.69559099999999996</v>
      </c>
      <c r="G5" s="4">
        <v>0.78281000000000001</v>
      </c>
    </row>
    <row r="6" spans="1:7" x14ac:dyDescent="0.15">
      <c r="A6" s="3" t="s">
        <v>358</v>
      </c>
      <c r="B6" s="7" t="s">
        <v>359</v>
      </c>
      <c r="C6" s="8">
        <v>3144</v>
      </c>
      <c r="D6" s="9">
        <v>2892837.1886128401</v>
      </c>
      <c r="E6" s="4">
        <v>0.73138499999999995</v>
      </c>
      <c r="F6" s="4">
        <v>0.70682400000000001</v>
      </c>
      <c r="G6" s="4">
        <v>0.75594499999999998</v>
      </c>
    </row>
    <row r="7" spans="1:7" x14ac:dyDescent="0.15">
      <c r="A7" s="3" t="s">
        <v>358</v>
      </c>
      <c r="B7" s="7" t="s">
        <v>360</v>
      </c>
      <c r="C7" s="8">
        <v>1456</v>
      </c>
      <c r="D7" s="9">
        <v>524169.89297154598</v>
      </c>
      <c r="E7" s="4">
        <v>0.41369100000000003</v>
      </c>
      <c r="F7" s="4">
        <v>0.37899500000000003</v>
      </c>
      <c r="G7" s="4">
        <v>0.44838600000000001</v>
      </c>
    </row>
    <row r="8" spans="1:7" x14ac:dyDescent="0.15">
      <c r="A8" s="3" t="s">
        <v>358</v>
      </c>
      <c r="B8" s="7" t="s">
        <v>464</v>
      </c>
      <c r="C8" s="8">
        <v>5266</v>
      </c>
      <c r="D8" s="9">
        <v>4455768.9835358104</v>
      </c>
      <c r="E8" s="4">
        <v>0.67230500000000004</v>
      </c>
      <c r="F8" s="4">
        <v>0.65393900000000005</v>
      </c>
      <c r="G8" s="4">
        <v>0.69067099999999992</v>
      </c>
    </row>
    <row r="9" spans="1:7" x14ac:dyDescent="0.15">
      <c r="A9" s="3" t="s">
        <v>510</v>
      </c>
      <c r="B9" s="7" t="s">
        <v>357</v>
      </c>
      <c r="C9" s="8">
        <v>666</v>
      </c>
      <c r="D9" s="9">
        <v>24126.888369083601</v>
      </c>
      <c r="E9" s="4">
        <v>1.7169E-2</v>
      </c>
      <c r="F9" s="4">
        <v>5.5210000000000007E-3</v>
      </c>
      <c r="G9" s="4">
        <v>2.8816999999999999E-2</v>
      </c>
    </row>
    <row r="10" spans="1:7" x14ac:dyDescent="0.15">
      <c r="A10" s="3" t="s">
        <v>358</v>
      </c>
      <c r="B10" s="7" t="s">
        <v>359</v>
      </c>
      <c r="C10" s="8">
        <v>3144</v>
      </c>
      <c r="D10" s="9">
        <v>217426.01594003901</v>
      </c>
      <c r="E10" s="4">
        <v>5.4970999999999999E-2</v>
      </c>
      <c r="F10" s="4">
        <v>4.2609000000000001E-2</v>
      </c>
      <c r="G10" s="4">
        <v>6.7333000000000004E-2</v>
      </c>
    </row>
    <row r="11" spans="1:7" x14ac:dyDescent="0.15">
      <c r="A11" s="3" t="s">
        <v>358</v>
      </c>
      <c r="B11" s="7" t="s">
        <v>360</v>
      </c>
      <c r="C11" s="8">
        <v>1456</v>
      </c>
      <c r="D11" s="9">
        <v>701532.31974143803</v>
      </c>
      <c r="E11" s="4">
        <v>0.55367</v>
      </c>
      <c r="F11" s="4">
        <v>0.51851700000000001</v>
      </c>
      <c r="G11" s="4">
        <v>0.58882400000000001</v>
      </c>
    </row>
    <row r="12" spans="1:7" x14ac:dyDescent="0.15">
      <c r="A12" s="3" t="s">
        <v>358</v>
      </c>
      <c r="B12" s="7" t="s">
        <v>464</v>
      </c>
      <c r="C12" s="8">
        <v>5266</v>
      </c>
      <c r="D12" s="9">
        <v>943085.22405056003</v>
      </c>
      <c r="E12" s="4">
        <v>0.14229700000000001</v>
      </c>
      <c r="F12" s="4">
        <v>0.13057299999999999</v>
      </c>
      <c r="G12" s="4">
        <v>0.15401999999999999</v>
      </c>
    </row>
    <row r="13" spans="1:7" x14ac:dyDescent="0.15">
      <c r="A13" s="3" t="s">
        <v>511</v>
      </c>
      <c r="B13" s="7" t="s">
        <v>357</v>
      </c>
      <c r="C13" s="8">
        <v>666</v>
      </c>
      <c r="D13" s="9">
        <v>319386.92116438103</v>
      </c>
      <c r="E13" s="4">
        <v>0.22728100000000001</v>
      </c>
      <c r="F13" s="4">
        <v>0.184753</v>
      </c>
      <c r="G13" s="4">
        <v>0.26980899999999997</v>
      </c>
    </row>
    <row r="14" spans="1:7" x14ac:dyDescent="0.15">
      <c r="A14" s="3" t="s">
        <v>358</v>
      </c>
      <c r="B14" s="7" t="s">
        <v>359</v>
      </c>
      <c r="C14" s="8">
        <v>3144</v>
      </c>
      <c r="D14" s="9">
        <v>692638.02352543001</v>
      </c>
      <c r="E14" s="4">
        <v>0.17511700000000002</v>
      </c>
      <c r="F14" s="4">
        <v>0.152749</v>
      </c>
      <c r="G14" s="4">
        <v>0.19748499999999999</v>
      </c>
    </row>
    <row r="15" spans="1:7" x14ac:dyDescent="0.15">
      <c r="A15" s="3" t="s">
        <v>358</v>
      </c>
      <c r="B15" s="7" t="s">
        <v>360</v>
      </c>
      <c r="C15" s="8">
        <v>1456</v>
      </c>
      <c r="D15" s="9">
        <v>21531.176524603099</v>
      </c>
      <c r="E15" s="4">
        <v>1.6993000000000001E-2</v>
      </c>
      <c r="F15" s="4">
        <v>4.6169999999999996E-3</v>
      </c>
      <c r="G15" s="4">
        <v>2.9369999999999997E-2</v>
      </c>
    </row>
    <row r="16" spans="1:7" x14ac:dyDescent="0.15">
      <c r="A16" s="3" t="s">
        <v>358</v>
      </c>
      <c r="B16" s="7" t="s">
        <v>464</v>
      </c>
      <c r="C16" s="8">
        <v>5266</v>
      </c>
      <c r="D16" s="9">
        <v>1033556.1212144101</v>
      </c>
      <c r="E16" s="4">
        <v>0.155947</v>
      </c>
      <c r="F16" s="4">
        <v>0.13952899999999999</v>
      </c>
      <c r="G16" s="4">
        <v>0.17236499999999999</v>
      </c>
    </row>
    <row r="17" spans="1:7" x14ac:dyDescent="0.15">
      <c r="A17" s="3" t="s">
        <v>512</v>
      </c>
      <c r="B17" s="7" t="s">
        <v>357</v>
      </c>
      <c r="C17" s="8">
        <v>666</v>
      </c>
      <c r="D17" s="9">
        <v>21022.607783669901</v>
      </c>
      <c r="E17" s="4">
        <v>1.4959999999999999E-2</v>
      </c>
      <c r="F17" s="4">
        <v>4.3540000000000002E-3</v>
      </c>
      <c r="G17" s="4">
        <v>2.5567000000000003E-2</v>
      </c>
    </row>
    <row r="18" spans="1:7" x14ac:dyDescent="0.15">
      <c r="A18" s="3" t="s">
        <v>358</v>
      </c>
      <c r="B18" s="7" t="s">
        <v>359</v>
      </c>
      <c r="C18" s="8">
        <v>3144</v>
      </c>
      <c r="D18" s="9">
        <v>101025.10545574399</v>
      </c>
      <c r="E18" s="4">
        <v>2.5541999999999999E-2</v>
      </c>
      <c r="F18" s="4">
        <v>1.7982999999999999E-2</v>
      </c>
      <c r="G18" s="4">
        <v>3.3099999999999997E-2</v>
      </c>
    </row>
    <row r="19" spans="1:7" x14ac:dyDescent="0.15">
      <c r="A19" s="3" t="s">
        <v>358</v>
      </c>
      <c r="B19" s="7" t="s">
        <v>360</v>
      </c>
      <c r="C19" s="8">
        <v>1456</v>
      </c>
      <c r="D19" s="9">
        <v>17207.038640005001</v>
      </c>
      <c r="E19" s="4">
        <v>1.3580000000000002E-2</v>
      </c>
      <c r="F19" s="4">
        <v>5.6140000000000001E-3</v>
      </c>
      <c r="G19" s="4">
        <v>2.1547E-2</v>
      </c>
    </row>
    <row r="20" spans="1:7" x14ac:dyDescent="0.15">
      <c r="A20" s="3" t="s">
        <v>358</v>
      </c>
      <c r="B20" s="7" t="s">
        <v>464</v>
      </c>
      <c r="C20" s="8">
        <v>5266</v>
      </c>
      <c r="D20" s="9">
        <v>139254.751879419</v>
      </c>
      <c r="E20" s="4">
        <v>2.1011000000000002E-2</v>
      </c>
      <c r="F20" s="4">
        <v>1.5751000000000001E-2</v>
      </c>
      <c r="G20" s="4">
        <v>2.6272000000000004E-2</v>
      </c>
    </row>
    <row r="21" spans="1:7" x14ac:dyDescent="0.15">
      <c r="A21" s="3" t="s">
        <v>513</v>
      </c>
      <c r="B21" s="7" t="s">
        <v>357</v>
      </c>
      <c r="C21" s="8">
        <v>666</v>
      </c>
      <c r="D21" s="9">
        <v>1952.05554496334</v>
      </c>
      <c r="E21" s="4">
        <v>1.389E-3</v>
      </c>
      <c r="F21" s="4">
        <v>0</v>
      </c>
      <c r="G21" s="4">
        <v>3.5079999999999998E-3</v>
      </c>
    </row>
    <row r="22" spans="1:7" x14ac:dyDescent="0.15">
      <c r="A22" s="3" t="s">
        <v>358</v>
      </c>
      <c r="B22" s="7" t="s">
        <v>359</v>
      </c>
      <c r="C22" s="8">
        <v>3144</v>
      </c>
      <c r="D22" s="9">
        <v>51362.181364601303</v>
      </c>
      <c r="E22" s="4">
        <v>1.2985999999999999E-2</v>
      </c>
      <c r="F22" s="4">
        <v>7.1960000000000001E-3</v>
      </c>
      <c r="G22" s="4">
        <v>1.8776000000000001E-2</v>
      </c>
    </row>
    <row r="23" spans="1:7" x14ac:dyDescent="0.15">
      <c r="A23" s="3" t="s">
        <v>358</v>
      </c>
      <c r="B23" s="7" t="s">
        <v>360</v>
      </c>
      <c r="C23" s="8">
        <v>1456</v>
      </c>
      <c r="D23" s="9">
        <v>2617.2114866636698</v>
      </c>
      <c r="E23" s="4">
        <v>2.0660000000000001E-3</v>
      </c>
      <c r="F23" s="4">
        <v>0</v>
      </c>
      <c r="G23" s="4">
        <v>5.0360000000000005E-3</v>
      </c>
    </row>
    <row r="24" spans="1:7" x14ac:dyDescent="0.15">
      <c r="A24" s="3" t="s">
        <v>358</v>
      </c>
      <c r="B24" s="7" t="s">
        <v>464</v>
      </c>
      <c r="C24" s="8">
        <v>5266</v>
      </c>
      <c r="D24" s="9">
        <v>55931.448396228297</v>
      </c>
      <c r="E24" s="4">
        <v>8.4390000000000003E-3</v>
      </c>
      <c r="F24" s="4">
        <v>4.9059999999999998E-3</v>
      </c>
      <c r="G24" s="4">
        <v>1.1972E-2</v>
      </c>
    </row>
    <row r="25" spans="1:7" x14ac:dyDescent="0.15">
      <c r="A25" s="3" t="s">
        <v>514</v>
      </c>
      <c r="B25" s="7" t="s">
        <v>357</v>
      </c>
      <c r="C25" s="8">
        <v>532</v>
      </c>
      <c r="D25" s="9">
        <v>860670.38676331297</v>
      </c>
      <c r="E25" s="4">
        <v>0.81211829278240999</v>
      </c>
      <c r="F25" s="4">
        <v>0.76704094739705997</v>
      </c>
      <c r="G25" s="4">
        <v>0.85719563816777</v>
      </c>
    </row>
    <row r="26" spans="1:7" x14ac:dyDescent="0.15">
      <c r="A26" s="3" t="s">
        <v>358</v>
      </c>
      <c r="B26" s="7" t="s">
        <v>359</v>
      </c>
      <c r="C26" s="8">
        <v>2496</v>
      </c>
      <c r="D26" s="9">
        <v>2558446.4208291098</v>
      </c>
      <c r="E26" s="4">
        <v>0.85456382743383996</v>
      </c>
      <c r="F26" s="4">
        <v>0.83217682566797002</v>
      </c>
      <c r="G26" s="4">
        <v>0.87695082919971001</v>
      </c>
    </row>
    <row r="27" spans="1:7" x14ac:dyDescent="0.15">
      <c r="A27" s="3" t="s">
        <v>358</v>
      </c>
      <c r="B27" s="7" t="s">
        <v>360</v>
      </c>
      <c r="C27" s="8">
        <v>623</v>
      </c>
      <c r="D27" s="9">
        <v>397720.91700011102</v>
      </c>
      <c r="E27" s="4">
        <v>0.73464695995854001</v>
      </c>
      <c r="F27" s="4">
        <v>0.68824163582501996</v>
      </c>
      <c r="G27" s="4">
        <v>0.78105228409206995</v>
      </c>
    </row>
    <row r="28" spans="1:7" x14ac:dyDescent="0.15">
      <c r="A28" s="3" t="s">
        <v>358</v>
      </c>
      <c r="B28" s="7" t="s">
        <v>464</v>
      </c>
      <c r="C28" s="8">
        <v>3651</v>
      </c>
      <c r="D28" s="9">
        <v>3816837.7245925399</v>
      </c>
      <c r="E28" s="4">
        <v>0.83064592140732996</v>
      </c>
      <c r="F28" s="4">
        <v>0.81190288994264004</v>
      </c>
      <c r="G28" s="4">
        <v>0.84938895287201999</v>
      </c>
    </row>
    <row r="29" spans="1:7" x14ac:dyDescent="0.15">
      <c r="A29" s="3" t="s">
        <v>515</v>
      </c>
      <c r="B29" s="7" t="s">
        <v>357</v>
      </c>
      <c r="C29" s="8">
        <v>493</v>
      </c>
      <c r="D29" s="9">
        <v>382308.23236025398</v>
      </c>
      <c r="E29" s="4">
        <v>0.39436306376120001</v>
      </c>
      <c r="F29" s="4">
        <v>0.34004005321346997</v>
      </c>
      <c r="G29" s="4">
        <v>0.44868607430891999</v>
      </c>
    </row>
    <row r="30" spans="1:7" x14ac:dyDescent="0.15">
      <c r="A30" s="3" t="s">
        <v>358</v>
      </c>
      <c r="B30" s="7" t="s">
        <v>359</v>
      </c>
      <c r="C30" s="8">
        <v>2287</v>
      </c>
      <c r="D30" s="9">
        <v>1238966.82347262</v>
      </c>
      <c r="E30" s="4">
        <v>0.46175388144931001</v>
      </c>
      <c r="F30" s="4">
        <v>0.43069103914520002</v>
      </c>
      <c r="G30" s="4">
        <v>0.49281672375342001</v>
      </c>
    </row>
    <row r="31" spans="1:7" x14ac:dyDescent="0.15">
      <c r="A31" s="3" t="s">
        <v>358</v>
      </c>
      <c r="B31" s="7" t="s">
        <v>360</v>
      </c>
      <c r="C31" s="8">
        <v>538</v>
      </c>
      <c r="D31" s="9">
        <v>103455.721854605</v>
      </c>
      <c r="E31" s="4">
        <v>0.22502741025337999</v>
      </c>
      <c r="F31" s="4">
        <v>0.17654432636876999</v>
      </c>
      <c r="G31" s="4">
        <v>0.27351049413799</v>
      </c>
    </row>
    <row r="32" spans="1:7" x14ac:dyDescent="0.15">
      <c r="A32" s="3" t="s">
        <v>358</v>
      </c>
      <c r="B32" s="7" t="s">
        <v>464</v>
      </c>
      <c r="C32" s="8">
        <v>3318</v>
      </c>
      <c r="D32" s="9">
        <v>1724730.77768748</v>
      </c>
      <c r="E32" s="4">
        <v>0.41940219906822002</v>
      </c>
      <c r="F32" s="4">
        <v>0.39468393471618002</v>
      </c>
      <c r="G32" s="4">
        <v>0.44412046342026001</v>
      </c>
    </row>
    <row r="34" spans="1:7" x14ac:dyDescent="0.15">
      <c r="A34" s="34" t="s">
        <v>410</v>
      </c>
      <c r="B34" s="34"/>
      <c r="C34" s="34"/>
      <c r="D34" s="34"/>
      <c r="E34" s="34"/>
      <c r="F34" s="34"/>
      <c r="G34" s="34"/>
    </row>
    <row r="35" spans="1:7" x14ac:dyDescent="0.15">
      <c r="A35" s="34" t="s">
        <v>474</v>
      </c>
      <c r="B35" s="34"/>
      <c r="C35" s="34"/>
      <c r="D35" s="34"/>
      <c r="E35" s="34"/>
      <c r="F35" s="34"/>
      <c r="G35" s="34"/>
    </row>
    <row r="36" spans="1:7" x14ac:dyDescent="0.15">
      <c r="A36" s="34" t="s">
        <v>475</v>
      </c>
      <c r="B36" s="34"/>
      <c r="C36" s="34"/>
      <c r="D36" s="34"/>
      <c r="E36" s="34"/>
      <c r="F36" s="34"/>
      <c r="G36" s="34"/>
    </row>
    <row r="37" spans="1:7" x14ac:dyDescent="0.15">
      <c r="A37" s="34" t="s">
        <v>476</v>
      </c>
      <c r="B37" s="34"/>
      <c r="C37" s="34"/>
      <c r="D37" s="34"/>
      <c r="E37" s="34"/>
      <c r="F37" s="34"/>
      <c r="G37" s="34"/>
    </row>
    <row r="38" spans="1:7" x14ac:dyDescent="0.15">
      <c r="A38" s="34" t="s">
        <v>516</v>
      </c>
      <c r="B38" s="34"/>
      <c r="C38" s="34"/>
      <c r="D38" s="34"/>
      <c r="E38" s="34"/>
      <c r="F38" s="34"/>
      <c r="G38" s="34"/>
    </row>
    <row r="39" spans="1:7" x14ac:dyDescent="0.15">
      <c r="A39" s="34" t="s">
        <v>477</v>
      </c>
      <c r="B39" s="34"/>
      <c r="C39" s="34"/>
      <c r="D39" s="34"/>
      <c r="E39" s="34"/>
      <c r="F39" s="34"/>
      <c r="G39" s="34"/>
    </row>
    <row r="40" spans="1:7" x14ac:dyDescent="0.15">
      <c r="A40" s="30" t="s">
        <v>413</v>
      </c>
    </row>
  </sheetData>
  <mergeCells count="8">
    <mergeCell ref="A37:G37"/>
    <mergeCell ref="A38:G38"/>
    <mergeCell ref="A39:G39"/>
    <mergeCell ref="A1:G1"/>
    <mergeCell ref="A2:G2"/>
    <mergeCell ref="A34:G34"/>
    <mergeCell ref="A35:G35"/>
    <mergeCell ref="A36:G36"/>
  </mergeCells>
  <hyperlinks>
    <hyperlink ref="A40" location="'Table of Contents'!A1" display="Return to Table of Contents" xr:uid="{C5F9245A-DE85-474D-B6B3-BA93520238D2}"/>
  </hyperlinks>
  <pageMargins left="0.05" right="0.05" top="0.5" bottom="0.5" header="0" footer="0"/>
  <pageSetup orientation="portrait" horizontalDpi="300" verticalDpi="30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G32"/>
  <sheetViews>
    <sheetView zoomScaleNormal="100" workbookViewId="0">
      <pane ySplit="4" topLeftCell="A21" activePane="bottomLeft" state="frozen"/>
      <selection activeCell="A33" sqref="A33"/>
      <selection pane="bottomLeft" activeCell="A32" sqref="A32"/>
    </sheetView>
  </sheetViews>
  <sheetFormatPr baseColWidth="10" defaultColWidth="10.83203125" defaultRowHeight="13" x14ac:dyDescent="0.15"/>
  <cols>
    <col min="1" max="1" width="147.6640625" bestFit="1" customWidth="1"/>
    <col min="2" max="2" width="13.6640625" bestFit="1" customWidth="1"/>
    <col min="3" max="3" width="7.5" bestFit="1" customWidth="1"/>
    <col min="4" max="4" width="10.5" bestFit="1" customWidth="1"/>
    <col min="5" max="5" width="7.5" bestFit="1" customWidth="1"/>
    <col min="6" max="7" width="6.5" bestFit="1" customWidth="1"/>
  </cols>
  <sheetData>
    <row r="1" spans="1:7" x14ac:dyDescent="0.15">
      <c r="A1" s="32" t="s">
        <v>517</v>
      </c>
      <c r="B1" s="33"/>
      <c r="C1" s="33"/>
      <c r="D1" s="33"/>
      <c r="E1" s="33"/>
      <c r="F1" s="33"/>
      <c r="G1" s="33"/>
    </row>
    <row r="2" spans="1:7" x14ac:dyDescent="0.15">
      <c r="A2" s="32" t="s">
        <v>518</v>
      </c>
      <c r="B2" s="33"/>
      <c r="C2" s="33"/>
      <c r="D2" s="33"/>
      <c r="E2" s="33"/>
      <c r="F2" s="33"/>
      <c r="G2" s="33"/>
    </row>
    <row r="4" spans="1:7" ht="42" x14ac:dyDescent="0.15">
      <c r="A4" s="1" t="s">
        <v>457</v>
      </c>
      <c r="B4" s="6" t="s">
        <v>361</v>
      </c>
      <c r="C4" s="2" t="s">
        <v>458</v>
      </c>
      <c r="D4" s="6" t="s">
        <v>459</v>
      </c>
      <c r="E4" s="6" t="s">
        <v>460</v>
      </c>
      <c r="F4" s="2" t="s">
        <v>461</v>
      </c>
      <c r="G4" s="2" t="s">
        <v>462</v>
      </c>
    </row>
    <row r="5" spans="1:7" x14ac:dyDescent="0.15">
      <c r="A5" s="3" t="s">
        <v>509</v>
      </c>
      <c r="B5" s="10" t="s">
        <v>416</v>
      </c>
      <c r="C5" s="8">
        <v>2497</v>
      </c>
      <c r="D5" s="9">
        <v>2241596.23753613</v>
      </c>
      <c r="E5" s="4">
        <v>0.70293300000000003</v>
      </c>
      <c r="F5" s="4">
        <v>0.67672300000000007</v>
      </c>
      <c r="G5" s="4">
        <v>0.72914400000000001</v>
      </c>
    </row>
    <row r="6" spans="1:7" x14ac:dyDescent="0.15">
      <c r="A6" s="3" t="s">
        <v>358</v>
      </c>
      <c r="B6" s="10" t="s">
        <v>362</v>
      </c>
      <c r="C6" s="8">
        <v>2769</v>
      </c>
      <c r="D6" s="9">
        <v>2214172.7459996799</v>
      </c>
      <c r="E6" s="4">
        <v>0.64390199999999997</v>
      </c>
      <c r="F6" s="4">
        <v>0.61721899999999996</v>
      </c>
      <c r="G6" s="4">
        <v>0.67058499999999999</v>
      </c>
    </row>
    <row r="7" spans="1:7" x14ac:dyDescent="0.15">
      <c r="A7" s="3" t="s">
        <v>358</v>
      </c>
      <c r="B7" s="10" t="s">
        <v>464</v>
      </c>
      <c r="C7" s="8">
        <v>5266</v>
      </c>
      <c r="D7" s="9">
        <v>4455768.9835358104</v>
      </c>
      <c r="E7" s="4">
        <v>0.67230500000000004</v>
      </c>
      <c r="F7" s="4">
        <v>0.65393900000000005</v>
      </c>
      <c r="G7" s="4">
        <v>0.69067099999999992</v>
      </c>
    </row>
    <row r="8" spans="1:7" x14ac:dyDescent="0.15">
      <c r="A8" s="3" t="s">
        <v>510</v>
      </c>
      <c r="B8" s="10" t="s">
        <v>416</v>
      </c>
      <c r="C8" s="8">
        <v>2497</v>
      </c>
      <c r="D8" s="9">
        <v>386987.17755680502</v>
      </c>
      <c r="E8" s="4">
        <v>0.121354</v>
      </c>
      <c r="F8" s="4">
        <v>0.10581699999999999</v>
      </c>
      <c r="G8" s="4">
        <v>0.13689000000000001</v>
      </c>
    </row>
    <row r="9" spans="1:7" x14ac:dyDescent="0.15">
      <c r="A9" s="3" t="s">
        <v>358</v>
      </c>
      <c r="B9" s="10" t="s">
        <v>362</v>
      </c>
      <c r="C9" s="8">
        <v>2769</v>
      </c>
      <c r="D9" s="9">
        <v>556098.046493756</v>
      </c>
      <c r="E9" s="4">
        <v>0.161719</v>
      </c>
      <c r="F9" s="4">
        <v>0.143707</v>
      </c>
      <c r="G9" s="4">
        <v>0.17973</v>
      </c>
    </row>
    <row r="10" spans="1:7" x14ac:dyDescent="0.15">
      <c r="A10" s="3" t="s">
        <v>358</v>
      </c>
      <c r="B10" s="10" t="s">
        <v>464</v>
      </c>
      <c r="C10" s="8">
        <v>5266</v>
      </c>
      <c r="D10" s="9">
        <v>943085.22405056003</v>
      </c>
      <c r="E10" s="4">
        <v>0.14229700000000001</v>
      </c>
      <c r="F10" s="4">
        <v>0.13057299999999999</v>
      </c>
      <c r="G10" s="4">
        <v>0.15401999999999999</v>
      </c>
    </row>
    <row r="11" spans="1:7" x14ac:dyDescent="0.15">
      <c r="A11" s="3" t="s">
        <v>511</v>
      </c>
      <c r="B11" s="10" t="s">
        <v>416</v>
      </c>
      <c r="C11" s="8">
        <v>2497</v>
      </c>
      <c r="D11" s="9">
        <v>471206.21727539599</v>
      </c>
      <c r="E11" s="4">
        <v>0.14776400000000001</v>
      </c>
      <c r="F11" s="4">
        <v>0.12431800000000001</v>
      </c>
      <c r="G11" s="4">
        <v>0.171209</v>
      </c>
    </row>
    <row r="12" spans="1:7" x14ac:dyDescent="0.15">
      <c r="A12" s="3" t="s">
        <v>358</v>
      </c>
      <c r="B12" s="10" t="s">
        <v>362</v>
      </c>
      <c r="C12" s="8">
        <v>2769</v>
      </c>
      <c r="D12" s="9">
        <v>562349.90393901803</v>
      </c>
      <c r="E12" s="4">
        <v>0.16353699999999999</v>
      </c>
      <c r="F12" s="4">
        <v>0.140068</v>
      </c>
      <c r="G12" s="4">
        <v>0.187005</v>
      </c>
    </row>
    <row r="13" spans="1:7" x14ac:dyDescent="0.15">
      <c r="A13" s="3" t="s">
        <v>358</v>
      </c>
      <c r="B13" s="10" t="s">
        <v>464</v>
      </c>
      <c r="C13" s="8">
        <v>5266</v>
      </c>
      <c r="D13" s="9">
        <v>1033556.1212144101</v>
      </c>
      <c r="E13" s="4">
        <v>0.155947</v>
      </c>
      <c r="F13" s="4">
        <v>0.13952899999999999</v>
      </c>
      <c r="G13" s="4">
        <v>0.17236499999999999</v>
      </c>
    </row>
    <row r="14" spans="1:7" x14ac:dyDescent="0.15">
      <c r="A14" s="3" t="s">
        <v>512</v>
      </c>
      <c r="B14" s="10" t="s">
        <v>416</v>
      </c>
      <c r="C14" s="8">
        <v>2497</v>
      </c>
      <c r="D14" s="9">
        <v>57575.289578391501</v>
      </c>
      <c r="E14" s="4">
        <v>1.8055000000000002E-2</v>
      </c>
      <c r="F14" s="4">
        <v>1.1628000000000001E-2</v>
      </c>
      <c r="G14" s="4">
        <v>2.4481000000000003E-2</v>
      </c>
    </row>
    <row r="15" spans="1:7" x14ac:dyDescent="0.15">
      <c r="A15" s="3" t="s">
        <v>358</v>
      </c>
      <c r="B15" s="10" t="s">
        <v>362</v>
      </c>
      <c r="C15" s="8">
        <v>2769</v>
      </c>
      <c r="D15" s="9">
        <v>81679.462301027597</v>
      </c>
      <c r="E15" s="4">
        <v>2.3753000000000003E-2</v>
      </c>
      <c r="F15" s="4">
        <v>1.5531999999999999E-2</v>
      </c>
      <c r="G15" s="4">
        <v>3.1974999999999996E-2</v>
      </c>
    </row>
    <row r="16" spans="1:7" x14ac:dyDescent="0.15">
      <c r="A16" s="3" t="s">
        <v>358</v>
      </c>
      <c r="B16" s="10" t="s">
        <v>464</v>
      </c>
      <c r="C16" s="8">
        <v>5266</v>
      </c>
      <c r="D16" s="9">
        <v>139254.751879419</v>
      </c>
      <c r="E16" s="4">
        <v>2.1011000000000002E-2</v>
      </c>
      <c r="F16" s="4">
        <v>1.5751000000000001E-2</v>
      </c>
      <c r="G16" s="4">
        <v>2.6272000000000004E-2</v>
      </c>
    </row>
    <row r="17" spans="1:7" x14ac:dyDescent="0.15">
      <c r="A17" s="3" t="s">
        <v>513</v>
      </c>
      <c r="B17" s="10" t="s">
        <v>416</v>
      </c>
      <c r="C17" s="8">
        <v>2497</v>
      </c>
      <c r="D17" s="9">
        <v>31553.1250497078</v>
      </c>
      <c r="E17" s="4">
        <v>9.895000000000001E-3</v>
      </c>
      <c r="F17" s="4">
        <v>4.2009999999999999E-3</v>
      </c>
      <c r="G17" s="4">
        <v>1.5587999999999999E-2</v>
      </c>
    </row>
    <row r="18" spans="1:7" x14ac:dyDescent="0.15">
      <c r="A18" s="3" t="s">
        <v>358</v>
      </c>
      <c r="B18" s="10" t="s">
        <v>362</v>
      </c>
      <c r="C18" s="8">
        <v>2769</v>
      </c>
      <c r="D18" s="9">
        <v>24378.323346520501</v>
      </c>
      <c r="E18" s="4">
        <v>7.0889999999999998E-3</v>
      </c>
      <c r="F18" s="4">
        <v>2.7980000000000001E-3</v>
      </c>
      <c r="G18" s="4">
        <v>1.1380999999999999E-2</v>
      </c>
    </row>
    <row r="19" spans="1:7" x14ac:dyDescent="0.15">
      <c r="A19" s="3" t="s">
        <v>358</v>
      </c>
      <c r="B19" s="10" t="s">
        <v>464</v>
      </c>
      <c r="C19" s="8">
        <v>5266</v>
      </c>
      <c r="D19" s="9">
        <v>55931.448396228297</v>
      </c>
      <c r="E19" s="4">
        <v>8.4390000000000003E-3</v>
      </c>
      <c r="F19" s="4">
        <v>4.9059999999999998E-3</v>
      </c>
      <c r="G19" s="4">
        <v>1.1972E-2</v>
      </c>
    </row>
    <row r="20" spans="1:7" x14ac:dyDescent="0.15">
      <c r="A20" s="3" t="s">
        <v>514</v>
      </c>
      <c r="B20" s="10" t="s">
        <v>416</v>
      </c>
      <c r="C20" s="8">
        <v>1762</v>
      </c>
      <c r="D20" s="9">
        <v>1907062.8925028199</v>
      </c>
      <c r="E20" s="4">
        <v>0.82945655424681997</v>
      </c>
      <c r="F20" s="4">
        <v>0.80302689632072999</v>
      </c>
      <c r="G20" s="4">
        <v>0.85588621217291005</v>
      </c>
    </row>
    <row r="21" spans="1:7" x14ac:dyDescent="0.15">
      <c r="A21" s="3" t="s">
        <v>358</v>
      </c>
      <c r="B21" s="10" t="s">
        <v>362</v>
      </c>
      <c r="C21" s="8">
        <v>1889</v>
      </c>
      <c r="D21" s="9">
        <v>1909774.8320897201</v>
      </c>
      <c r="E21" s="4">
        <v>0.83183700814229</v>
      </c>
      <c r="F21" s="4">
        <v>0.80523605983319002</v>
      </c>
      <c r="G21" s="4">
        <v>0.85843795645137999</v>
      </c>
    </row>
    <row r="22" spans="1:7" x14ac:dyDescent="0.15">
      <c r="A22" s="3" t="s">
        <v>358</v>
      </c>
      <c r="B22" s="10" t="s">
        <v>464</v>
      </c>
      <c r="C22" s="8">
        <v>3651</v>
      </c>
      <c r="D22" s="9">
        <v>3816837.7245925399</v>
      </c>
      <c r="E22" s="4">
        <v>0.83064592140732996</v>
      </c>
      <c r="F22" s="4">
        <v>0.81190288994264004</v>
      </c>
      <c r="G22" s="4">
        <v>0.84938895287201999</v>
      </c>
    </row>
    <row r="23" spans="1:7" x14ac:dyDescent="0.15">
      <c r="A23" s="3" t="s">
        <v>515</v>
      </c>
      <c r="B23" s="10" t="s">
        <v>416</v>
      </c>
      <c r="C23" s="8">
        <v>1599</v>
      </c>
      <c r="D23" s="9">
        <v>854312.72888346994</v>
      </c>
      <c r="E23" s="4">
        <v>0.41399155477105998</v>
      </c>
      <c r="F23" s="4">
        <v>0.37931103460516002</v>
      </c>
      <c r="G23" s="4">
        <v>0.44867207493694999</v>
      </c>
    </row>
    <row r="24" spans="1:7" x14ac:dyDescent="0.15">
      <c r="A24" s="3" t="s">
        <v>358</v>
      </c>
      <c r="B24" s="10" t="s">
        <v>362</v>
      </c>
      <c r="C24" s="8">
        <v>1719</v>
      </c>
      <c r="D24" s="9">
        <v>870418.04880401294</v>
      </c>
      <c r="E24" s="4">
        <v>0.42485204473914001</v>
      </c>
      <c r="F24" s="4">
        <v>0.38986712902310999</v>
      </c>
      <c r="G24" s="4">
        <v>0.45983696045516997</v>
      </c>
    </row>
    <row r="25" spans="1:7" x14ac:dyDescent="0.15">
      <c r="A25" s="3" t="s">
        <v>358</v>
      </c>
      <c r="B25" s="10" t="s">
        <v>464</v>
      </c>
      <c r="C25" s="8">
        <v>3318</v>
      </c>
      <c r="D25" s="9">
        <v>1724730.77768748</v>
      </c>
      <c r="E25" s="4">
        <v>0.41940219906822002</v>
      </c>
      <c r="F25" s="4">
        <v>0.39468393471618002</v>
      </c>
      <c r="G25" s="4">
        <v>0.44412046342026001</v>
      </c>
    </row>
    <row r="27" spans="1:7" x14ac:dyDescent="0.15">
      <c r="A27" s="34" t="s">
        <v>410</v>
      </c>
      <c r="B27" s="34"/>
      <c r="C27" s="34"/>
      <c r="D27" s="34"/>
      <c r="E27" s="34"/>
      <c r="F27" s="34"/>
      <c r="G27" s="34"/>
    </row>
    <row r="28" spans="1:7" x14ac:dyDescent="0.15">
      <c r="A28" s="34" t="s">
        <v>474</v>
      </c>
      <c r="B28" s="34"/>
      <c r="C28" s="34"/>
      <c r="D28" s="34"/>
      <c r="E28" s="34"/>
      <c r="F28" s="34"/>
      <c r="G28" s="34"/>
    </row>
    <row r="29" spans="1:7" x14ac:dyDescent="0.15">
      <c r="A29" s="34" t="s">
        <v>475</v>
      </c>
      <c r="B29" s="34"/>
      <c r="C29" s="34"/>
      <c r="D29" s="34"/>
      <c r="E29" s="34"/>
      <c r="F29" s="34"/>
      <c r="G29" s="34"/>
    </row>
    <row r="30" spans="1:7" x14ac:dyDescent="0.15">
      <c r="A30" s="34" t="s">
        <v>476</v>
      </c>
      <c r="B30" s="34"/>
      <c r="C30" s="34"/>
      <c r="D30" s="34"/>
      <c r="E30" s="34"/>
      <c r="F30" s="34"/>
      <c r="G30" s="34"/>
    </row>
    <row r="31" spans="1:7" x14ac:dyDescent="0.15">
      <c r="A31" s="34" t="s">
        <v>516</v>
      </c>
      <c r="B31" s="34"/>
      <c r="C31" s="34"/>
      <c r="D31" s="34"/>
      <c r="E31" s="34"/>
      <c r="F31" s="34"/>
      <c r="G31" s="34"/>
    </row>
    <row r="32" spans="1:7" x14ac:dyDescent="0.15">
      <c r="A32" s="30" t="s">
        <v>413</v>
      </c>
    </row>
  </sheetData>
  <mergeCells count="7">
    <mergeCell ref="A30:G30"/>
    <mergeCell ref="A31:G31"/>
    <mergeCell ref="A1:G1"/>
    <mergeCell ref="A2:G2"/>
    <mergeCell ref="A27:G27"/>
    <mergeCell ref="A28:G28"/>
    <mergeCell ref="A29:G29"/>
  </mergeCells>
  <hyperlinks>
    <hyperlink ref="A32" location="'Table of Contents'!A1" display="Return to Table of Contents" xr:uid="{626F1E86-CA35-4363-95FB-BEDCEB4E2797}"/>
  </hyperlinks>
  <pageMargins left="0.05" right="0.05" top="0.5" bottom="0.5" header="0" footer="0"/>
  <pageSetup orientation="portrait" horizontalDpi="300" verticalDpi="30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G53"/>
  <sheetViews>
    <sheetView zoomScaleNormal="100" workbookViewId="0">
      <pane ySplit="4" topLeftCell="A42" activePane="bottomLeft" state="frozen"/>
      <selection activeCell="A33" sqref="A33"/>
      <selection pane="bottomLeft" activeCell="A53" sqref="A53"/>
    </sheetView>
  </sheetViews>
  <sheetFormatPr baseColWidth="10" defaultColWidth="10.83203125" defaultRowHeight="13" x14ac:dyDescent="0.15"/>
  <cols>
    <col min="1" max="1" width="147.6640625" bestFit="1" customWidth="1"/>
    <col min="2" max="2" width="30.83203125" bestFit="1" customWidth="1"/>
    <col min="3" max="3" width="7.5" bestFit="1" customWidth="1"/>
    <col min="4" max="4" width="10.5" bestFit="1" customWidth="1"/>
    <col min="5" max="5" width="7.5" bestFit="1" customWidth="1"/>
    <col min="6" max="7" width="6.5" bestFit="1" customWidth="1"/>
  </cols>
  <sheetData>
    <row r="1" spans="1:7" x14ac:dyDescent="0.15">
      <c r="A1" s="32" t="s">
        <v>519</v>
      </c>
      <c r="B1" s="33"/>
      <c r="C1" s="33"/>
      <c r="D1" s="33"/>
      <c r="E1" s="33"/>
      <c r="F1" s="33"/>
      <c r="G1" s="33"/>
    </row>
    <row r="2" spans="1:7" x14ac:dyDescent="0.15">
      <c r="A2" s="32" t="s">
        <v>520</v>
      </c>
      <c r="B2" s="33"/>
      <c r="C2" s="33"/>
      <c r="D2" s="33"/>
      <c r="E2" s="33"/>
      <c r="F2" s="33"/>
      <c r="G2" s="33"/>
    </row>
    <row r="4" spans="1:7" ht="42" x14ac:dyDescent="0.15">
      <c r="A4" s="1" t="s">
        <v>457</v>
      </c>
      <c r="B4" s="6" t="s">
        <v>480</v>
      </c>
      <c r="C4" s="2" t="s">
        <v>458</v>
      </c>
      <c r="D4" s="6" t="s">
        <v>459</v>
      </c>
      <c r="E4" s="6" t="s">
        <v>460</v>
      </c>
      <c r="F4" s="2" t="s">
        <v>461</v>
      </c>
      <c r="G4" s="2" t="s">
        <v>462</v>
      </c>
    </row>
    <row r="5" spans="1:7" x14ac:dyDescent="0.15">
      <c r="A5" s="3" t="s">
        <v>509</v>
      </c>
      <c r="B5" s="11" t="s">
        <v>364</v>
      </c>
      <c r="C5" s="8">
        <v>4050</v>
      </c>
      <c r="D5" s="9">
        <v>3274165.3413716499</v>
      </c>
      <c r="E5" s="4">
        <v>0.71858900000000003</v>
      </c>
      <c r="F5" s="4">
        <v>0.69874599999999998</v>
      </c>
      <c r="G5" s="4">
        <v>0.73843100000000006</v>
      </c>
    </row>
    <row r="6" spans="1:7" x14ac:dyDescent="0.15">
      <c r="A6" s="3" t="s">
        <v>358</v>
      </c>
      <c r="B6" s="11" t="s">
        <v>365</v>
      </c>
      <c r="C6" s="8">
        <v>270</v>
      </c>
      <c r="D6" s="9">
        <v>207348.80567405201</v>
      </c>
      <c r="E6" s="4">
        <v>0.52505400000000002</v>
      </c>
      <c r="F6" s="4">
        <v>0.43572000000000005</v>
      </c>
      <c r="G6" s="4">
        <v>0.61438800000000005</v>
      </c>
    </row>
    <row r="7" spans="1:7" x14ac:dyDescent="0.15">
      <c r="A7" s="3" t="s">
        <v>358</v>
      </c>
      <c r="B7" s="11" t="s">
        <v>366</v>
      </c>
      <c r="C7" s="8">
        <v>301</v>
      </c>
      <c r="D7" s="9">
        <v>351912.842115968</v>
      </c>
      <c r="E7" s="4">
        <v>0.7457720000000001</v>
      </c>
      <c r="F7" s="4">
        <v>0.67064699999999999</v>
      </c>
      <c r="G7" s="4">
        <v>0.82089699999999999</v>
      </c>
    </row>
    <row r="8" spans="1:7" x14ac:dyDescent="0.15">
      <c r="A8" s="3" t="s">
        <v>358</v>
      </c>
      <c r="B8" s="11" t="s">
        <v>367</v>
      </c>
      <c r="C8" s="8">
        <v>157</v>
      </c>
      <c r="D8" s="9">
        <v>263538.454821066</v>
      </c>
      <c r="E8" s="4">
        <v>0.678956</v>
      </c>
      <c r="F8" s="4">
        <v>0.58411299999999999</v>
      </c>
      <c r="G8" s="4">
        <v>0.77379999999999993</v>
      </c>
    </row>
    <row r="9" spans="1:7" x14ac:dyDescent="0.15">
      <c r="A9" s="3" t="s">
        <v>358</v>
      </c>
      <c r="B9" s="11" t="s">
        <v>368</v>
      </c>
      <c r="C9" s="8">
        <v>488</v>
      </c>
      <c r="D9" s="9">
        <v>358803.53955307399</v>
      </c>
      <c r="E9" s="4">
        <v>0.43956299999999998</v>
      </c>
      <c r="F9" s="4">
        <v>0.37792499999999996</v>
      </c>
      <c r="G9" s="4">
        <v>0.50119999999999998</v>
      </c>
    </row>
    <row r="10" spans="1:7" x14ac:dyDescent="0.15">
      <c r="A10" s="3" t="s">
        <v>358</v>
      </c>
      <c r="B10" s="11" t="s">
        <v>464</v>
      </c>
      <c r="C10" s="8">
        <v>5266</v>
      </c>
      <c r="D10" s="9">
        <v>4455768.9835358104</v>
      </c>
      <c r="E10" s="4">
        <v>0.67230500000000004</v>
      </c>
      <c r="F10" s="4">
        <v>0.65393900000000005</v>
      </c>
      <c r="G10" s="4">
        <v>0.69067099999999992</v>
      </c>
    </row>
    <row r="11" spans="1:7" x14ac:dyDescent="0.15">
      <c r="A11" s="3" t="s">
        <v>510</v>
      </c>
      <c r="B11" s="11" t="s">
        <v>364</v>
      </c>
      <c r="C11" s="8">
        <v>4050</v>
      </c>
      <c r="D11" s="9">
        <v>716544.87322831305</v>
      </c>
      <c r="E11" s="4">
        <v>0.15726200000000001</v>
      </c>
      <c r="F11" s="4">
        <v>0.143314</v>
      </c>
      <c r="G11" s="4">
        <v>0.171209</v>
      </c>
    </row>
    <row r="12" spans="1:7" x14ac:dyDescent="0.15">
      <c r="A12" s="3" t="s">
        <v>358</v>
      </c>
      <c r="B12" s="11" t="s">
        <v>365</v>
      </c>
      <c r="C12" s="8">
        <v>270</v>
      </c>
      <c r="D12" s="9">
        <v>47636.729169152597</v>
      </c>
      <c r="E12" s="4">
        <v>0.120627</v>
      </c>
      <c r="F12" s="4">
        <v>7.8311000000000006E-2</v>
      </c>
      <c r="G12" s="4">
        <v>0.162943</v>
      </c>
    </row>
    <row r="13" spans="1:7" x14ac:dyDescent="0.15">
      <c r="A13" s="3" t="s">
        <v>358</v>
      </c>
      <c r="B13" s="11" t="s">
        <v>366</v>
      </c>
      <c r="C13" s="8">
        <v>301</v>
      </c>
      <c r="D13" s="9">
        <v>26379.131035488001</v>
      </c>
      <c r="E13" s="4">
        <v>5.5903000000000001E-2</v>
      </c>
      <c r="F13" s="4">
        <v>2.4029999999999999E-2</v>
      </c>
      <c r="G13" s="4">
        <v>8.7774999999999992E-2</v>
      </c>
    </row>
    <row r="14" spans="1:7" x14ac:dyDescent="0.15">
      <c r="A14" s="3" t="s">
        <v>358</v>
      </c>
      <c r="B14" s="11" t="s">
        <v>367</v>
      </c>
      <c r="C14" s="8">
        <v>157</v>
      </c>
      <c r="D14" s="9">
        <v>58136.302482448104</v>
      </c>
      <c r="E14" s="4">
        <v>0.14977699999999999</v>
      </c>
      <c r="F14" s="4">
        <v>8.0643999999999993E-2</v>
      </c>
      <c r="G14" s="4">
        <v>0.21890999999999999</v>
      </c>
    </row>
    <row r="15" spans="1:7" x14ac:dyDescent="0.15">
      <c r="A15" s="3" t="s">
        <v>358</v>
      </c>
      <c r="B15" s="11" t="s">
        <v>368</v>
      </c>
      <c r="C15" s="8">
        <v>488</v>
      </c>
      <c r="D15" s="9">
        <v>94388.188135157994</v>
      </c>
      <c r="E15" s="4">
        <v>0.115633</v>
      </c>
      <c r="F15" s="4">
        <v>7.9404000000000002E-2</v>
      </c>
      <c r="G15" s="4">
        <v>0.151862</v>
      </c>
    </row>
    <row r="16" spans="1:7" x14ac:dyDescent="0.15">
      <c r="A16" s="3" t="s">
        <v>358</v>
      </c>
      <c r="B16" s="11" t="s">
        <v>464</v>
      </c>
      <c r="C16" s="8">
        <v>5266</v>
      </c>
      <c r="D16" s="9">
        <v>943085.22405056003</v>
      </c>
      <c r="E16" s="4">
        <v>0.14229700000000001</v>
      </c>
      <c r="F16" s="4">
        <v>0.13057299999999999</v>
      </c>
      <c r="G16" s="4">
        <v>0.15401999999999999</v>
      </c>
    </row>
    <row r="17" spans="1:7" x14ac:dyDescent="0.15">
      <c r="A17" s="3" t="s">
        <v>511</v>
      </c>
      <c r="B17" s="11" t="s">
        <v>364</v>
      </c>
      <c r="C17" s="8">
        <v>4050</v>
      </c>
      <c r="D17" s="9">
        <v>441487.15019679797</v>
      </c>
      <c r="E17" s="4">
        <v>9.6893999999999994E-2</v>
      </c>
      <c r="F17" s="4">
        <v>8.1179000000000001E-2</v>
      </c>
      <c r="G17" s="4">
        <v>0.112609</v>
      </c>
    </row>
    <row r="18" spans="1:7" x14ac:dyDescent="0.15">
      <c r="A18" s="3" t="s">
        <v>358</v>
      </c>
      <c r="B18" s="11" t="s">
        <v>365</v>
      </c>
      <c r="C18" s="8">
        <v>270</v>
      </c>
      <c r="D18" s="9">
        <v>132176.84852074299</v>
      </c>
      <c r="E18" s="4">
        <v>0.334702</v>
      </c>
      <c r="F18" s="4">
        <v>0.24668299999999999</v>
      </c>
      <c r="G18" s="4">
        <v>0.42272100000000001</v>
      </c>
    </row>
    <row r="19" spans="1:7" x14ac:dyDescent="0.15">
      <c r="A19" s="3" t="s">
        <v>358</v>
      </c>
      <c r="B19" s="11" t="s">
        <v>366</v>
      </c>
      <c r="C19" s="8">
        <v>301</v>
      </c>
      <c r="D19" s="9">
        <v>58998.612516705703</v>
      </c>
      <c r="E19" s="4">
        <v>0.12503</v>
      </c>
      <c r="F19" s="4">
        <v>6.0639000000000005E-2</v>
      </c>
      <c r="G19" s="4">
        <v>0.18942000000000001</v>
      </c>
    </row>
    <row r="20" spans="1:7" x14ac:dyDescent="0.15">
      <c r="A20" s="3" t="s">
        <v>358</v>
      </c>
      <c r="B20" s="11" t="s">
        <v>367</v>
      </c>
      <c r="C20" s="8">
        <v>157</v>
      </c>
      <c r="D20" s="9">
        <v>57934.861691890801</v>
      </c>
      <c r="E20" s="4">
        <v>0.149258</v>
      </c>
      <c r="F20" s="4">
        <v>7.1895000000000001E-2</v>
      </c>
      <c r="G20" s="4">
        <v>0.22662099999999999</v>
      </c>
    </row>
    <row r="21" spans="1:7" x14ac:dyDescent="0.15">
      <c r="A21" s="3" t="s">
        <v>358</v>
      </c>
      <c r="B21" s="11" t="s">
        <v>368</v>
      </c>
      <c r="C21" s="8">
        <v>488</v>
      </c>
      <c r="D21" s="9">
        <v>342958.64828827599</v>
      </c>
      <c r="E21" s="4">
        <v>0.42015099999999994</v>
      </c>
      <c r="F21" s="4">
        <v>0.35581099999999999</v>
      </c>
      <c r="G21" s="4">
        <v>0.48449199999999998</v>
      </c>
    </row>
    <row r="22" spans="1:7" x14ac:dyDescent="0.15">
      <c r="A22" s="3" t="s">
        <v>358</v>
      </c>
      <c r="B22" s="11" t="s">
        <v>464</v>
      </c>
      <c r="C22" s="8">
        <v>5266</v>
      </c>
      <c r="D22" s="9">
        <v>1033556.1212144101</v>
      </c>
      <c r="E22" s="4">
        <v>0.155947</v>
      </c>
      <c r="F22" s="4">
        <v>0.13952899999999999</v>
      </c>
      <c r="G22" s="4">
        <v>0.17236499999999999</v>
      </c>
    </row>
    <row r="23" spans="1:7" x14ac:dyDescent="0.15">
      <c r="A23" s="3" t="s">
        <v>512</v>
      </c>
      <c r="B23" s="11" t="s">
        <v>364</v>
      </c>
      <c r="C23" s="8">
        <v>4050</v>
      </c>
      <c r="D23" s="9">
        <v>97528.114578728797</v>
      </c>
      <c r="E23" s="4">
        <v>2.1404999999999997E-2</v>
      </c>
      <c r="F23" s="4">
        <v>1.5245999999999999E-2</v>
      </c>
      <c r="G23" s="4">
        <v>2.7563000000000001E-2</v>
      </c>
    </row>
    <row r="24" spans="1:7" x14ac:dyDescent="0.15">
      <c r="A24" s="3" t="s">
        <v>358</v>
      </c>
      <c r="B24" s="11" t="s">
        <v>365</v>
      </c>
      <c r="C24" s="8">
        <v>270</v>
      </c>
      <c r="D24" s="9">
        <v>1225.17777499827</v>
      </c>
      <c r="E24" s="4">
        <v>3.1019999999999997E-3</v>
      </c>
      <c r="F24" s="4">
        <v>0</v>
      </c>
      <c r="G24" s="4">
        <v>9.1909999999999995E-3</v>
      </c>
    </row>
    <row r="25" spans="1:7" x14ac:dyDescent="0.15">
      <c r="A25" s="3" t="s">
        <v>358</v>
      </c>
      <c r="B25" s="11" t="s">
        <v>366</v>
      </c>
      <c r="C25" s="8">
        <v>301</v>
      </c>
      <c r="D25" s="9">
        <v>20011.228353540999</v>
      </c>
      <c r="E25" s="4">
        <v>4.2408000000000001E-2</v>
      </c>
      <c r="F25" s="4">
        <v>1.0880000000000001E-2</v>
      </c>
      <c r="G25" s="4">
        <v>7.3935000000000001E-2</v>
      </c>
    </row>
    <row r="26" spans="1:7" x14ac:dyDescent="0.15">
      <c r="A26" s="3" t="s">
        <v>358</v>
      </c>
      <c r="B26" s="11" t="s">
        <v>367</v>
      </c>
      <c r="C26" s="8">
        <v>157</v>
      </c>
      <c r="D26" s="9">
        <v>5322.1949845933896</v>
      </c>
      <c r="E26" s="4">
        <v>1.3712E-2</v>
      </c>
      <c r="F26" s="4">
        <v>0</v>
      </c>
      <c r="G26" s="4">
        <v>2.9952999999999997E-2</v>
      </c>
    </row>
    <row r="27" spans="1:7" x14ac:dyDescent="0.15">
      <c r="A27" s="3" t="s">
        <v>358</v>
      </c>
      <c r="B27" s="11" t="s">
        <v>368</v>
      </c>
      <c r="C27" s="8">
        <v>488</v>
      </c>
      <c r="D27" s="9">
        <v>15168.0361875576</v>
      </c>
      <c r="E27" s="4">
        <v>1.8582000000000001E-2</v>
      </c>
      <c r="F27" s="4">
        <v>3.1960000000000001E-3</v>
      </c>
      <c r="G27" s="4">
        <v>3.3967999999999998E-2</v>
      </c>
    </row>
    <row r="28" spans="1:7" x14ac:dyDescent="0.15">
      <c r="A28" s="3" t="s">
        <v>358</v>
      </c>
      <c r="B28" s="11" t="s">
        <v>464</v>
      </c>
      <c r="C28" s="8">
        <v>5266</v>
      </c>
      <c r="D28" s="9">
        <v>139254.751879419</v>
      </c>
      <c r="E28" s="4">
        <v>2.1011000000000002E-2</v>
      </c>
      <c r="F28" s="4">
        <v>1.5751000000000001E-2</v>
      </c>
      <c r="G28" s="4">
        <v>2.6272000000000004E-2</v>
      </c>
    </row>
    <row r="29" spans="1:7" x14ac:dyDescent="0.15">
      <c r="A29" s="3" t="s">
        <v>513</v>
      </c>
      <c r="B29" s="11" t="s">
        <v>364</v>
      </c>
      <c r="C29" s="8">
        <v>4050</v>
      </c>
      <c r="D29" s="9">
        <v>26658.1636200838</v>
      </c>
      <c r="E29" s="4">
        <v>5.8509999999999994E-3</v>
      </c>
      <c r="F29" s="4">
        <v>3.1380000000000002E-3</v>
      </c>
      <c r="G29" s="4">
        <v>8.5629999999999994E-3</v>
      </c>
    </row>
    <row r="30" spans="1:7" x14ac:dyDescent="0.15">
      <c r="A30" s="3" t="s">
        <v>358</v>
      </c>
      <c r="B30" s="11" t="s">
        <v>365</v>
      </c>
      <c r="C30" s="8">
        <v>270</v>
      </c>
      <c r="D30" s="9">
        <v>6521.66320020273</v>
      </c>
      <c r="E30" s="4">
        <v>1.6514000000000001E-2</v>
      </c>
      <c r="F30" s="4">
        <v>0</v>
      </c>
      <c r="G30" s="4">
        <v>4.3255999999999996E-2</v>
      </c>
    </row>
    <row r="31" spans="1:7" x14ac:dyDescent="0.15">
      <c r="A31" s="3" t="s">
        <v>358</v>
      </c>
      <c r="B31" s="11" t="s">
        <v>366</v>
      </c>
      <c r="C31" s="8">
        <v>301</v>
      </c>
      <c r="D31" s="9">
        <v>14575.338438934899</v>
      </c>
      <c r="E31" s="4">
        <v>3.0887999999999999E-2</v>
      </c>
      <c r="F31" s="4">
        <v>0</v>
      </c>
      <c r="G31" s="4">
        <v>6.2047999999999999E-2</v>
      </c>
    </row>
    <row r="32" spans="1:7" x14ac:dyDescent="0.15">
      <c r="A32" s="3" t="s">
        <v>358</v>
      </c>
      <c r="B32" s="11" t="s">
        <v>367</v>
      </c>
      <c r="C32" s="8">
        <v>157</v>
      </c>
      <c r="D32" s="9">
        <v>3220.47490338035</v>
      </c>
      <c r="E32" s="4">
        <v>8.2970000000000006E-3</v>
      </c>
      <c r="F32" s="4">
        <v>0</v>
      </c>
      <c r="G32" s="4">
        <v>2.0710000000000003E-2</v>
      </c>
    </row>
    <row r="33" spans="1:7" x14ac:dyDescent="0.15">
      <c r="A33" s="3" t="s">
        <v>358</v>
      </c>
      <c r="B33" s="11" t="s">
        <v>368</v>
      </c>
      <c r="C33" s="8">
        <v>488</v>
      </c>
      <c r="D33" s="9">
        <v>4955.8082336265097</v>
      </c>
      <c r="E33" s="4">
        <v>6.071E-3</v>
      </c>
      <c r="F33" s="4">
        <v>0</v>
      </c>
      <c r="G33" s="4">
        <v>1.3415E-2</v>
      </c>
    </row>
    <row r="34" spans="1:7" x14ac:dyDescent="0.15">
      <c r="A34" s="3" t="s">
        <v>358</v>
      </c>
      <c r="B34" s="11" t="s">
        <v>464</v>
      </c>
      <c r="C34" s="8">
        <v>5266</v>
      </c>
      <c r="D34" s="9">
        <v>55931.448396228297</v>
      </c>
      <c r="E34" s="4">
        <v>8.4390000000000003E-3</v>
      </c>
      <c r="F34" s="4">
        <v>4.9059999999999998E-3</v>
      </c>
      <c r="G34" s="4">
        <v>1.1972E-2</v>
      </c>
    </row>
    <row r="35" spans="1:7" x14ac:dyDescent="0.15">
      <c r="A35" s="3" t="s">
        <v>514</v>
      </c>
      <c r="B35" s="11" t="s">
        <v>364</v>
      </c>
      <c r="C35" s="8">
        <v>2911</v>
      </c>
      <c r="D35" s="9">
        <v>2819713.2087381301</v>
      </c>
      <c r="E35" s="4">
        <v>0.83628990760174005</v>
      </c>
      <c r="F35" s="4">
        <v>0.81580161303112997</v>
      </c>
      <c r="G35" s="4">
        <v>0.85677820217235001</v>
      </c>
    </row>
    <row r="36" spans="1:7" x14ac:dyDescent="0.15">
      <c r="A36" s="3" t="s">
        <v>358</v>
      </c>
      <c r="B36" s="11" t="s">
        <v>365</v>
      </c>
      <c r="C36" s="8">
        <v>141</v>
      </c>
      <c r="D36" s="9">
        <v>166038.24281750899</v>
      </c>
      <c r="E36" s="4">
        <v>0.79606401561616003</v>
      </c>
      <c r="F36" s="4">
        <v>0.69571259951341002</v>
      </c>
      <c r="G36" s="4">
        <v>0.89641543171890004</v>
      </c>
    </row>
    <row r="37" spans="1:7" x14ac:dyDescent="0.15">
      <c r="A37" s="3" t="s">
        <v>358</v>
      </c>
      <c r="B37" s="11" t="s">
        <v>366</v>
      </c>
      <c r="C37" s="8">
        <v>250</v>
      </c>
      <c r="D37" s="9">
        <v>318631.60396349302</v>
      </c>
      <c r="E37" s="4">
        <v>0.85671143457120003</v>
      </c>
      <c r="F37" s="4">
        <v>0.79514780253725004</v>
      </c>
      <c r="G37" s="4">
        <v>0.91827506660515001</v>
      </c>
    </row>
    <row r="38" spans="1:7" x14ac:dyDescent="0.15">
      <c r="A38" s="3" t="s">
        <v>358</v>
      </c>
      <c r="B38" s="11" t="s">
        <v>367</v>
      </c>
      <c r="C38" s="8">
        <v>105</v>
      </c>
      <c r="D38" s="9">
        <v>197765.71442300599</v>
      </c>
      <c r="E38" s="4">
        <v>0.73556957690147995</v>
      </c>
      <c r="F38" s="4">
        <v>0.61724816781456004</v>
      </c>
      <c r="G38" s="4">
        <v>0.85389098598839996</v>
      </c>
    </row>
    <row r="39" spans="1:7" x14ac:dyDescent="0.15">
      <c r="A39" s="3" t="s">
        <v>358</v>
      </c>
      <c r="B39" s="11" t="s">
        <v>368</v>
      </c>
      <c r="C39" s="8">
        <v>244</v>
      </c>
      <c r="D39" s="9">
        <v>314688.954650392</v>
      </c>
      <c r="E39" s="4">
        <v>0.84147827017914001</v>
      </c>
      <c r="F39" s="4">
        <v>0.77806644036479</v>
      </c>
      <c r="G39" s="4">
        <v>0.90489009999349002</v>
      </c>
    </row>
    <row r="40" spans="1:7" x14ac:dyDescent="0.15">
      <c r="A40" s="3" t="s">
        <v>358</v>
      </c>
      <c r="B40" s="11" t="s">
        <v>464</v>
      </c>
      <c r="C40" s="8">
        <v>3651</v>
      </c>
      <c r="D40" s="9">
        <v>3816837.7245925399</v>
      </c>
      <c r="E40" s="4">
        <v>0.83064592140732996</v>
      </c>
      <c r="F40" s="4">
        <v>0.81190288994264004</v>
      </c>
      <c r="G40" s="4">
        <v>0.84938895287201999</v>
      </c>
    </row>
    <row r="41" spans="1:7" x14ac:dyDescent="0.15">
      <c r="A41" s="3" t="s">
        <v>515</v>
      </c>
      <c r="B41" s="11" t="s">
        <v>364</v>
      </c>
      <c r="C41" s="8">
        <v>2669</v>
      </c>
      <c r="D41" s="9">
        <v>1296313.47971206</v>
      </c>
      <c r="E41" s="4">
        <v>0.42064260653744001</v>
      </c>
      <c r="F41" s="4">
        <v>0.39289113577061002</v>
      </c>
      <c r="G41" s="4">
        <v>0.44839407730426001</v>
      </c>
    </row>
    <row r="42" spans="1:7" x14ac:dyDescent="0.15">
      <c r="A42" s="3" t="s">
        <v>358</v>
      </c>
      <c r="B42" s="11" t="s">
        <v>365</v>
      </c>
      <c r="C42" s="8">
        <v>121</v>
      </c>
      <c r="D42" s="9">
        <v>81301.622922109003</v>
      </c>
      <c r="E42" s="4">
        <v>0.45818202639964001</v>
      </c>
      <c r="F42" s="4">
        <v>0.32504436001304998</v>
      </c>
      <c r="G42" s="4">
        <v>0.59131969278622998</v>
      </c>
    </row>
    <row r="43" spans="1:7" x14ac:dyDescent="0.15">
      <c r="A43" s="3" t="s">
        <v>358</v>
      </c>
      <c r="B43" s="11" t="s">
        <v>366</v>
      </c>
      <c r="C43" s="8">
        <v>222</v>
      </c>
      <c r="D43" s="9">
        <v>123060.369929369</v>
      </c>
      <c r="E43" s="4">
        <v>0.37628608342242997</v>
      </c>
      <c r="F43" s="4">
        <v>0.28994334253824999</v>
      </c>
      <c r="G43" s="4">
        <v>0.46262882430662</v>
      </c>
    </row>
    <row r="44" spans="1:7" x14ac:dyDescent="0.15">
      <c r="A44" s="3" t="s">
        <v>358</v>
      </c>
      <c r="B44" s="11" t="s">
        <v>367</v>
      </c>
      <c r="C44" s="8">
        <v>92</v>
      </c>
      <c r="D44" s="9">
        <v>93173.613061070602</v>
      </c>
      <c r="E44" s="4">
        <v>0.41155476409488001</v>
      </c>
      <c r="F44" s="4">
        <v>0.28163978867018002</v>
      </c>
      <c r="G44" s="4">
        <v>0.54146973951957</v>
      </c>
    </row>
    <row r="45" spans="1:7" x14ac:dyDescent="0.15">
      <c r="A45" s="3" t="s">
        <v>358</v>
      </c>
      <c r="B45" s="11" t="s">
        <v>368</v>
      </c>
      <c r="C45" s="8">
        <v>214</v>
      </c>
      <c r="D45" s="9">
        <v>130881.69206287</v>
      </c>
      <c r="E45" s="4">
        <v>0.43666233712313002</v>
      </c>
      <c r="F45" s="4">
        <v>0.34631251659762002</v>
      </c>
      <c r="G45" s="4">
        <v>0.52701215764864995</v>
      </c>
    </row>
    <row r="46" spans="1:7" x14ac:dyDescent="0.15">
      <c r="A46" s="3" t="s">
        <v>358</v>
      </c>
      <c r="B46" s="11" t="s">
        <v>464</v>
      </c>
      <c r="C46" s="8">
        <v>3318</v>
      </c>
      <c r="D46" s="9">
        <v>1724730.77768748</v>
      </c>
      <c r="E46" s="4">
        <v>0.41940219906822002</v>
      </c>
      <c r="F46" s="4">
        <v>0.39468393471618002</v>
      </c>
      <c r="G46" s="4">
        <v>0.44412046342026001</v>
      </c>
    </row>
    <row r="48" spans="1:7" x14ac:dyDescent="0.15">
      <c r="A48" s="34" t="s">
        <v>410</v>
      </c>
      <c r="B48" s="34"/>
      <c r="C48" s="34"/>
      <c r="D48" s="34"/>
      <c r="E48" s="34"/>
      <c r="F48" s="34"/>
      <c r="G48" s="34"/>
    </row>
    <row r="49" spans="1:7" x14ac:dyDescent="0.15">
      <c r="A49" s="34" t="s">
        <v>474</v>
      </c>
      <c r="B49" s="34"/>
      <c r="C49" s="34"/>
      <c r="D49" s="34"/>
      <c r="E49" s="34"/>
      <c r="F49" s="34"/>
      <c r="G49" s="34"/>
    </row>
    <row r="50" spans="1:7" x14ac:dyDescent="0.15">
      <c r="A50" s="34" t="s">
        <v>475</v>
      </c>
      <c r="B50" s="34"/>
      <c r="C50" s="34"/>
      <c r="D50" s="34"/>
      <c r="E50" s="34"/>
      <c r="F50" s="34"/>
      <c r="G50" s="34"/>
    </row>
    <row r="51" spans="1:7" x14ac:dyDescent="0.15">
      <c r="A51" s="34" t="s">
        <v>476</v>
      </c>
      <c r="B51" s="34"/>
      <c r="C51" s="34"/>
      <c r="D51" s="34"/>
      <c r="E51" s="34"/>
      <c r="F51" s="34"/>
      <c r="G51" s="34"/>
    </row>
    <row r="52" spans="1:7" x14ac:dyDescent="0.15">
      <c r="A52" s="34" t="s">
        <v>516</v>
      </c>
      <c r="B52" s="34"/>
      <c r="C52" s="34"/>
      <c r="D52" s="34"/>
      <c r="E52" s="34"/>
      <c r="F52" s="34"/>
      <c r="G52" s="34"/>
    </row>
    <row r="53" spans="1:7" x14ac:dyDescent="0.15">
      <c r="A53" s="30" t="s">
        <v>413</v>
      </c>
    </row>
  </sheetData>
  <mergeCells count="7">
    <mergeCell ref="A51:G51"/>
    <mergeCell ref="A52:G52"/>
    <mergeCell ref="A1:G1"/>
    <mergeCell ref="A2:G2"/>
    <mergeCell ref="A48:G48"/>
    <mergeCell ref="A49:G49"/>
    <mergeCell ref="A50:G50"/>
  </mergeCells>
  <hyperlinks>
    <hyperlink ref="A53" location="'Table of Contents'!A1" display="Return to Table of Contents" xr:uid="{C02B9645-4802-4AAE-8392-CDF0A71677BD}"/>
  </hyperlinks>
  <pageMargins left="0.05" right="0.05" top="0.5" bottom="0.5" header="0" footer="0"/>
  <pageSetup orientation="portrait" horizontalDpi="300" verticalDpi="30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G32"/>
  <sheetViews>
    <sheetView zoomScaleNormal="100" workbookViewId="0">
      <pane ySplit="4" topLeftCell="A21" activePane="bottomLeft" state="frozen"/>
      <selection activeCell="A33" sqref="A33"/>
      <selection pane="bottomLeft" activeCell="A32" sqref="A32"/>
    </sheetView>
  </sheetViews>
  <sheetFormatPr baseColWidth="10" defaultColWidth="10.83203125" defaultRowHeight="13" x14ac:dyDescent="0.15"/>
  <cols>
    <col min="1" max="1" width="147.6640625" bestFit="1" customWidth="1"/>
    <col min="2" max="2" width="20.5" bestFit="1" customWidth="1"/>
    <col min="3" max="3" width="7.5" bestFit="1" customWidth="1"/>
    <col min="4" max="4" width="10.5" bestFit="1" customWidth="1"/>
    <col min="5" max="5" width="7.5" bestFit="1" customWidth="1"/>
    <col min="6" max="7" width="6.5" bestFit="1" customWidth="1"/>
  </cols>
  <sheetData>
    <row r="1" spans="1:7" x14ac:dyDescent="0.15">
      <c r="A1" s="32" t="s">
        <v>521</v>
      </c>
      <c r="B1" s="33"/>
      <c r="C1" s="33"/>
      <c r="D1" s="33"/>
      <c r="E1" s="33"/>
      <c r="F1" s="33"/>
      <c r="G1" s="33"/>
    </row>
    <row r="2" spans="1:7" x14ac:dyDescent="0.15">
      <c r="A2" s="32" t="s">
        <v>522</v>
      </c>
      <c r="B2" s="33"/>
      <c r="C2" s="33"/>
      <c r="D2" s="33"/>
      <c r="E2" s="33"/>
      <c r="F2" s="33"/>
      <c r="G2" s="33"/>
    </row>
    <row r="4" spans="1:7" ht="42" x14ac:dyDescent="0.15">
      <c r="A4" s="1" t="s">
        <v>457</v>
      </c>
      <c r="B4" s="6" t="s">
        <v>482</v>
      </c>
      <c r="C4" s="2" t="s">
        <v>458</v>
      </c>
      <c r="D4" s="6" t="s">
        <v>459</v>
      </c>
      <c r="E4" s="6" t="s">
        <v>460</v>
      </c>
      <c r="F4" s="2" t="s">
        <v>461</v>
      </c>
      <c r="G4" s="2" t="s">
        <v>462</v>
      </c>
    </row>
    <row r="5" spans="1:7" x14ac:dyDescent="0.15">
      <c r="A5" s="3" t="s">
        <v>509</v>
      </c>
      <c r="B5" s="12" t="s">
        <v>483</v>
      </c>
      <c r="C5" s="8">
        <v>3741</v>
      </c>
      <c r="D5" s="9">
        <v>3579299.4514470301</v>
      </c>
      <c r="E5" s="4">
        <v>0.77042299999999997</v>
      </c>
      <c r="F5" s="4">
        <v>0.74923899999999999</v>
      </c>
      <c r="G5" s="4">
        <v>0.79160700000000006</v>
      </c>
    </row>
    <row r="6" spans="1:7" x14ac:dyDescent="0.15">
      <c r="A6" s="3" t="s">
        <v>358</v>
      </c>
      <c r="B6" s="12" t="s">
        <v>484</v>
      </c>
      <c r="C6" s="8">
        <v>1525</v>
      </c>
      <c r="D6" s="9">
        <v>876469.53208877705</v>
      </c>
      <c r="E6" s="4">
        <v>0.52060400000000007</v>
      </c>
      <c r="F6" s="4">
        <v>0.48832500000000001</v>
      </c>
      <c r="G6" s="4">
        <v>0.55288199999999998</v>
      </c>
    </row>
    <row r="7" spans="1:7" x14ac:dyDescent="0.15">
      <c r="A7" s="3" t="s">
        <v>358</v>
      </c>
      <c r="B7" s="12" t="s">
        <v>464</v>
      </c>
      <c r="C7" s="8">
        <v>5266</v>
      </c>
      <c r="D7" s="9">
        <v>4455768.9835358104</v>
      </c>
      <c r="E7" s="4">
        <v>0.67230500000000004</v>
      </c>
      <c r="F7" s="4">
        <v>0.65393900000000005</v>
      </c>
      <c r="G7" s="4">
        <v>0.69067099999999992</v>
      </c>
    </row>
    <row r="8" spans="1:7" x14ac:dyDescent="0.15">
      <c r="A8" s="3" t="s">
        <v>510</v>
      </c>
      <c r="B8" s="12" t="s">
        <v>483</v>
      </c>
      <c r="C8" s="8">
        <v>3741</v>
      </c>
      <c r="D8" s="9">
        <v>452796.76685879001</v>
      </c>
      <c r="E8" s="4">
        <v>9.5212000000000005E-2</v>
      </c>
      <c r="F8" s="4">
        <v>8.3444000000000004E-2</v>
      </c>
      <c r="G8" s="4">
        <v>0.10698100000000001</v>
      </c>
    </row>
    <row r="9" spans="1:7" x14ac:dyDescent="0.15">
      <c r="A9" s="3" t="s">
        <v>358</v>
      </c>
      <c r="B9" s="12" t="s">
        <v>484</v>
      </c>
      <c r="C9" s="8">
        <v>1525</v>
      </c>
      <c r="D9" s="9">
        <v>490288.45719177002</v>
      </c>
      <c r="E9" s="4">
        <v>0.21509499999999998</v>
      </c>
      <c r="F9" s="4">
        <v>0.19092099999999998</v>
      </c>
      <c r="G9" s="4">
        <v>0.23926900000000001</v>
      </c>
    </row>
    <row r="10" spans="1:7" x14ac:dyDescent="0.15">
      <c r="A10" s="3" t="s">
        <v>358</v>
      </c>
      <c r="B10" s="12" t="s">
        <v>464</v>
      </c>
      <c r="C10" s="8">
        <v>5266</v>
      </c>
      <c r="D10" s="9">
        <v>943085.22405056003</v>
      </c>
      <c r="E10" s="4">
        <v>0.14229700000000001</v>
      </c>
      <c r="F10" s="4">
        <v>0.13057299999999999</v>
      </c>
      <c r="G10" s="4">
        <v>0.15401999999999999</v>
      </c>
    </row>
    <row r="11" spans="1:7" x14ac:dyDescent="0.15">
      <c r="A11" s="3" t="s">
        <v>511</v>
      </c>
      <c r="B11" s="12" t="s">
        <v>483</v>
      </c>
      <c r="C11" s="8">
        <v>3741</v>
      </c>
      <c r="D11" s="9">
        <v>628926.69228987105</v>
      </c>
      <c r="E11" s="4">
        <v>0.100618</v>
      </c>
      <c r="F11" s="4">
        <v>8.2751999999999992E-2</v>
      </c>
      <c r="G11" s="4">
        <v>0.118483</v>
      </c>
    </row>
    <row r="12" spans="1:7" x14ac:dyDescent="0.15">
      <c r="A12" s="3" t="s">
        <v>358</v>
      </c>
      <c r="B12" s="12" t="s">
        <v>484</v>
      </c>
      <c r="C12" s="8">
        <v>1525</v>
      </c>
      <c r="D12" s="9">
        <v>404629.42892454303</v>
      </c>
      <c r="E12" s="4">
        <v>0.24149399999999999</v>
      </c>
      <c r="F12" s="4">
        <v>0.21081800000000001</v>
      </c>
      <c r="G12" s="4">
        <v>0.27216999999999997</v>
      </c>
    </row>
    <row r="13" spans="1:7" x14ac:dyDescent="0.15">
      <c r="A13" s="3" t="s">
        <v>358</v>
      </c>
      <c r="B13" s="12" t="s">
        <v>464</v>
      </c>
      <c r="C13" s="8">
        <v>5266</v>
      </c>
      <c r="D13" s="9">
        <v>1033556.1212144101</v>
      </c>
      <c r="E13" s="4">
        <v>0.155947</v>
      </c>
      <c r="F13" s="4">
        <v>0.13952899999999999</v>
      </c>
      <c r="G13" s="4">
        <v>0.17236499999999999</v>
      </c>
    </row>
    <row r="14" spans="1:7" x14ac:dyDescent="0.15">
      <c r="A14" s="3" t="s">
        <v>512</v>
      </c>
      <c r="B14" s="12" t="s">
        <v>483</v>
      </c>
      <c r="C14" s="8">
        <v>3741</v>
      </c>
      <c r="D14" s="9">
        <v>109422.868282756</v>
      </c>
      <c r="E14" s="4">
        <v>2.2305000000000002E-2</v>
      </c>
      <c r="F14" s="4">
        <v>1.5181999999999999E-2</v>
      </c>
      <c r="G14" s="4">
        <v>2.9426999999999998E-2</v>
      </c>
    </row>
    <row r="15" spans="1:7" x14ac:dyDescent="0.15">
      <c r="A15" s="3" t="s">
        <v>358</v>
      </c>
      <c r="B15" s="12" t="s">
        <v>484</v>
      </c>
      <c r="C15" s="8">
        <v>1525</v>
      </c>
      <c r="D15" s="9">
        <v>29831.8835966634</v>
      </c>
      <c r="E15" s="4">
        <v>1.9011E-2</v>
      </c>
      <c r="F15" s="4">
        <v>1.1354E-2</v>
      </c>
      <c r="G15" s="4">
        <v>2.6669000000000002E-2</v>
      </c>
    </row>
    <row r="16" spans="1:7" x14ac:dyDescent="0.15">
      <c r="A16" s="3" t="s">
        <v>358</v>
      </c>
      <c r="B16" s="12" t="s">
        <v>464</v>
      </c>
      <c r="C16" s="8">
        <v>5266</v>
      </c>
      <c r="D16" s="9">
        <v>139254.751879419</v>
      </c>
      <c r="E16" s="4">
        <v>2.1011000000000002E-2</v>
      </c>
      <c r="F16" s="4">
        <v>1.5751000000000001E-2</v>
      </c>
      <c r="G16" s="4">
        <v>2.6272000000000004E-2</v>
      </c>
    </row>
    <row r="17" spans="1:7" x14ac:dyDescent="0.15">
      <c r="A17" s="3" t="s">
        <v>513</v>
      </c>
      <c r="B17" s="12" t="s">
        <v>483</v>
      </c>
      <c r="C17" s="8">
        <v>3741</v>
      </c>
      <c r="D17" s="9">
        <v>46050.558071689302</v>
      </c>
      <c r="E17" s="4">
        <v>1.1442000000000001E-2</v>
      </c>
      <c r="F17" s="4">
        <v>5.9299999999999995E-3</v>
      </c>
      <c r="G17" s="4">
        <v>1.6955000000000001E-2</v>
      </c>
    </row>
    <row r="18" spans="1:7" x14ac:dyDescent="0.15">
      <c r="A18" s="3" t="s">
        <v>358</v>
      </c>
      <c r="B18" s="12" t="s">
        <v>484</v>
      </c>
      <c r="C18" s="8">
        <v>1525</v>
      </c>
      <c r="D18" s="9">
        <v>9880.8903245390193</v>
      </c>
      <c r="E18" s="4">
        <v>3.7959999999999999E-3</v>
      </c>
      <c r="F18" s="4">
        <v>9.8999999999999999E-4</v>
      </c>
      <c r="G18" s="4">
        <v>6.6020000000000002E-3</v>
      </c>
    </row>
    <row r="19" spans="1:7" x14ac:dyDescent="0.15">
      <c r="A19" s="3" t="s">
        <v>358</v>
      </c>
      <c r="B19" s="12" t="s">
        <v>464</v>
      </c>
      <c r="C19" s="8">
        <v>5266</v>
      </c>
      <c r="D19" s="9">
        <v>55931.448396228297</v>
      </c>
      <c r="E19" s="4">
        <v>8.4390000000000003E-3</v>
      </c>
      <c r="F19" s="4">
        <v>4.9059999999999998E-3</v>
      </c>
      <c r="G19" s="4">
        <v>1.1972E-2</v>
      </c>
    </row>
    <row r="20" spans="1:7" x14ac:dyDescent="0.15">
      <c r="A20" s="3" t="s">
        <v>514</v>
      </c>
      <c r="B20" s="12" t="s">
        <v>483</v>
      </c>
      <c r="C20" s="8">
        <v>2865</v>
      </c>
      <c r="D20" s="9">
        <v>3088961.2750514201</v>
      </c>
      <c r="E20" s="4">
        <v>0.83740683285633999</v>
      </c>
      <c r="F20" s="4">
        <v>0.81712498624218999</v>
      </c>
      <c r="G20" s="4">
        <v>0.85768867947048999</v>
      </c>
    </row>
    <row r="21" spans="1:7" x14ac:dyDescent="0.15">
      <c r="A21" s="3" t="s">
        <v>358</v>
      </c>
      <c r="B21" s="12" t="s">
        <v>484</v>
      </c>
      <c r="C21" s="8">
        <v>786</v>
      </c>
      <c r="D21" s="9">
        <v>727876.44954111194</v>
      </c>
      <c r="E21" s="4">
        <v>0.80312844815608997</v>
      </c>
      <c r="F21" s="4">
        <v>0.75655994286959005</v>
      </c>
      <c r="G21" s="4">
        <v>0.84969695344258001</v>
      </c>
    </row>
    <row r="22" spans="1:7" x14ac:dyDescent="0.15">
      <c r="A22" s="3" t="s">
        <v>358</v>
      </c>
      <c r="B22" s="12" t="s">
        <v>464</v>
      </c>
      <c r="C22" s="8">
        <v>3651</v>
      </c>
      <c r="D22" s="9">
        <v>3816837.7245925399</v>
      </c>
      <c r="E22" s="4">
        <v>0.83064592140732996</v>
      </c>
      <c r="F22" s="4">
        <v>0.81190288994264004</v>
      </c>
      <c r="G22" s="4">
        <v>0.84938895287201999</v>
      </c>
    </row>
    <row r="23" spans="1:7" x14ac:dyDescent="0.15">
      <c r="A23" s="3" t="s">
        <v>515</v>
      </c>
      <c r="B23" s="12" t="s">
        <v>483</v>
      </c>
      <c r="C23" s="8">
        <v>2622</v>
      </c>
      <c r="D23" s="9">
        <v>1417390.1622278001</v>
      </c>
      <c r="E23" s="4">
        <v>0.42315595825149999</v>
      </c>
      <c r="F23" s="4">
        <v>0.39551415196138001</v>
      </c>
      <c r="G23" s="4">
        <v>0.45079776454162002</v>
      </c>
    </row>
    <row r="24" spans="1:7" x14ac:dyDescent="0.15">
      <c r="A24" s="3" t="s">
        <v>358</v>
      </c>
      <c r="B24" s="12" t="s">
        <v>484</v>
      </c>
      <c r="C24" s="8">
        <v>696</v>
      </c>
      <c r="D24" s="9">
        <v>307340.61545968102</v>
      </c>
      <c r="E24" s="4">
        <v>0.40291857526101998</v>
      </c>
      <c r="F24" s="4">
        <v>0.34794181475190999</v>
      </c>
      <c r="G24" s="4">
        <v>0.45789533577014002</v>
      </c>
    </row>
    <row r="25" spans="1:7" x14ac:dyDescent="0.15">
      <c r="A25" s="3" t="s">
        <v>358</v>
      </c>
      <c r="B25" s="12" t="s">
        <v>464</v>
      </c>
      <c r="C25" s="8">
        <v>3318</v>
      </c>
      <c r="D25" s="9">
        <v>1724730.77768748</v>
      </c>
      <c r="E25" s="4">
        <v>0.41940219906822002</v>
      </c>
      <c r="F25" s="4">
        <v>0.39468393471618002</v>
      </c>
      <c r="G25" s="4">
        <v>0.44412046342026001</v>
      </c>
    </row>
    <row r="27" spans="1:7" x14ac:dyDescent="0.15">
      <c r="A27" s="34" t="s">
        <v>410</v>
      </c>
      <c r="B27" s="34"/>
      <c r="C27" s="34"/>
      <c r="D27" s="34"/>
      <c r="E27" s="34"/>
      <c r="F27" s="34"/>
      <c r="G27" s="34"/>
    </row>
    <row r="28" spans="1:7" x14ac:dyDescent="0.15">
      <c r="A28" s="34" t="s">
        <v>474</v>
      </c>
      <c r="B28" s="34"/>
      <c r="C28" s="34"/>
      <c r="D28" s="34"/>
      <c r="E28" s="34"/>
      <c r="F28" s="34"/>
      <c r="G28" s="34"/>
    </row>
    <row r="29" spans="1:7" x14ac:dyDescent="0.15">
      <c r="A29" s="34" t="s">
        <v>475</v>
      </c>
      <c r="B29" s="34"/>
      <c r="C29" s="34"/>
      <c r="D29" s="34"/>
      <c r="E29" s="34"/>
      <c r="F29" s="34"/>
      <c r="G29" s="34"/>
    </row>
    <row r="30" spans="1:7" x14ac:dyDescent="0.15">
      <c r="A30" s="34" t="s">
        <v>476</v>
      </c>
      <c r="B30" s="34"/>
      <c r="C30" s="34"/>
      <c r="D30" s="34"/>
      <c r="E30" s="34"/>
      <c r="F30" s="34"/>
      <c r="G30" s="34"/>
    </row>
    <row r="31" spans="1:7" x14ac:dyDescent="0.15">
      <c r="A31" s="34" t="s">
        <v>516</v>
      </c>
      <c r="B31" s="34"/>
      <c r="C31" s="34"/>
      <c r="D31" s="34"/>
      <c r="E31" s="34"/>
      <c r="F31" s="34"/>
      <c r="G31" s="34"/>
    </row>
    <row r="32" spans="1:7" x14ac:dyDescent="0.15">
      <c r="A32" s="30" t="s">
        <v>413</v>
      </c>
    </row>
  </sheetData>
  <mergeCells count="7">
    <mergeCell ref="A30:G30"/>
    <mergeCell ref="A31:G31"/>
    <mergeCell ref="A1:G1"/>
    <mergeCell ref="A2:G2"/>
    <mergeCell ref="A27:G27"/>
    <mergeCell ref="A28:G28"/>
    <mergeCell ref="A29:G29"/>
  </mergeCells>
  <hyperlinks>
    <hyperlink ref="A32" location="'Table of Contents'!A1" display="Return to Table of Contents" xr:uid="{C50D2C89-AFB1-4269-81ED-881A80A8F458}"/>
  </hyperlinks>
  <pageMargins left="0.05" right="0.05" top="0.5" bottom="0.5" header="0" footer="0"/>
  <pageSetup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9"/>
  <sheetViews>
    <sheetView zoomScaleNormal="100" workbookViewId="0">
      <pane ySplit="4" topLeftCell="A47" activePane="bottomLeft" state="frozen"/>
      <selection activeCell="A33" sqref="A33"/>
      <selection pane="bottomLeft" activeCell="A49" sqref="A49"/>
    </sheetView>
  </sheetViews>
  <sheetFormatPr baseColWidth="10" defaultColWidth="10.83203125" defaultRowHeight="13" x14ac:dyDescent="0.15"/>
  <cols>
    <col min="1" max="1" width="47" bestFit="1" customWidth="1"/>
    <col min="2" max="2" width="32" style="26" bestFit="1" customWidth="1"/>
    <col min="3" max="3" width="8" bestFit="1" customWidth="1"/>
    <col min="4" max="4" width="10.5" bestFit="1" customWidth="1"/>
    <col min="5" max="5" width="7.33203125" bestFit="1" customWidth="1"/>
    <col min="6" max="6" width="9.83203125" bestFit="1" customWidth="1"/>
  </cols>
  <sheetData>
    <row r="1" spans="1:6" x14ac:dyDescent="0.15">
      <c r="A1" s="32" t="s">
        <v>350</v>
      </c>
      <c r="B1" s="33"/>
      <c r="C1" s="33"/>
      <c r="D1" s="33"/>
      <c r="E1" s="33"/>
      <c r="F1" s="33"/>
    </row>
    <row r="2" spans="1:6" x14ac:dyDescent="0.15">
      <c r="A2" s="32" t="s">
        <v>351</v>
      </c>
      <c r="B2" s="33"/>
      <c r="C2" s="33"/>
      <c r="D2" s="33"/>
      <c r="E2" s="33"/>
      <c r="F2" s="33"/>
    </row>
    <row r="4" spans="1:6" ht="70" x14ac:dyDescent="0.15">
      <c r="A4" s="1"/>
      <c r="B4" s="6"/>
      <c r="C4" s="2" t="s">
        <v>352</v>
      </c>
      <c r="D4" s="2" t="s">
        <v>353</v>
      </c>
      <c r="E4" s="2" t="s">
        <v>354</v>
      </c>
      <c r="F4" s="2" t="s">
        <v>355</v>
      </c>
    </row>
    <row r="5" spans="1:6" x14ac:dyDescent="0.15">
      <c r="A5" s="3" t="s">
        <v>356</v>
      </c>
      <c r="B5" s="25" t="s">
        <v>357</v>
      </c>
      <c r="C5" s="4">
        <v>1</v>
      </c>
      <c r="D5" s="4">
        <v>0</v>
      </c>
      <c r="E5" s="4">
        <v>0</v>
      </c>
      <c r="F5" s="4">
        <v>0.20963611025039</v>
      </c>
    </row>
    <row r="6" spans="1:6" x14ac:dyDescent="0.15">
      <c r="A6" s="3" t="s">
        <v>358</v>
      </c>
      <c r="B6" s="25" t="s">
        <v>359</v>
      </c>
      <c r="C6" s="4">
        <v>0</v>
      </c>
      <c r="D6" s="4">
        <v>1</v>
      </c>
      <c r="E6" s="4">
        <v>0</v>
      </c>
      <c r="F6" s="4">
        <v>0.60191196674452996</v>
      </c>
    </row>
    <row r="7" spans="1:6" x14ac:dyDescent="0.15">
      <c r="A7" s="3" t="s">
        <v>358</v>
      </c>
      <c r="B7" s="25" t="s">
        <v>360</v>
      </c>
      <c r="C7" s="4">
        <v>0</v>
      </c>
      <c r="D7" s="4">
        <v>0</v>
      </c>
      <c r="E7" s="4">
        <v>1</v>
      </c>
      <c r="F7" s="4">
        <v>0.18845192300508001</v>
      </c>
    </row>
    <row r="8" spans="1:6" x14ac:dyDescent="0.15">
      <c r="A8" s="3" t="s">
        <v>361</v>
      </c>
      <c r="B8" s="25" t="s">
        <v>362</v>
      </c>
      <c r="C8" s="4">
        <v>0.49584845073568001</v>
      </c>
      <c r="D8" s="4">
        <v>0.50602693384023001</v>
      </c>
      <c r="E8" s="4">
        <v>0.55682291058425004</v>
      </c>
      <c r="F8" s="4">
        <v>0.51346575573227005</v>
      </c>
    </row>
    <row r="9" spans="1:6" x14ac:dyDescent="0.15">
      <c r="A9" s="3" t="s">
        <v>363</v>
      </c>
      <c r="B9" s="25" t="s">
        <v>364</v>
      </c>
      <c r="C9" s="4">
        <v>0.58331462095208997</v>
      </c>
      <c r="D9" s="4">
        <v>0.66824176736039997</v>
      </c>
      <c r="E9" s="4">
        <v>0.85279517204046995</v>
      </c>
      <c r="F9" s="4">
        <v>0.68521741474178999</v>
      </c>
    </row>
    <row r="10" spans="1:6" x14ac:dyDescent="0.15">
      <c r="A10" s="3" t="s">
        <v>358</v>
      </c>
      <c r="B10" s="25" t="s">
        <v>365</v>
      </c>
      <c r="C10" s="4">
        <v>7.6816203004200001E-2</v>
      </c>
      <c r="D10" s="4">
        <v>6.1520730739330003E-2</v>
      </c>
      <c r="E10" s="4">
        <v>3.5741824625749999E-2</v>
      </c>
      <c r="F10" s="4">
        <v>5.9869129619309999E-2</v>
      </c>
    </row>
    <row r="11" spans="1:6" x14ac:dyDescent="0.15">
      <c r="A11" s="3" t="s">
        <v>358</v>
      </c>
      <c r="B11" s="25" t="s">
        <v>366</v>
      </c>
      <c r="C11" s="4">
        <v>7.368124647299E-2</v>
      </c>
      <c r="D11" s="4">
        <v>8.1886021868829997E-2</v>
      </c>
      <c r="E11" s="4">
        <v>2.9513193903400001E-2</v>
      </c>
      <c r="F11" s="4">
        <v>7.0296244526070001E-2</v>
      </c>
    </row>
    <row r="12" spans="1:6" x14ac:dyDescent="0.15">
      <c r="A12" s="3" t="s">
        <v>358</v>
      </c>
      <c r="B12" s="25" t="s">
        <v>367</v>
      </c>
      <c r="C12" s="4">
        <v>0.10967427483261</v>
      </c>
      <c r="D12" s="4">
        <v>5.0967969508410003E-2</v>
      </c>
      <c r="E12" s="4">
        <v>2.3060806490960001E-2</v>
      </c>
      <c r="F12" s="4">
        <v>5.8015772467489998E-2</v>
      </c>
    </row>
    <row r="13" spans="1:6" x14ac:dyDescent="0.15">
      <c r="A13" s="3" t="s">
        <v>358</v>
      </c>
      <c r="B13" s="25" t="s">
        <v>368</v>
      </c>
      <c r="C13" s="4">
        <v>0.15651365473809001</v>
      </c>
      <c r="D13" s="4">
        <v>0.13738351052302999</v>
      </c>
      <c r="E13" s="4">
        <v>5.8889002939430002E-2</v>
      </c>
      <c r="F13" s="4">
        <v>0.12660143864533999</v>
      </c>
    </row>
    <row r="14" spans="1:6" x14ac:dyDescent="0.15">
      <c r="A14" s="3" t="s">
        <v>369</v>
      </c>
      <c r="B14" s="25" t="s">
        <v>370</v>
      </c>
      <c r="C14" s="4">
        <v>0.95880715524886995</v>
      </c>
      <c r="D14" s="4">
        <v>0.89718776100880004</v>
      </c>
      <c r="E14" s="4">
        <v>0.96071563357927003</v>
      </c>
      <c r="F14" s="4">
        <v>0.92207736088360004</v>
      </c>
    </row>
    <row r="15" spans="1:6" x14ac:dyDescent="0.15">
      <c r="A15" s="3" t="s">
        <v>371</v>
      </c>
      <c r="B15" s="25" t="s">
        <v>372</v>
      </c>
      <c r="C15" s="4">
        <v>0.87257538521434996</v>
      </c>
      <c r="D15" s="4">
        <v>0.62565190213280997</v>
      </c>
      <c r="E15" s="4">
        <v>0.47278490127349998</v>
      </c>
      <c r="F15" s="4">
        <v>0.64860790037954996</v>
      </c>
    </row>
    <row r="16" spans="1:6" x14ac:dyDescent="0.15">
      <c r="A16" s="3" t="s">
        <v>358</v>
      </c>
      <c r="B16" s="25" t="s">
        <v>373</v>
      </c>
      <c r="C16" s="4">
        <v>8.6694101133919996E-2</v>
      </c>
      <c r="D16" s="4">
        <v>0.24126867285591999</v>
      </c>
      <c r="E16" s="4">
        <v>0.30136206232971002</v>
      </c>
      <c r="F16" s="4">
        <v>0.22018897570272999</v>
      </c>
    </row>
    <row r="17" spans="1:6" x14ac:dyDescent="0.15">
      <c r="A17" s="3" t="s">
        <v>358</v>
      </c>
      <c r="B17" s="25" t="s">
        <v>374</v>
      </c>
      <c r="C17" s="4">
        <v>4.0730513651729999E-2</v>
      </c>
      <c r="D17" s="4">
        <v>0.13307942501125999</v>
      </c>
      <c r="E17" s="4">
        <v>0.22585303639679</v>
      </c>
      <c r="F17" s="4">
        <v>0.13120312391771999</v>
      </c>
    </row>
    <row r="18" spans="1:6" x14ac:dyDescent="0.15">
      <c r="A18" s="3" t="s">
        <v>375</v>
      </c>
      <c r="B18" s="25" t="s">
        <v>376</v>
      </c>
      <c r="C18" s="4">
        <v>0.13042929022229999</v>
      </c>
      <c r="D18" s="4">
        <v>0.22837831941688</v>
      </c>
      <c r="E18" s="4">
        <v>0.37438231753513002</v>
      </c>
      <c r="F18" s="4">
        <v>0.23535940014553999</v>
      </c>
    </row>
    <row r="19" spans="1:6" x14ac:dyDescent="0.15">
      <c r="A19" s="3" t="s">
        <v>377</v>
      </c>
      <c r="B19" s="25" t="s">
        <v>378</v>
      </c>
      <c r="C19" s="4">
        <v>0.15426016778866</v>
      </c>
      <c r="D19" s="4">
        <v>0.25684406374829999</v>
      </c>
      <c r="E19" s="4">
        <v>0.30511053746999001</v>
      </c>
      <c r="F19" s="4">
        <v>0.24443468461452</v>
      </c>
    </row>
    <row r="20" spans="1:6" x14ac:dyDescent="0.15">
      <c r="A20" s="3" t="s">
        <v>358</v>
      </c>
      <c r="B20" s="25" t="s">
        <v>379</v>
      </c>
      <c r="C20" s="4">
        <v>7.9912006882209993E-2</v>
      </c>
      <c r="D20" s="4">
        <v>0.22113266646888999</v>
      </c>
      <c r="E20" s="4">
        <v>0.47520974452602999</v>
      </c>
      <c r="F20" s="4">
        <v>0.23940903065753</v>
      </c>
    </row>
    <row r="21" spans="1:6" x14ac:dyDescent="0.15">
      <c r="A21" s="3" t="s">
        <v>358</v>
      </c>
      <c r="B21" s="25" t="s">
        <v>380</v>
      </c>
      <c r="C21" s="4">
        <v>0.76582782532912996</v>
      </c>
      <c r="D21" s="4">
        <v>0.52202326978281</v>
      </c>
      <c r="E21" s="4">
        <v>0.21967971800398001</v>
      </c>
      <c r="F21" s="4">
        <v>0.51615628472796005</v>
      </c>
    </row>
    <row r="22" spans="1:6" x14ac:dyDescent="0.15">
      <c r="A22" s="3" t="s">
        <v>381</v>
      </c>
      <c r="B22" s="25" t="s">
        <v>382</v>
      </c>
      <c r="C22" s="4">
        <v>0.22177591785664999</v>
      </c>
      <c r="D22" s="4">
        <v>0.11896900697344</v>
      </c>
      <c r="E22" s="4">
        <v>6.4933343478700001E-3</v>
      </c>
      <c r="F22" s="4">
        <v>0.11932479108028</v>
      </c>
    </row>
    <row r="23" spans="1:6" x14ac:dyDescent="0.15">
      <c r="A23" s="3" t="s">
        <v>358</v>
      </c>
      <c r="B23" s="25" t="s">
        <v>383</v>
      </c>
      <c r="C23" s="4">
        <v>0.76930401597353004</v>
      </c>
      <c r="D23" s="4">
        <v>0.40792578303443999</v>
      </c>
      <c r="E23" s="4">
        <v>1.070323795671E-2</v>
      </c>
      <c r="F23" s="4">
        <v>0.40882635763608</v>
      </c>
    </row>
    <row r="24" spans="1:6" x14ac:dyDescent="0.15">
      <c r="A24" s="3" t="s">
        <v>358</v>
      </c>
      <c r="B24" s="25" t="s">
        <v>384</v>
      </c>
      <c r="C24" s="4">
        <v>3.9681837790599998E-3</v>
      </c>
      <c r="D24" s="4">
        <v>0.18280285831407</v>
      </c>
      <c r="E24" s="4">
        <v>0.50171782509528995</v>
      </c>
      <c r="F24" s="4">
        <v>0.20541279153167999</v>
      </c>
    </row>
    <row r="25" spans="1:6" x14ac:dyDescent="0.15">
      <c r="A25" s="3" t="s">
        <v>358</v>
      </c>
      <c r="B25" s="25" t="s">
        <v>385</v>
      </c>
      <c r="C25" s="4">
        <v>6.6625958189699998E-3</v>
      </c>
      <c r="D25" s="4">
        <v>0.28612797685848002</v>
      </c>
      <c r="E25" s="4">
        <v>0.47664518969132003</v>
      </c>
      <c r="F25" s="4">
        <v>0.26344527655163003</v>
      </c>
    </row>
    <row r="26" spans="1:6" x14ac:dyDescent="0.15">
      <c r="A26" s="3" t="s">
        <v>386</v>
      </c>
      <c r="B26" s="25" t="s">
        <v>387</v>
      </c>
      <c r="C26" s="4">
        <v>4.5111993566949997E-2</v>
      </c>
      <c r="D26" s="4">
        <v>5.1532187489149998E-2</v>
      </c>
      <c r="E26" s="4">
        <v>9.2002613451690002E-2</v>
      </c>
      <c r="F26" s="4">
        <v>5.7813012605719999E-2</v>
      </c>
    </row>
    <row r="27" spans="1:6" x14ac:dyDescent="0.15">
      <c r="A27" s="3" t="s">
        <v>358</v>
      </c>
      <c r="B27" s="25" t="s">
        <v>388</v>
      </c>
      <c r="C27" s="4">
        <v>0.12867250095575999</v>
      </c>
      <c r="D27" s="4">
        <v>0.17069647718378</v>
      </c>
      <c r="E27" s="4">
        <v>0.20219148825385</v>
      </c>
      <c r="F27" s="4">
        <v>0.1678220296713</v>
      </c>
    </row>
    <row r="28" spans="1:6" x14ac:dyDescent="0.15">
      <c r="A28" s="3" t="s">
        <v>358</v>
      </c>
      <c r="B28" s="25" t="s">
        <v>389</v>
      </c>
      <c r="C28" s="4">
        <v>0.13923725932539999</v>
      </c>
      <c r="D28" s="4">
        <v>0.15581228856185</v>
      </c>
      <c r="E28" s="4">
        <v>0.2243285048651</v>
      </c>
      <c r="F28" s="4">
        <v>0.16524957662480999</v>
      </c>
    </row>
    <row r="29" spans="1:6" x14ac:dyDescent="0.15">
      <c r="A29" s="3" t="s">
        <v>358</v>
      </c>
      <c r="B29" s="25" t="s">
        <v>390</v>
      </c>
      <c r="C29" s="4">
        <v>0.68697824615188996</v>
      </c>
      <c r="D29" s="4">
        <v>0.62195904676521996</v>
      </c>
      <c r="E29" s="4">
        <v>0.48147739342936002</v>
      </c>
      <c r="F29" s="4">
        <v>0.60911538109815999</v>
      </c>
    </row>
    <row r="30" spans="1:6" x14ac:dyDescent="0.15">
      <c r="A30" s="3" t="s">
        <v>391</v>
      </c>
      <c r="B30" s="25" t="s">
        <v>392</v>
      </c>
      <c r="C30" s="4">
        <v>8.193067617824E-2</v>
      </c>
      <c r="D30" s="4">
        <v>0.13514319678184</v>
      </c>
      <c r="E30" s="4">
        <v>0.69763369236072004</v>
      </c>
      <c r="F30" s="4">
        <v>0.22999034650979999</v>
      </c>
    </row>
    <row r="31" spans="1:6" x14ac:dyDescent="0.15">
      <c r="A31" s="3" t="s">
        <v>358</v>
      </c>
      <c r="B31" s="25" t="s">
        <v>393</v>
      </c>
      <c r="C31" s="4">
        <v>0.91806932382175999</v>
      </c>
      <c r="D31" s="4">
        <v>0.86485680321817004</v>
      </c>
      <c r="E31" s="4">
        <v>0.30236630763928002</v>
      </c>
      <c r="F31" s="4">
        <v>0.77000965349020001</v>
      </c>
    </row>
    <row r="32" spans="1:6" x14ac:dyDescent="0.15">
      <c r="A32" s="3" t="s">
        <v>394</v>
      </c>
      <c r="B32" s="25" t="s">
        <v>395</v>
      </c>
      <c r="C32" s="4">
        <v>0.19768724372650001</v>
      </c>
      <c r="D32" s="4">
        <v>0.20479348533250999</v>
      </c>
      <c r="E32" s="4">
        <v>0.23852339015547</v>
      </c>
      <c r="F32" s="4">
        <v>0.20966022591038999</v>
      </c>
    </row>
    <row r="33" spans="1:6" x14ac:dyDescent="0.15">
      <c r="A33" s="3" t="s">
        <v>358</v>
      </c>
      <c r="B33" s="25" t="s">
        <v>396</v>
      </c>
      <c r="C33" s="4">
        <v>0.14849876982822999</v>
      </c>
      <c r="D33" s="4">
        <v>0.12492641249037</v>
      </c>
      <c r="E33" s="4">
        <v>0.21082888240028</v>
      </c>
      <c r="F33" s="4">
        <v>0.14605651543751999</v>
      </c>
    </row>
    <row r="34" spans="1:6" x14ac:dyDescent="0.15">
      <c r="A34" s="3" t="s">
        <v>358</v>
      </c>
      <c r="B34" s="25" t="s">
        <v>397</v>
      </c>
      <c r="C34" s="4">
        <v>9.7465204711569997E-2</v>
      </c>
      <c r="D34" s="4">
        <v>8.7390054028279998E-2</v>
      </c>
      <c r="E34" s="4">
        <v>0.11771522485999</v>
      </c>
      <c r="F34" s="4">
        <v>9.5217006186410005E-2</v>
      </c>
    </row>
    <row r="35" spans="1:6" x14ac:dyDescent="0.15">
      <c r="A35" s="3" t="s">
        <v>358</v>
      </c>
      <c r="B35" s="25" t="s">
        <v>398</v>
      </c>
      <c r="C35" s="4">
        <v>0.55634878173371005</v>
      </c>
      <c r="D35" s="4">
        <v>0.58289004814884005</v>
      </c>
      <c r="E35" s="4">
        <v>0.43293250258426003</v>
      </c>
      <c r="F35" s="4">
        <v>0.54906625246567997</v>
      </c>
    </row>
    <row r="36" spans="1:6" x14ac:dyDescent="0.15">
      <c r="A36" s="3" t="s">
        <v>399</v>
      </c>
      <c r="B36" s="25" t="s">
        <v>400</v>
      </c>
      <c r="C36" s="4">
        <v>0.71010077508469005</v>
      </c>
      <c r="D36" s="4">
        <v>0.64481855178980996</v>
      </c>
      <c r="E36" s="4">
        <v>0.75593038560475001</v>
      </c>
      <c r="F36" s="4">
        <v>0.67944330190088997</v>
      </c>
    </row>
    <row r="37" spans="1:6" x14ac:dyDescent="0.15">
      <c r="A37" s="3" t="s">
        <v>401</v>
      </c>
      <c r="B37" s="25" t="s">
        <v>402</v>
      </c>
      <c r="C37" s="4">
        <v>0.11470255998407999</v>
      </c>
      <c r="D37" s="4">
        <v>0.10372503796243999</v>
      </c>
      <c r="E37" s="4">
        <v>0.16015789647045001</v>
      </c>
      <c r="F37" s="4">
        <v>0.11666120368575</v>
      </c>
    </row>
    <row r="38" spans="1:6" x14ac:dyDescent="0.15">
      <c r="A38" s="3" t="s">
        <v>358</v>
      </c>
      <c r="B38" s="25" t="s">
        <v>403</v>
      </c>
      <c r="C38" s="4">
        <v>0.10495442329335</v>
      </c>
      <c r="D38" s="4">
        <v>0.11367553776258001</v>
      </c>
      <c r="E38" s="4">
        <v>0.1192352511148</v>
      </c>
      <c r="F38" s="4">
        <v>0.11289501592078</v>
      </c>
    </row>
    <row r="39" spans="1:6" x14ac:dyDescent="0.15">
      <c r="A39" s="3" t="s">
        <v>358</v>
      </c>
      <c r="B39" s="25" t="s">
        <v>404</v>
      </c>
      <c r="C39" s="4">
        <v>0.27152868260789997</v>
      </c>
      <c r="D39" s="4">
        <v>0.20036167874064001</v>
      </c>
      <c r="E39" s="4">
        <v>0.20808359290466999</v>
      </c>
      <c r="F39" s="4">
        <v>0.21673606218304001</v>
      </c>
    </row>
    <row r="40" spans="1:6" x14ac:dyDescent="0.15">
      <c r="A40" s="3" t="s">
        <v>358</v>
      </c>
      <c r="B40" s="25" t="s">
        <v>405</v>
      </c>
      <c r="C40" s="4">
        <v>0.10444836390313</v>
      </c>
      <c r="D40" s="4">
        <v>0.10720563366940999</v>
      </c>
      <c r="E40" s="4">
        <v>9.2643034477219999E-2</v>
      </c>
      <c r="F40" s="4">
        <v>0.10388326053897</v>
      </c>
    </row>
    <row r="41" spans="1:6" x14ac:dyDescent="0.15">
      <c r="A41" s="3" t="s">
        <v>358</v>
      </c>
      <c r="B41" s="25" t="s">
        <v>406</v>
      </c>
      <c r="C41" s="4">
        <v>0.19997205451585001</v>
      </c>
      <c r="D41" s="4">
        <v>0.26459363448327999</v>
      </c>
      <c r="E41" s="4">
        <v>0.16879872807706001</v>
      </c>
      <c r="F41" s="4">
        <v>0.23299388349433001</v>
      </c>
    </row>
    <row r="42" spans="1:6" x14ac:dyDescent="0.15">
      <c r="A42" s="3" t="s">
        <v>358</v>
      </c>
      <c r="B42" s="25" t="s">
        <v>407</v>
      </c>
      <c r="C42" s="4">
        <v>0.11908623206335001</v>
      </c>
      <c r="D42" s="4">
        <v>0.1282170864802</v>
      </c>
      <c r="E42" s="4">
        <v>0.12506100413251001</v>
      </c>
      <c r="F42" s="4">
        <v>0.12570815988941</v>
      </c>
    </row>
    <row r="43" spans="1:6" x14ac:dyDescent="0.15">
      <c r="A43" s="3" t="s">
        <v>358</v>
      </c>
      <c r="B43" s="25" t="s">
        <v>408</v>
      </c>
      <c r="C43" s="4">
        <v>4.833030878794E-2</v>
      </c>
      <c r="D43" s="4">
        <v>4.6680596993380001E-2</v>
      </c>
      <c r="E43" s="4">
        <v>6.4538491819849997E-2</v>
      </c>
      <c r="F43" s="4">
        <v>5.03917907779E-2</v>
      </c>
    </row>
    <row r="44" spans="1:6" x14ac:dyDescent="0.15">
      <c r="A44" s="3" t="s">
        <v>358</v>
      </c>
      <c r="B44" s="25" t="s">
        <v>409</v>
      </c>
      <c r="C44" s="4">
        <v>3.6977374844390003E-2</v>
      </c>
      <c r="D44" s="4">
        <v>3.467975570246E-2</v>
      </c>
      <c r="E44" s="4">
        <v>5.9857943948050003E-2</v>
      </c>
      <c r="F44" s="4">
        <v>3.9906297634880003E-2</v>
      </c>
    </row>
    <row r="46" spans="1:6" x14ac:dyDescent="0.15">
      <c r="A46" s="34" t="s">
        <v>410</v>
      </c>
      <c r="B46" s="34"/>
      <c r="C46" s="34"/>
      <c r="D46" s="34"/>
      <c r="E46" s="34"/>
      <c r="F46" s="34"/>
    </row>
    <row r="47" spans="1:6" ht="25.5" customHeight="1" x14ac:dyDescent="0.15">
      <c r="A47" s="34" t="s">
        <v>411</v>
      </c>
      <c r="B47" s="34"/>
      <c r="C47" s="34"/>
      <c r="D47" s="34"/>
      <c r="E47" s="34"/>
      <c r="F47" s="34"/>
    </row>
    <row r="48" spans="1:6" x14ac:dyDescent="0.15">
      <c r="A48" s="34" t="s">
        <v>412</v>
      </c>
      <c r="B48" s="34"/>
      <c r="C48" s="34"/>
      <c r="D48" s="34"/>
      <c r="E48" s="34"/>
      <c r="F48" s="34"/>
    </row>
    <row r="49" spans="1:1" x14ac:dyDescent="0.15">
      <c r="A49" s="30" t="s">
        <v>413</v>
      </c>
    </row>
  </sheetData>
  <mergeCells count="5">
    <mergeCell ref="A1:F1"/>
    <mergeCell ref="A2:F2"/>
    <mergeCell ref="A46:F46"/>
    <mergeCell ref="A47:F47"/>
    <mergeCell ref="A48:F48"/>
  </mergeCells>
  <hyperlinks>
    <hyperlink ref="A49" location="'Table of Contents'!A1" display="Return to Table of Contents" xr:uid="{1DF38C4A-830D-4C1D-BF94-F76D4840DA6F}"/>
  </hyperlinks>
  <pageMargins left="0.05" right="0.05" top="0.5" bottom="0.5" header="0" footer="0"/>
  <pageSetup orientation="portrait" horizontalDpi="300" verticalDpi="30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G46"/>
  <sheetViews>
    <sheetView zoomScaleNormal="100" workbookViewId="0">
      <pane ySplit="4" topLeftCell="A35" activePane="bottomLeft" state="frozen"/>
      <selection activeCell="A33" sqref="A33"/>
      <selection pane="bottomLeft" activeCell="A46" sqref="A46"/>
    </sheetView>
  </sheetViews>
  <sheetFormatPr baseColWidth="10" defaultColWidth="10.83203125" defaultRowHeight="13" x14ac:dyDescent="0.15"/>
  <cols>
    <col min="1" max="1" width="147.6640625" bestFit="1" customWidth="1"/>
    <col min="2" max="2" width="29" bestFit="1" customWidth="1"/>
    <col min="3" max="3" width="7.5" bestFit="1" customWidth="1"/>
    <col min="4" max="4" width="10.5" bestFit="1" customWidth="1"/>
    <col min="5" max="5" width="7.5" bestFit="1" customWidth="1"/>
    <col min="6" max="7" width="6.5" bestFit="1" customWidth="1"/>
  </cols>
  <sheetData>
    <row r="1" spans="1:7" x14ac:dyDescent="0.15">
      <c r="A1" s="32" t="s">
        <v>523</v>
      </c>
      <c r="B1" s="33"/>
      <c r="C1" s="33"/>
      <c r="D1" s="33"/>
      <c r="E1" s="33"/>
      <c r="F1" s="33"/>
      <c r="G1" s="33"/>
    </row>
    <row r="2" spans="1:7" x14ac:dyDescent="0.15">
      <c r="A2" s="32" t="s">
        <v>524</v>
      </c>
      <c r="B2" s="33"/>
      <c r="C2" s="33"/>
      <c r="D2" s="33"/>
      <c r="E2" s="33"/>
      <c r="F2" s="33"/>
      <c r="G2" s="33"/>
    </row>
    <row r="4" spans="1:7" ht="42" x14ac:dyDescent="0.15">
      <c r="A4" s="1" t="s">
        <v>457</v>
      </c>
      <c r="B4" s="6" t="s">
        <v>486</v>
      </c>
      <c r="C4" s="2" t="s">
        <v>458</v>
      </c>
      <c r="D4" s="6" t="s">
        <v>459</v>
      </c>
      <c r="E4" s="6" t="s">
        <v>460</v>
      </c>
      <c r="F4" s="2" t="s">
        <v>461</v>
      </c>
      <c r="G4" s="2" t="s">
        <v>462</v>
      </c>
    </row>
    <row r="5" spans="1:7" x14ac:dyDescent="0.15">
      <c r="A5" s="3" t="s">
        <v>509</v>
      </c>
      <c r="B5" s="13" t="s">
        <v>395</v>
      </c>
      <c r="C5" s="8">
        <v>765</v>
      </c>
      <c r="D5" s="9">
        <v>372493.389420258</v>
      </c>
      <c r="E5" s="4">
        <v>0.272449</v>
      </c>
      <c r="F5" s="4">
        <v>0.22698699999999999</v>
      </c>
      <c r="G5" s="4">
        <v>0.317911</v>
      </c>
    </row>
    <row r="6" spans="1:7" x14ac:dyDescent="0.15">
      <c r="A6" s="3" t="s">
        <v>358</v>
      </c>
      <c r="B6" s="13" t="s">
        <v>396</v>
      </c>
      <c r="C6" s="8">
        <v>702</v>
      </c>
      <c r="D6" s="9">
        <v>421433.03818638099</v>
      </c>
      <c r="E6" s="4">
        <v>0.44198199999999999</v>
      </c>
      <c r="F6" s="4">
        <v>0.38654299999999997</v>
      </c>
      <c r="G6" s="4">
        <v>0.497421</v>
      </c>
    </row>
    <row r="7" spans="1:7" x14ac:dyDescent="0.15">
      <c r="A7" s="3" t="s">
        <v>358</v>
      </c>
      <c r="B7" s="13" t="s">
        <v>397</v>
      </c>
      <c r="C7" s="8">
        <v>462</v>
      </c>
      <c r="D7" s="9">
        <v>448390.522932889</v>
      </c>
      <c r="E7" s="4">
        <v>0.70860100000000004</v>
      </c>
      <c r="F7" s="4">
        <v>0.64657600000000004</v>
      </c>
      <c r="G7" s="4">
        <v>0.77062600000000003</v>
      </c>
    </row>
    <row r="8" spans="1:7" x14ac:dyDescent="0.15">
      <c r="A8" s="3" t="s">
        <v>358</v>
      </c>
      <c r="B8" s="13" t="s">
        <v>398</v>
      </c>
      <c r="C8" s="8">
        <v>3337</v>
      </c>
      <c r="D8" s="9">
        <v>3213452.0329962801</v>
      </c>
      <c r="E8" s="4">
        <v>0.87462200000000001</v>
      </c>
      <c r="F8" s="4">
        <v>0.86048000000000002</v>
      </c>
      <c r="G8" s="4">
        <v>0.88876499999999992</v>
      </c>
    </row>
    <row r="9" spans="1:7" x14ac:dyDescent="0.15">
      <c r="A9" s="3" t="s">
        <v>358</v>
      </c>
      <c r="B9" s="13" t="s">
        <v>464</v>
      </c>
      <c r="C9" s="8">
        <v>5266</v>
      </c>
      <c r="D9" s="9">
        <v>4455768.9835358104</v>
      </c>
      <c r="E9" s="4">
        <v>0.67230500000000004</v>
      </c>
      <c r="F9" s="4">
        <v>0.65393900000000005</v>
      </c>
      <c r="G9" s="4">
        <v>0.69067099999999992</v>
      </c>
    </row>
    <row r="10" spans="1:7" x14ac:dyDescent="0.15">
      <c r="A10" s="3" t="s">
        <v>510</v>
      </c>
      <c r="B10" s="13" t="s">
        <v>395</v>
      </c>
      <c r="C10" s="8">
        <v>765</v>
      </c>
      <c r="D10" s="9">
        <v>360093.84559635801</v>
      </c>
      <c r="E10" s="4">
        <v>0.26338</v>
      </c>
      <c r="F10" s="4">
        <v>0.223334</v>
      </c>
      <c r="G10" s="4">
        <v>0.30342600000000003</v>
      </c>
    </row>
    <row r="11" spans="1:7" x14ac:dyDescent="0.15">
      <c r="A11" s="3" t="s">
        <v>358</v>
      </c>
      <c r="B11" s="13" t="s">
        <v>396</v>
      </c>
      <c r="C11" s="8">
        <v>702</v>
      </c>
      <c r="D11" s="9">
        <v>242542.47613041801</v>
      </c>
      <c r="E11" s="4">
        <v>0.25436900000000001</v>
      </c>
      <c r="F11" s="4">
        <v>0.21177900000000002</v>
      </c>
      <c r="G11" s="4">
        <v>0.296958</v>
      </c>
    </row>
    <row r="12" spans="1:7" x14ac:dyDescent="0.15">
      <c r="A12" s="3" t="s">
        <v>358</v>
      </c>
      <c r="B12" s="13" t="s">
        <v>397</v>
      </c>
      <c r="C12" s="8">
        <v>462</v>
      </c>
      <c r="D12" s="9">
        <v>83719.994861106301</v>
      </c>
      <c r="E12" s="4">
        <v>0.132304</v>
      </c>
      <c r="F12" s="4">
        <v>9.6969999999999987E-2</v>
      </c>
      <c r="G12" s="4">
        <v>0.16763899999999998</v>
      </c>
    </row>
    <row r="13" spans="1:7" x14ac:dyDescent="0.15">
      <c r="A13" s="3" t="s">
        <v>358</v>
      </c>
      <c r="B13" s="13" t="s">
        <v>398</v>
      </c>
      <c r="C13" s="8">
        <v>3337</v>
      </c>
      <c r="D13" s="9">
        <v>256728.90746267801</v>
      </c>
      <c r="E13" s="4">
        <v>6.9874999999999993E-2</v>
      </c>
      <c r="F13" s="4">
        <v>6.0789000000000003E-2</v>
      </c>
      <c r="G13" s="4">
        <v>7.8962000000000004E-2</v>
      </c>
    </row>
    <row r="14" spans="1:7" x14ac:dyDescent="0.15">
      <c r="A14" s="3" t="s">
        <v>358</v>
      </c>
      <c r="B14" s="13" t="s">
        <v>464</v>
      </c>
      <c r="C14" s="8">
        <v>5266</v>
      </c>
      <c r="D14" s="9">
        <v>943085.22405056003</v>
      </c>
      <c r="E14" s="4">
        <v>0.14229700000000001</v>
      </c>
      <c r="F14" s="4">
        <v>0.13057299999999999</v>
      </c>
      <c r="G14" s="4">
        <v>0.15401999999999999</v>
      </c>
    </row>
    <row r="15" spans="1:7" x14ac:dyDescent="0.15">
      <c r="A15" s="3" t="s">
        <v>511</v>
      </c>
      <c r="B15" s="13" t="s">
        <v>395</v>
      </c>
      <c r="C15" s="8">
        <v>765</v>
      </c>
      <c r="D15" s="9">
        <v>593476.42106815404</v>
      </c>
      <c r="E15" s="4">
        <v>0.43408099999999999</v>
      </c>
      <c r="F15" s="4">
        <v>0.38347399999999998</v>
      </c>
      <c r="G15" s="4">
        <v>0.48468699999999998</v>
      </c>
    </row>
    <row r="16" spans="1:7" x14ac:dyDescent="0.15">
      <c r="A16" s="3" t="s">
        <v>358</v>
      </c>
      <c r="B16" s="13" t="s">
        <v>396</v>
      </c>
      <c r="C16" s="8">
        <v>702</v>
      </c>
      <c r="D16" s="9">
        <v>250378.16170842099</v>
      </c>
      <c r="E16" s="4">
        <v>0.26258599999999999</v>
      </c>
      <c r="F16" s="4">
        <v>0.21201400000000001</v>
      </c>
      <c r="G16" s="4">
        <v>0.31315899999999997</v>
      </c>
    </row>
    <row r="17" spans="1:7" x14ac:dyDescent="0.15">
      <c r="A17" s="3" t="s">
        <v>358</v>
      </c>
      <c r="B17" s="13" t="s">
        <v>397</v>
      </c>
      <c r="C17" s="8">
        <v>462</v>
      </c>
      <c r="D17" s="9">
        <v>84092.740458960907</v>
      </c>
      <c r="E17" s="4">
        <v>0.13289400000000001</v>
      </c>
      <c r="F17" s="4">
        <v>7.6363E-2</v>
      </c>
      <c r="G17" s="4">
        <v>0.18942399999999998</v>
      </c>
    </row>
    <row r="18" spans="1:7" x14ac:dyDescent="0.15">
      <c r="A18" s="3" t="s">
        <v>358</v>
      </c>
      <c r="B18" s="13" t="s">
        <v>398</v>
      </c>
      <c r="C18" s="8">
        <v>3337</v>
      </c>
      <c r="D18" s="9">
        <v>105608.79797887801</v>
      </c>
      <c r="E18" s="4">
        <v>2.8744000000000002E-2</v>
      </c>
      <c r="F18" s="4">
        <v>1.9810000000000001E-2</v>
      </c>
      <c r="G18" s="4">
        <v>3.7677999999999996E-2</v>
      </c>
    </row>
    <row r="19" spans="1:7" x14ac:dyDescent="0.15">
      <c r="A19" s="3" t="s">
        <v>358</v>
      </c>
      <c r="B19" s="13" t="s">
        <v>464</v>
      </c>
      <c r="C19" s="8">
        <v>5266</v>
      </c>
      <c r="D19" s="9">
        <v>1033556.1212144101</v>
      </c>
      <c r="E19" s="4">
        <v>0.155947</v>
      </c>
      <c r="F19" s="4">
        <v>0.13952899999999999</v>
      </c>
      <c r="G19" s="4">
        <v>0.17236499999999999</v>
      </c>
    </row>
    <row r="20" spans="1:7" x14ac:dyDescent="0.15">
      <c r="A20" s="3" t="s">
        <v>512</v>
      </c>
      <c r="B20" s="13" t="s">
        <v>395</v>
      </c>
      <c r="C20" s="8">
        <v>765</v>
      </c>
      <c r="D20" s="9">
        <v>27750.211717611099</v>
      </c>
      <c r="E20" s="4">
        <v>2.0296999999999999E-2</v>
      </c>
      <c r="F20" s="4">
        <v>6.8059999999999996E-3</v>
      </c>
      <c r="G20" s="4">
        <v>3.3787999999999999E-2</v>
      </c>
    </row>
    <row r="21" spans="1:7" x14ac:dyDescent="0.15">
      <c r="A21" s="3" t="s">
        <v>358</v>
      </c>
      <c r="B21" s="13" t="s">
        <v>396</v>
      </c>
      <c r="C21" s="8">
        <v>702</v>
      </c>
      <c r="D21" s="9">
        <v>30009.8942226734</v>
      </c>
      <c r="E21" s="4">
        <v>3.1473000000000001E-2</v>
      </c>
      <c r="F21" s="4">
        <v>1.2211000000000001E-2</v>
      </c>
      <c r="G21" s="4">
        <v>5.0735000000000002E-2</v>
      </c>
    </row>
    <row r="22" spans="1:7" x14ac:dyDescent="0.15">
      <c r="A22" s="3" t="s">
        <v>358</v>
      </c>
      <c r="B22" s="13" t="s">
        <v>397</v>
      </c>
      <c r="C22" s="8">
        <v>462</v>
      </c>
      <c r="D22" s="9">
        <v>8826.2586984953596</v>
      </c>
      <c r="E22" s="4">
        <v>1.3948E-2</v>
      </c>
      <c r="F22" s="4">
        <v>2.977E-3</v>
      </c>
      <c r="G22" s="4">
        <v>2.4920000000000001E-2</v>
      </c>
    </row>
    <row r="23" spans="1:7" x14ac:dyDescent="0.15">
      <c r="A23" s="3" t="s">
        <v>358</v>
      </c>
      <c r="B23" s="13" t="s">
        <v>398</v>
      </c>
      <c r="C23" s="8">
        <v>3337</v>
      </c>
      <c r="D23" s="9">
        <v>72668.387240639204</v>
      </c>
      <c r="E23" s="4">
        <v>1.9779000000000001E-2</v>
      </c>
      <c r="F23" s="4">
        <v>1.3736999999999999E-2</v>
      </c>
      <c r="G23" s="4">
        <v>2.5819999999999999E-2</v>
      </c>
    </row>
    <row r="24" spans="1:7" x14ac:dyDescent="0.15">
      <c r="A24" s="3" t="s">
        <v>358</v>
      </c>
      <c r="B24" s="13" t="s">
        <v>464</v>
      </c>
      <c r="C24" s="8">
        <v>5266</v>
      </c>
      <c r="D24" s="9">
        <v>139254.751879419</v>
      </c>
      <c r="E24" s="4">
        <v>2.1011000000000002E-2</v>
      </c>
      <c r="F24" s="4">
        <v>1.5751000000000001E-2</v>
      </c>
      <c r="G24" s="4">
        <v>2.6272000000000004E-2</v>
      </c>
    </row>
    <row r="25" spans="1:7" x14ac:dyDescent="0.15">
      <c r="A25" s="3" t="s">
        <v>513</v>
      </c>
      <c r="B25" s="13" t="s">
        <v>395</v>
      </c>
      <c r="C25" s="8">
        <v>765</v>
      </c>
      <c r="D25" s="9">
        <v>13389.5762475968</v>
      </c>
      <c r="E25" s="4">
        <v>9.7929999999999996E-3</v>
      </c>
      <c r="F25" s="4">
        <v>2.4400000000000002E-4</v>
      </c>
      <c r="G25" s="4">
        <v>1.9341999999999998E-2</v>
      </c>
    </row>
    <row r="26" spans="1:7" x14ac:dyDescent="0.15">
      <c r="A26" s="3" t="s">
        <v>358</v>
      </c>
      <c r="B26" s="13" t="s">
        <v>396</v>
      </c>
      <c r="C26" s="8">
        <v>702</v>
      </c>
      <c r="D26" s="9">
        <v>9144.2410978439293</v>
      </c>
      <c r="E26" s="4">
        <v>9.5899999999999996E-3</v>
      </c>
      <c r="F26" s="4">
        <v>0</v>
      </c>
      <c r="G26" s="4">
        <v>2.0204E-2</v>
      </c>
    </row>
    <row r="27" spans="1:7" x14ac:dyDescent="0.15">
      <c r="A27" s="3" t="s">
        <v>358</v>
      </c>
      <c r="B27" s="13" t="s">
        <v>397</v>
      </c>
      <c r="C27" s="8">
        <v>462</v>
      </c>
      <c r="D27" s="9">
        <v>7753.2921877737299</v>
      </c>
      <c r="E27" s="4">
        <v>1.2253E-2</v>
      </c>
      <c r="F27" s="4">
        <v>1.372E-3</v>
      </c>
      <c r="G27" s="4">
        <v>2.3134000000000002E-2</v>
      </c>
    </row>
    <row r="28" spans="1:7" x14ac:dyDescent="0.15">
      <c r="A28" s="3" t="s">
        <v>358</v>
      </c>
      <c r="B28" s="13" t="s">
        <v>398</v>
      </c>
      <c r="C28" s="8">
        <v>3337</v>
      </c>
      <c r="D28" s="9">
        <v>25644.338863013902</v>
      </c>
      <c r="E28" s="4">
        <v>6.9799999999999992E-3</v>
      </c>
      <c r="F28" s="4">
        <v>2.8760000000000001E-3</v>
      </c>
      <c r="G28" s="4">
        <v>1.1084E-2</v>
      </c>
    </row>
    <row r="29" spans="1:7" x14ac:dyDescent="0.15">
      <c r="A29" s="3" t="s">
        <v>358</v>
      </c>
      <c r="B29" s="13" t="s">
        <v>464</v>
      </c>
      <c r="C29" s="8">
        <v>5266</v>
      </c>
      <c r="D29" s="9">
        <v>55931.448396228297</v>
      </c>
      <c r="E29" s="4">
        <v>8.4390000000000003E-3</v>
      </c>
      <c r="F29" s="4">
        <v>4.9059999999999998E-3</v>
      </c>
      <c r="G29" s="4">
        <v>1.1972E-2</v>
      </c>
    </row>
    <row r="30" spans="1:7" x14ac:dyDescent="0.15">
      <c r="A30" s="3" t="s">
        <v>514</v>
      </c>
      <c r="B30" s="13" t="s">
        <v>395</v>
      </c>
      <c r="C30" s="8">
        <v>201</v>
      </c>
      <c r="D30" s="9">
        <v>299135.23947414302</v>
      </c>
      <c r="E30" s="4">
        <v>0.74738294034862995</v>
      </c>
      <c r="F30" s="4">
        <v>0.66556324057926997</v>
      </c>
      <c r="G30" s="4">
        <v>0.82920264011799005</v>
      </c>
    </row>
    <row r="31" spans="1:7" x14ac:dyDescent="0.15">
      <c r="A31" s="3" t="s">
        <v>358</v>
      </c>
      <c r="B31" s="13" t="s">
        <v>396</v>
      </c>
      <c r="C31" s="8">
        <v>286</v>
      </c>
      <c r="D31" s="9">
        <v>369654.70697005303</v>
      </c>
      <c r="E31" s="4">
        <v>0.81882931469864995</v>
      </c>
      <c r="F31" s="4">
        <v>0.75414897150011995</v>
      </c>
      <c r="G31" s="4">
        <v>0.88350965789716995</v>
      </c>
    </row>
    <row r="32" spans="1:7" x14ac:dyDescent="0.15">
      <c r="A32" s="3" t="s">
        <v>358</v>
      </c>
      <c r="B32" s="13" t="s">
        <v>397</v>
      </c>
      <c r="C32" s="8">
        <v>318</v>
      </c>
      <c r="D32" s="9">
        <v>363000.897377474</v>
      </c>
      <c r="E32" s="4">
        <v>0.79393607575438996</v>
      </c>
      <c r="F32" s="4">
        <v>0.72840015033216998</v>
      </c>
      <c r="G32" s="4">
        <v>0.85947200117662004</v>
      </c>
    </row>
    <row r="33" spans="1:7" x14ac:dyDescent="0.15">
      <c r="A33" s="3" t="s">
        <v>358</v>
      </c>
      <c r="B33" s="13" t="s">
        <v>398</v>
      </c>
      <c r="C33" s="8">
        <v>2846</v>
      </c>
      <c r="D33" s="9">
        <v>2785046.8807708598</v>
      </c>
      <c r="E33" s="4">
        <v>0.84751820524278998</v>
      </c>
      <c r="F33" s="4">
        <v>0.82703023898438999</v>
      </c>
      <c r="G33" s="4">
        <v>0.86800617150117998</v>
      </c>
    </row>
    <row r="34" spans="1:7" x14ac:dyDescent="0.15">
      <c r="A34" s="3" t="s">
        <v>358</v>
      </c>
      <c r="B34" s="13" t="s">
        <v>464</v>
      </c>
      <c r="C34" s="8">
        <v>3651</v>
      </c>
      <c r="D34" s="9">
        <v>3816837.7245925302</v>
      </c>
      <c r="E34" s="4">
        <v>0.83064592140732996</v>
      </c>
      <c r="F34" s="4">
        <v>0.81190288994264004</v>
      </c>
      <c r="G34" s="4">
        <v>0.84938895287201999</v>
      </c>
    </row>
    <row r="35" spans="1:7" x14ac:dyDescent="0.15">
      <c r="A35" s="3" t="s">
        <v>515</v>
      </c>
      <c r="B35" s="13" t="s">
        <v>395</v>
      </c>
      <c r="C35" s="8">
        <v>160</v>
      </c>
      <c r="D35" s="9">
        <v>83704.902729974099</v>
      </c>
      <c r="E35" s="4">
        <v>0.28441691144550002</v>
      </c>
      <c r="F35" s="4">
        <v>0.18801277717528</v>
      </c>
      <c r="G35" s="4">
        <v>0.38082104571572001</v>
      </c>
    </row>
    <row r="36" spans="1:7" x14ac:dyDescent="0.15">
      <c r="A36" s="3" t="s">
        <v>358</v>
      </c>
      <c r="B36" s="13" t="s">
        <v>396</v>
      </c>
      <c r="C36" s="8">
        <v>238</v>
      </c>
      <c r="D36" s="9">
        <v>137291.419299634</v>
      </c>
      <c r="E36" s="4">
        <v>0.37975800692273998</v>
      </c>
      <c r="F36" s="4">
        <v>0.29055415559212</v>
      </c>
      <c r="G36" s="4">
        <v>0.46896185825335002</v>
      </c>
    </row>
    <row r="37" spans="1:7" x14ac:dyDescent="0.15">
      <c r="A37" s="3" t="s">
        <v>358</v>
      </c>
      <c r="B37" s="13" t="s">
        <v>397</v>
      </c>
      <c r="C37" s="8">
        <v>283</v>
      </c>
      <c r="D37" s="9">
        <v>171854.64637923401</v>
      </c>
      <c r="E37" s="4">
        <v>0.41356627254493</v>
      </c>
      <c r="F37" s="4">
        <v>0.33018528577563999</v>
      </c>
      <c r="G37" s="4">
        <v>0.49694725931422001</v>
      </c>
    </row>
    <row r="38" spans="1:7" x14ac:dyDescent="0.15">
      <c r="A38" s="3" t="s">
        <v>358</v>
      </c>
      <c r="B38" s="13" t="s">
        <v>398</v>
      </c>
      <c r="C38" s="8">
        <v>2637</v>
      </c>
      <c r="D38" s="9">
        <v>1331879.80927864</v>
      </c>
      <c r="E38" s="4">
        <v>0.43797645455194001</v>
      </c>
      <c r="F38" s="4">
        <v>0.41001242823541001</v>
      </c>
      <c r="G38" s="4">
        <v>0.46594048086848</v>
      </c>
    </row>
    <row r="39" spans="1:7" x14ac:dyDescent="0.15">
      <c r="A39" s="3" t="s">
        <v>358</v>
      </c>
      <c r="B39" s="13" t="s">
        <v>464</v>
      </c>
      <c r="C39" s="8">
        <v>3318</v>
      </c>
      <c r="D39" s="9">
        <v>1724730.77768748</v>
      </c>
      <c r="E39" s="4">
        <v>0.41940219906822002</v>
      </c>
      <c r="F39" s="4">
        <v>0.39468393471618002</v>
      </c>
      <c r="G39" s="4">
        <v>0.44412046342026001</v>
      </c>
    </row>
    <row r="41" spans="1:7" x14ac:dyDescent="0.15">
      <c r="A41" s="34" t="s">
        <v>410</v>
      </c>
      <c r="B41" s="34"/>
      <c r="C41" s="34"/>
      <c r="D41" s="34"/>
      <c r="E41" s="34"/>
      <c r="F41" s="34"/>
      <c r="G41" s="34"/>
    </row>
    <row r="42" spans="1:7" x14ac:dyDescent="0.15">
      <c r="A42" s="34" t="s">
        <v>474</v>
      </c>
      <c r="B42" s="34"/>
      <c r="C42" s="34"/>
      <c r="D42" s="34"/>
      <c r="E42" s="34"/>
      <c r="F42" s="34"/>
      <c r="G42" s="34"/>
    </row>
    <row r="43" spans="1:7" x14ac:dyDescent="0.15">
      <c r="A43" s="34" t="s">
        <v>475</v>
      </c>
      <c r="B43" s="34"/>
      <c r="C43" s="34"/>
      <c r="D43" s="34"/>
      <c r="E43" s="34"/>
      <c r="F43" s="34"/>
      <c r="G43" s="34"/>
    </row>
    <row r="44" spans="1:7" x14ac:dyDescent="0.15">
      <c r="A44" s="34" t="s">
        <v>476</v>
      </c>
      <c r="B44" s="34"/>
      <c r="C44" s="34"/>
      <c r="D44" s="34"/>
      <c r="E44" s="34"/>
      <c r="F44" s="34"/>
      <c r="G44" s="34"/>
    </row>
    <row r="45" spans="1:7" x14ac:dyDescent="0.15">
      <c r="A45" s="34" t="s">
        <v>516</v>
      </c>
      <c r="B45" s="34"/>
      <c r="C45" s="34"/>
      <c r="D45" s="34"/>
      <c r="E45" s="34"/>
      <c r="F45" s="34"/>
      <c r="G45" s="34"/>
    </row>
    <row r="46" spans="1:7" x14ac:dyDescent="0.15">
      <c r="A46" s="30" t="s">
        <v>413</v>
      </c>
    </row>
  </sheetData>
  <mergeCells count="7">
    <mergeCell ref="A44:G44"/>
    <mergeCell ref="A45:G45"/>
    <mergeCell ref="A1:G1"/>
    <mergeCell ref="A2:G2"/>
    <mergeCell ref="A41:G41"/>
    <mergeCell ref="A42:G42"/>
    <mergeCell ref="A43:G43"/>
  </mergeCells>
  <hyperlinks>
    <hyperlink ref="A46" location="'Table of Contents'!A1" display="Return to Table of Contents" xr:uid="{40EEDB50-BFE2-4C72-B667-22209E4A6449}"/>
  </hyperlinks>
  <pageMargins left="0.05" right="0.05" top="0.5" bottom="0.5" header="0" footer="0"/>
  <pageSetup orientation="portrait" horizontalDpi="300" verticalDpi="30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G74"/>
  <sheetViews>
    <sheetView zoomScaleNormal="100" workbookViewId="0">
      <pane ySplit="4" topLeftCell="A63" activePane="bottomLeft" state="frozen"/>
      <selection activeCell="A33" sqref="A33"/>
      <selection pane="bottomLeft" activeCell="A74" sqref="A74"/>
    </sheetView>
  </sheetViews>
  <sheetFormatPr baseColWidth="10" defaultColWidth="10.83203125" defaultRowHeight="13" x14ac:dyDescent="0.15"/>
  <cols>
    <col min="1" max="1" width="147.6640625" bestFit="1" customWidth="1"/>
    <col min="2" max="2" width="14.6640625" bestFit="1" customWidth="1"/>
    <col min="3" max="3" width="7.5" bestFit="1" customWidth="1"/>
    <col min="4" max="4" width="10.5" bestFit="1" customWidth="1"/>
    <col min="5" max="5" width="7.5" bestFit="1" customWidth="1"/>
    <col min="6" max="7" width="6.5" bestFit="1" customWidth="1"/>
  </cols>
  <sheetData>
    <row r="1" spans="1:7" x14ac:dyDescent="0.15">
      <c r="A1" s="32" t="s">
        <v>525</v>
      </c>
      <c r="B1" s="33"/>
      <c r="C1" s="33"/>
      <c r="D1" s="33"/>
      <c r="E1" s="33"/>
      <c r="F1" s="33"/>
      <c r="G1" s="33"/>
    </row>
    <row r="2" spans="1:7" x14ac:dyDescent="0.15">
      <c r="A2" s="32" t="s">
        <v>526</v>
      </c>
      <c r="B2" s="33"/>
      <c r="C2" s="33"/>
      <c r="D2" s="33"/>
      <c r="E2" s="33"/>
      <c r="F2" s="33"/>
      <c r="G2" s="33"/>
    </row>
    <row r="4" spans="1:7" ht="42" x14ac:dyDescent="0.15">
      <c r="A4" s="1" t="s">
        <v>457</v>
      </c>
      <c r="B4" s="6" t="s">
        <v>401</v>
      </c>
      <c r="C4" s="2" t="s">
        <v>458</v>
      </c>
      <c r="D4" s="6" t="s">
        <v>459</v>
      </c>
      <c r="E4" s="6" t="s">
        <v>460</v>
      </c>
      <c r="F4" s="2" t="s">
        <v>461</v>
      </c>
      <c r="G4" s="2" t="s">
        <v>462</v>
      </c>
    </row>
    <row r="5" spans="1:7" x14ac:dyDescent="0.15">
      <c r="A5" s="3" t="s">
        <v>509</v>
      </c>
      <c r="B5" s="14" t="s">
        <v>402</v>
      </c>
      <c r="C5" s="8">
        <v>598</v>
      </c>
      <c r="D5" s="9">
        <v>463522.08522796398</v>
      </c>
      <c r="E5" s="4">
        <v>0.59778399999999998</v>
      </c>
      <c r="F5" s="4">
        <v>0.53948099999999999</v>
      </c>
      <c r="G5" s="4">
        <v>0.65608699999999998</v>
      </c>
    </row>
    <row r="6" spans="1:7" x14ac:dyDescent="0.15">
      <c r="A6" s="3" t="s">
        <v>358</v>
      </c>
      <c r="B6" s="14" t="s">
        <v>403</v>
      </c>
      <c r="C6" s="8">
        <v>536</v>
      </c>
      <c r="D6" s="9">
        <v>499175.09783193801</v>
      </c>
      <c r="E6" s="4">
        <v>0.66608199999999995</v>
      </c>
      <c r="F6" s="4">
        <v>0.61102100000000004</v>
      </c>
      <c r="G6" s="4">
        <v>0.72114299999999998</v>
      </c>
    </row>
    <row r="7" spans="1:7" x14ac:dyDescent="0.15">
      <c r="A7" s="3" t="s">
        <v>358</v>
      </c>
      <c r="B7" s="14" t="s">
        <v>404</v>
      </c>
      <c r="C7" s="8">
        <v>1158</v>
      </c>
      <c r="D7" s="9">
        <v>1064740.4833136599</v>
      </c>
      <c r="E7" s="4">
        <v>0.7496259999999999</v>
      </c>
      <c r="F7" s="4">
        <v>0.71349599999999991</v>
      </c>
      <c r="G7" s="4">
        <v>0.78575500000000009</v>
      </c>
    </row>
    <row r="8" spans="1:7" x14ac:dyDescent="0.15">
      <c r="A8" s="3" t="s">
        <v>358</v>
      </c>
      <c r="B8" s="14" t="s">
        <v>405</v>
      </c>
      <c r="C8" s="8">
        <v>453</v>
      </c>
      <c r="D8" s="9">
        <v>530478.33646697598</v>
      </c>
      <c r="E8" s="4">
        <v>0.76087999999999989</v>
      </c>
      <c r="F8" s="4">
        <v>0.70572199999999996</v>
      </c>
      <c r="G8" s="4">
        <v>0.81603899999999996</v>
      </c>
    </row>
    <row r="9" spans="1:7" x14ac:dyDescent="0.15">
      <c r="A9" s="3" t="s">
        <v>358</v>
      </c>
      <c r="B9" s="14" t="s">
        <v>406</v>
      </c>
      <c r="C9" s="8">
        <v>1467</v>
      </c>
      <c r="D9" s="9">
        <v>1052124.8233743201</v>
      </c>
      <c r="E9" s="4">
        <v>0.67644499999999996</v>
      </c>
      <c r="F9" s="4">
        <v>0.63850600000000002</v>
      </c>
      <c r="G9" s="4">
        <v>0.71438500000000005</v>
      </c>
    </row>
    <row r="10" spans="1:7" x14ac:dyDescent="0.15">
      <c r="A10" s="3" t="s">
        <v>358</v>
      </c>
      <c r="B10" s="14" t="s">
        <v>407</v>
      </c>
      <c r="C10" s="8">
        <v>598</v>
      </c>
      <c r="D10" s="9">
        <v>569000.30612359301</v>
      </c>
      <c r="E10" s="4">
        <v>0.68132199999999998</v>
      </c>
      <c r="F10" s="4">
        <v>0.628243</v>
      </c>
      <c r="G10" s="4">
        <v>0.73439999999999994</v>
      </c>
    </row>
    <row r="11" spans="1:7" x14ac:dyDescent="0.15">
      <c r="A11" s="3" t="s">
        <v>358</v>
      </c>
      <c r="B11" s="14" t="s">
        <v>408</v>
      </c>
      <c r="C11" s="8">
        <v>244</v>
      </c>
      <c r="D11" s="9">
        <v>162231.05689957799</v>
      </c>
      <c r="E11" s="4">
        <v>0.48454000000000003</v>
      </c>
      <c r="F11" s="4">
        <v>0.39486899999999997</v>
      </c>
      <c r="G11" s="4">
        <v>0.57421199999999994</v>
      </c>
    </row>
    <row r="12" spans="1:7" x14ac:dyDescent="0.15">
      <c r="A12" s="3" t="s">
        <v>358</v>
      </c>
      <c r="B12" s="14" t="s">
        <v>409</v>
      </c>
      <c r="C12" s="8">
        <v>207</v>
      </c>
      <c r="D12" s="9">
        <v>114496.794297778</v>
      </c>
      <c r="E12" s="4">
        <v>0.446021</v>
      </c>
      <c r="F12" s="4">
        <v>0.34318399999999999</v>
      </c>
      <c r="G12" s="4">
        <v>0.54885700000000004</v>
      </c>
    </row>
    <row r="13" spans="1:7" x14ac:dyDescent="0.15">
      <c r="A13" s="3" t="s">
        <v>358</v>
      </c>
      <c r="B13" s="14" t="s">
        <v>464</v>
      </c>
      <c r="C13" s="8">
        <v>5266</v>
      </c>
      <c r="D13" s="9">
        <v>4455768.9835358104</v>
      </c>
      <c r="E13" s="4">
        <v>0.67230500000000004</v>
      </c>
      <c r="F13" s="4">
        <v>0.65393900000000005</v>
      </c>
      <c r="G13" s="4">
        <v>0.69067099999999992</v>
      </c>
    </row>
    <row r="14" spans="1:7" x14ac:dyDescent="0.15">
      <c r="A14" s="3" t="s">
        <v>510</v>
      </c>
      <c r="B14" s="14" t="s">
        <v>402</v>
      </c>
      <c r="C14" s="8">
        <v>598</v>
      </c>
      <c r="D14" s="9">
        <v>155529.148432043</v>
      </c>
      <c r="E14" s="4">
        <v>0.20057900000000001</v>
      </c>
      <c r="F14" s="4">
        <v>0.15656400000000001</v>
      </c>
      <c r="G14" s="4">
        <v>0.24459499999999998</v>
      </c>
    </row>
    <row r="15" spans="1:7" x14ac:dyDescent="0.15">
      <c r="A15" s="3" t="s">
        <v>358</v>
      </c>
      <c r="B15" s="14" t="s">
        <v>403</v>
      </c>
      <c r="C15" s="8">
        <v>536</v>
      </c>
      <c r="D15" s="9">
        <v>133483.19014881001</v>
      </c>
      <c r="E15" s="4">
        <v>0.178115</v>
      </c>
      <c r="F15" s="4">
        <v>0.13834099999999999</v>
      </c>
      <c r="G15" s="4">
        <v>0.21789000000000003</v>
      </c>
    </row>
    <row r="16" spans="1:7" x14ac:dyDescent="0.15">
      <c r="A16" s="3" t="s">
        <v>358</v>
      </c>
      <c r="B16" s="14" t="s">
        <v>404</v>
      </c>
      <c r="C16" s="8">
        <v>1158</v>
      </c>
      <c r="D16" s="9">
        <v>146504.571339191</v>
      </c>
      <c r="E16" s="4">
        <v>0.103146</v>
      </c>
      <c r="F16" s="4">
        <v>8.2919000000000007E-2</v>
      </c>
      <c r="G16" s="4">
        <v>0.123372</v>
      </c>
    </row>
    <row r="17" spans="1:7" x14ac:dyDescent="0.15">
      <c r="A17" s="3" t="s">
        <v>358</v>
      </c>
      <c r="B17" s="14" t="s">
        <v>405</v>
      </c>
      <c r="C17" s="8">
        <v>453</v>
      </c>
      <c r="D17" s="9">
        <v>63735.697190295301</v>
      </c>
      <c r="E17" s="4">
        <v>9.1417999999999999E-2</v>
      </c>
      <c r="F17" s="4">
        <v>6.4651E-2</v>
      </c>
      <c r="G17" s="4">
        <v>0.118185</v>
      </c>
    </row>
    <row r="18" spans="1:7" x14ac:dyDescent="0.15">
      <c r="A18" s="3" t="s">
        <v>358</v>
      </c>
      <c r="B18" s="14" t="s">
        <v>406</v>
      </c>
      <c r="C18" s="8">
        <v>1467</v>
      </c>
      <c r="D18" s="9">
        <v>168983.03307125301</v>
      </c>
      <c r="E18" s="4">
        <v>0.10864499999999999</v>
      </c>
      <c r="F18" s="4">
        <v>8.8488000000000011E-2</v>
      </c>
      <c r="G18" s="4">
        <v>0.128801</v>
      </c>
    </row>
    <row r="19" spans="1:7" x14ac:dyDescent="0.15">
      <c r="A19" s="3" t="s">
        <v>358</v>
      </c>
      <c r="B19" s="14" t="s">
        <v>407</v>
      </c>
      <c r="C19" s="8">
        <v>598</v>
      </c>
      <c r="D19" s="9">
        <v>125046.96740928999</v>
      </c>
      <c r="E19" s="4">
        <v>0.149731</v>
      </c>
      <c r="F19" s="4">
        <v>0.117369</v>
      </c>
      <c r="G19" s="4">
        <v>0.18209399999999998</v>
      </c>
    </row>
    <row r="20" spans="1:7" x14ac:dyDescent="0.15">
      <c r="A20" s="3" t="s">
        <v>358</v>
      </c>
      <c r="B20" s="14" t="s">
        <v>408</v>
      </c>
      <c r="C20" s="8">
        <v>244</v>
      </c>
      <c r="D20" s="9">
        <v>78922.8786128996</v>
      </c>
      <c r="E20" s="4">
        <v>0.23572099999999999</v>
      </c>
      <c r="F20" s="4">
        <v>0.165162</v>
      </c>
      <c r="G20" s="4">
        <v>0.30628100000000003</v>
      </c>
    </row>
    <row r="21" spans="1:7" x14ac:dyDescent="0.15">
      <c r="A21" s="3" t="s">
        <v>358</v>
      </c>
      <c r="B21" s="14" t="s">
        <v>409</v>
      </c>
      <c r="C21" s="8">
        <v>207</v>
      </c>
      <c r="D21" s="9">
        <v>68815.633172687405</v>
      </c>
      <c r="E21" s="4">
        <v>0.26806999999999997</v>
      </c>
      <c r="F21" s="4">
        <v>0.181584</v>
      </c>
      <c r="G21" s="4">
        <v>0.35455700000000001</v>
      </c>
    </row>
    <row r="22" spans="1:7" x14ac:dyDescent="0.15">
      <c r="A22" s="3" t="s">
        <v>358</v>
      </c>
      <c r="B22" s="14" t="s">
        <v>464</v>
      </c>
      <c r="C22" s="8">
        <v>5266</v>
      </c>
      <c r="D22" s="9">
        <v>943085.22405056003</v>
      </c>
      <c r="E22" s="4">
        <v>0.14229700000000001</v>
      </c>
      <c r="F22" s="4">
        <v>0.13057299999999999</v>
      </c>
      <c r="G22" s="4">
        <v>0.15401999999999999</v>
      </c>
    </row>
    <row r="23" spans="1:7" x14ac:dyDescent="0.15">
      <c r="A23" s="3" t="s">
        <v>511</v>
      </c>
      <c r="B23" s="14" t="s">
        <v>402</v>
      </c>
      <c r="C23" s="8">
        <v>598</v>
      </c>
      <c r="D23" s="9">
        <v>138324.38351808599</v>
      </c>
      <c r="E23" s="4">
        <v>0.17839099999999999</v>
      </c>
      <c r="F23" s="4">
        <v>0.12798899999999999</v>
      </c>
      <c r="G23" s="4">
        <v>0.228793</v>
      </c>
    </row>
    <row r="24" spans="1:7" x14ac:dyDescent="0.15">
      <c r="A24" s="3" t="s">
        <v>358</v>
      </c>
      <c r="B24" s="14" t="s">
        <v>403</v>
      </c>
      <c r="C24" s="8">
        <v>536</v>
      </c>
      <c r="D24" s="9">
        <v>100840.457559756</v>
      </c>
      <c r="E24" s="4">
        <v>0.13455800000000001</v>
      </c>
      <c r="F24" s="4">
        <v>9.3045000000000003E-2</v>
      </c>
      <c r="G24" s="4">
        <v>0.17607199999999998</v>
      </c>
    </row>
    <row r="25" spans="1:7" x14ac:dyDescent="0.15">
      <c r="A25" s="3" t="s">
        <v>358</v>
      </c>
      <c r="B25" s="14" t="s">
        <v>404</v>
      </c>
      <c r="C25" s="8">
        <v>1158</v>
      </c>
      <c r="D25" s="9">
        <v>178599.838218944</v>
      </c>
      <c r="E25" s="4">
        <v>0.12574199999999999</v>
      </c>
      <c r="F25" s="4">
        <v>9.2966999999999994E-2</v>
      </c>
      <c r="G25" s="4">
        <v>0.15851800000000002</v>
      </c>
    </row>
    <row r="26" spans="1:7" x14ac:dyDescent="0.15">
      <c r="A26" s="3" t="s">
        <v>358</v>
      </c>
      <c r="B26" s="14" t="s">
        <v>405</v>
      </c>
      <c r="C26" s="8">
        <v>453</v>
      </c>
      <c r="D26" s="9">
        <v>74149.341689109904</v>
      </c>
      <c r="E26" s="4">
        <v>0.10635500000000001</v>
      </c>
      <c r="F26" s="4">
        <v>5.8407999999999995E-2</v>
      </c>
      <c r="G26" s="4">
        <v>0.15430099999999999</v>
      </c>
    </row>
    <row r="27" spans="1:7" x14ac:dyDescent="0.15">
      <c r="A27" s="3" t="s">
        <v>358</v>
      </c>
      <c r="B27" s="14" t="s">
        <v>406</v>
      </c>
      <c r="C27" s="8">
        <v>1467</v>
      </c>
      <c r="D27" s="9">
        <v>250183.90787365599</v>
      </c>
      <c r="E27" s="4">
        <v>0.16085099999999999</v>
      </c>
      <c r="F27" s="4">
        <v>0.12628999999999999</v>
      </c>
      <c r="G27" s="4">
        <v>0.195413</v>
      </c>
    </row>
    <row r="28" spans="1:7" x14ac:dyDescent="0.15">
      <c r="A28" s="3" t="s">
        <v>358</v>
      </c>
      <c r="B28" s="14" t="s">
        <v>407</v>
      </c>
      <c r="C28" s="8">
        <v>598</v>
      </c>
      <c r="D28" s="9">
        <v>128531.462323322</v>
      </c>
      <c r="E28" s="4">
        <v>0.15390399999999999</v>
      </c>
      <c r="F28" s="4">
        <v>0.10567600000000001</v>
      </c>
      <c r="G28" s="4">
        <v>0.20213200000000001</v>
      </c>
    </row>
    <row r="29" spans="1:7" x14ac:dyDescent="0.15">
      <c r="A29" s="3" t="s">
        <v>358</v>
      </c>
      <c r="B29" s="14" t="s">
        <v>408</v>
      </c>
      <c r="C29" s="8">
        <v>244</v>
      </c>
      <c r="D29" s="9">
        <v>92790.158068439996</v>
      </c>
      <c r="E29" s="4">
        <v>0.27713899999999997</v>
      </c>
      <c r="F29" s="4">
        <v>0.188913</v>
      </c>
      <c r="G29" s="4">
        <v>0.36536600000000002</v>
      </c>
    </row>
    <row r="30" spans="1:7" x14ac:dyDescent="0.15">
      <c r="A30" s="3" t="s">
        <v>358</v>
      </c>
      <c r="B30" s="14" t="s">
        <v>409</v>
      </c>
      <c r="C30" s="8">
        <v>207</v>
      </c>
      <c r="D30" s="9">
        <v>69013.904378866893</v>
      </c>
      <c r="E30" s="4">
        <v>0.268843</v>
      </c>
      <c r="F30" s="4">
        <v>0.16313</v>
      </c>
      <c r="G30" s="4">
        <v>0.37455500000000003</v>
      </c>
    </row>
    <row r="31" spans="1:7" x14ac:dyDescent="0.15">
      <c r="A31" s="3" t="s">
        <v>358</v>
      </c>
      <c r="B31" s="14" t="s">
        <v>464</v>
      </c>
      <c r="C31" s="8">
        <v>5266</v>
      </c>
      <c r="D31" s="9">
        <v>1033556.1212144101</v>
      </c>
      <c r="E31" s="4">
        <v>0.155947</v>
      </c>
      <c r="F31" s="4">
        <v>0.13952899999999999</v>
      </c>
      <c r="G31" s="4">
        <v>0.17236499999999999</v>
      </c>
    </row>
    <row r="32" spans="1:7" x14ac:dyDescent="0.15">
      <c r="A32" s="3" t="s">
        <v>512</v>
      </c>
      <c r="B32" s="14" t="s">
        <v>402</v>
      </c>
      <c r="C32" s="8">
        <v>598</v>
      </c>
      <c r="D32" s="9">
        <v>14027.607661309599</v>
      </c>
      <c r="E32" s="4">
        <v>1.8090999999999999E-2</v>
      </c>
      <c r="F32" s="4">
        <v>6.9189999999999998E-3</v>
      </c>
      <c r="G32" s="4">
        <v>2.9262999999999997E-2</v>
      </c>
    </row>
    <row r="33" spans="1:7" x14ac:dyDescent="0.15">
      <c r="A33" s="3" t="s">
        <v>358</v>
      </c>
      <c r="B33" s="14" t="s">
        <v>403</v>
      </c>
      <c r="C33" s="8">
        <v>536</v>
      </c>
      <c r="D33" s="9">
        <v>10157.8153141066</v>
      </c>
      <c r="E33" s="4">
        <v>1.3554E-2</v>
      </c>
      <c r="F33" s="4">
        <v>0</v>
      </c>
      <c r="G33" s="4">
        <v>2.8473999999999999E-2</v>
      </c>
    </row>
    <row r="34" spans="1:7" x14ac:dyDescent="0.15">
      <c r="A34" s="3" t="s">
        <v>358</v>
      </c>
      <c r="B34" s="14" t="s">
        <v>404</v>
      </c>
      <c r="C34" s="8">
        <v>1158</v>
      </c>
      <c r="D34" s="9">
        <v>24470.768764095901</v>
      </c>
      <c r="E34" s="4">
        <v>1.7229000000000001E-2</v>
      </c>
      <c r="F34" s="4">
        <v>7.9389999999999999E-3</v>
      </c>
      <c r="G34" s="4">
        <v>2.6518E-2</v>
      </c>
    </row>
    <row r="35" spans="1:7" x14ac:dyDescent="0.15">
      <c r="A35" s="3" t="s">
        <v>358</v>
      </c>
      <c r="B35" s="14" t="s">
        <v>405</v>
      </c>
      <c r="C35" s="8">
        <v>453</v>
      </c>
      <c r="D35" s="9">
        <v>26863.4985669134</v>
      </c>
      <c r="E35" s="4">
        <v>3.8531000000000003E-2</v>
      </c>
      <c r="F35" s="4">
        <v>1.2917000000000001E-2</v>
      </c>
      <c r="G35" s="4">
        <v>6.4145000000000008E-2</v>
      </c>
    </row>
    <row r="36" spans="1:7" x14ac:dyDescent="0.15">
      <c r="A36" s="3" t="s">
        <v>358</v>
      </c>
      <c r="B36" s="14" t="s">
        <v>406</v>
      </c>
      <c r="C36" s="8">
        <v>1467</v>
      </c>
      <c r="D36" s="9">
        <v>49876.894991430803</v>
      </c>
      <c r="E36" s="4">
        <v>3.2066999999999998E-2</v>
      </c>
      <c r="F36" s="4">
        <v>1.8666000000000002E-2</v>
      </c>
      <c r="G36" s="4">
        <v>4.5469000000000002E-2</v>
      </c>
    </row>
    <row r="37" spans="1:7" x14ac:dyDescent="0.15">
      <c r="A37" s="3" t="s">
        <v>358</v>
      </c>
      <c r="B37" s="14" t="s">
        <v>407</v>
      </c>
      <c r="C37" s="8">
        <v>598</v>
      </c>
      <c r="D37" s="9">
        <v>8728.0058292647409</v>
      </c>
      <c r="E37" s="4">
        <v>1.0450999999999998E-2</v>
      </c>
      <c r="F37" s="4">
        <v>1.238E-3</v>
      </c>
      <c r="G37" s="4">
        <v>1.9664000000000001E-2</v>
      </c>
    </row>
    <row r="38" spans="1:7" x14ac:dyDescent="0.15">
      <c r="A38" s="3" t="s">
        <v>358</v>
      </c>
      <c r="B38" s="14" t="s">
        <v>408</v>
      </c>
      <c r="C38" s="8">
        <v>244</v>
      </c>
      <c r="D38" s="9">
        <v>870.20445464038698</v>
      </c>
      <c r="E38" s="4">
        <v>2.5990000000000002E-3</v>
      </c>
      <c r="F38" s="4">
        <v>0</v>
      </c>
      <c r="G38" s="4">
        <v>5.6040000000000005E-3</v>
      </c>
    </row>
    <row r="39" spans="1:7" x14ac:dyDescent="0.15">
      <c r="A39" s="3" t="s">
        <v>358</v>
      </c>
      <c r="B39" s="14" t="s">
        <v>409</v>
      </c>
      <c r="C39" s="8">
        <v>207</v>
      </c>
      <c r="D39" s="9">
        <v>4259.9562976577299</v>
      </c>
      <c r="E39" s="4">
        <v>1.6594999999999999E-2</v>
      </c>
      <c r="F39" s="4">
        <v>0</v>
      </c>
      <c r="G39" s="4">
        <v>3.5973999999999999E-2</v>
      </c>
    </row>
    <row r="40" spans="1:7" x14ac:dyDescent="0.15">
      <c r="A40" s="3" t="s">
        <v>358</v>
      </c>
      <c r="B40" s="14" t="s">
        <v>464</v>
      </c>
      <c r="C40" s="8">
        <v>5266</v>
      </c>
      <c r="D40" s="9">
        <v>139254.751879419</v>
      </c>
      <c r="E40" s="4">
        <v>2.1011000000000002E-2</v>
      </c>
      <c r="F40" s="4">
        <v>1.5751000000000001E-2</v>
      </c>
      <c r="G40" s="4">
        <v>2.6272000000000004E-2</v>
      </c>
    </row>
    <row r="41" spans="1:7" x14ac:dyDescent="0.15">
      <c r="A41" s="3" t="s">
        <v>513</v>
      </c>
      <c r="B41" s="14" t="s">
        <v>402</v>
      </c>
      <c r="C41" s="8">
        <v>598</v>
      </c>
      <c r="D41" s="9">
        <v>3996.85848489814</v>
      </c>
      <c r="E41" s="4">
        <v>5.1549999999999999E-3</v>
      </c>
      <c r="F41" s="4">
        <v>6.6600000000000003E-4</v>
      </c>
      <c r="G41" s="4">
        <v>9.6439999999999998E-3</v>
      </c>
    </row>
    <row r="42" spans="1:7" x14ac:dyDescent="0.15">
      <c r="A42" s="3" t="s">
        <v>358</v>
      </c>
      <c r="B42" s="14" t="s">
        <v>403</v>
      </c>
      <c r="C42" s="8">
        <v>536</v>
      </c>
      <c r="D42" s="9">
        <v>5763.1042704280799</v>
      </c>
      <c r="E42" s="4">
        <v>7.6899999999999998E-3</v>
      </c>
      <c r="F42" s="4">
        <v>0</v>
      </c>
      <c r="G42" s="4">
        <v>1.6701000000000001E-2</v>
      </c>
    </row>
    <row r="43" spans="1:7" x14ac:dyDescent="0.15">
      <c r="A43" s="3" t="s">
        <v>358</v>
      </c>
      <c r="B43" s="14" t="s">
        <v>404</v>
      </c>
      <c r="C43" s="8">
        <v>1158</v>
      </c>
      <c r="D43" s="9">
        <v>6047.0105479019903</v>
      </c>
      <c r="E43" s="4">
        <v>4.2570000000000004E-3</v>
      </c>
      <c r="F43" s="4">
        <v>5.71E-4</v>
      </c>
      <c r="G43" s="4">
        <v>7.9439999999999997E-3</v>
      </c>
    </row>
    <row r="44" spans="1:7" x14ac:dyDescent="0.15">
      <c r="A44" s="3" t="s">
        <v>358</v>
      </c>
      <c r="B44" s="14" t="s">
        <v>405</v>
      </c>
      <c r="C44" s="8">
        <v>453</v>
      </c>
      <c r="D44" s="9">
        <v>1963.4747805511599</v>
      </c>
      <c r="E44" s="4">
        <v>2.8160000000000004E-3</v>
      </c>
      <c r="F44" s="4">
        <v>0</v>
      </c>
      <c r="G44" s="4">
        <v>6.535E-3</v>
      </c>
    </row>
    <row r="45" spans="1:7" x14ac:dyDescent="0.15">
      <c r="A45" s="3" t="s">
        <v>358</v>
      </c>
      <c r="B45" s="14" t="s">
        <v>406</v>
      </c>
      <c r="C45" s="8">
        <v>1467</v>
      </c>
      <c r="D45" s="9">
        <v>34204.773522283402</v>
      </c>
      <c r="E45" s="4">
        <v>2.1991E-2</v>
      </c>
      <c r="F45" s="4">
        <v>8.6789999999999992E-3</v>
      </c>
      <c r="G45" s="4">
        <v>3.5304000000000002E-2</v>
      </c>
    </row>
    <row r="46" spans="1:7" x14ac:dyDescent="0.15">
      <c r="A46" s="3" t="s">
        <v>358</v>
      </c>
      <c r="B46" s="14" t="s">
        <v>407</v>
      </c>
      <c r="C46" s="8">
        <v>598</v>
      </c>
      <c r="D46" s="9">
        <v>3835.0465224461</v>
      </c>
      <c r="E46" s="4">
        <v>4.5919999999999997E-3</v>
      </c>
      <c r="F46" s="4">
        <v>0</v>
      </c>
      <c r="G46" s="4">
        <v>1.0222E-2</v>
      </c>
    </row>
    <row r="47" spans="1:7" x14ac:dyDescent="0.15">
      <c r="A47" s="3" t="s">
        <v>358</v>
      </c>
      <c r="B47" s="14" t="s">
        <v>408</v>
      </c>
      <c r="C47" s="8">
        <v>244</v>
      </c>
      <c r="D47" s="9">
        <v>0</v>
      </c>
      <c r="E47" s="4" t="s">
        <v>427</v>
      </c>
      <c r="F47" s="4" t="s">
        <v>427</v>
      </c>
      <c r="G47" s="4" t="s">
        <v>427</v>
      </c>
    </row>
    <row r="48" spans="1:7" x14ac:dyDescent="0.15">
      <c r="A48" s="3" t="s">
        <v>358</v>
      </c>
      <c r="B48" s="14" t="s">
        <v>409</v>
      </c>
      <c r="C48" s="8">
        <v>207</v>
      </c>
      <c r="D48" s="9">
        <v>121.180267719442</v>
      </c>
      <c r="E48" s="4">
        <v>4.7199999999999998E-4</v>
      </c>
      <c r="F48" s="4">
        <v>0</v>
      </c>
      <c r="G48" s="4">
        <v>1.4019999999999998E-3</v>
      </c>
    </row>
    <row r="49" spans="1:7" x14ac:dyDescent="0.15">
      <c r="A49" s="3" t="s">
        <v>358</v>
      </c>
      <c r="B49" s="14" t="s">
        <v>464</v>
      </c>
      <c r="C49" s="8">
        <v>5266</v>
      </c>
      <c r="D49" s="9">
        <v>55931.448396228297</v>
      </c>
      <c r="E49" s="4">
        <v>8.4390000000000003E-3</v>
      </c>
      <c r="F49" s="4">
        <v>4.9059999999999998E-3</v>
      </c>
      <c r="G49" s="4">
        <v>1.1972E-2</v>
      </c>
    </row>
    <row r="50" spans="1:7" x14ac:dyDescent="0.15">
      <c r="A50" s="3" t="s">
        <v>514</v>
      </c>
      <c r="B50" s="14" t="s">
        <v>402</v>
      </c>
      <c r="C50" s="8">
        <v>366</v>
      </c>
      <c r="D50" s="9">
        <v>386566.67263488198</v>
      </c>
      <c r="E50" s="4">
        <v>0.80947947070403004</v>
      </c>
      <c r="F50" s="4">
        <v>0.74533493548722995</v>
      </c>
      <c r="G50" s="4">
        <v>0.87362400592084</v>
      </c>
    </row>
    <row r="51" spans="1:7" x14ac:dyDescent="0.15">
      <c r="A51" s="3" t="s">
        <v>358</v>
      </c>
      <c r="B51" s="14" t="s">
        <v>403</v>
      </c>
      <c r="C51" s="8">
        <v>336</v>
      </c>
      <c r="D51" s="9">
        <v>427155.37775364699</v>
      </c>
      <c r="E51" s="4">
        <v>0.83865653824567998</v>
      </c>
      <c r="F51" s="4">
        <v>0.77794059956683004</v>
      </c>
      <c r="G51" s="4">
        <v>0.89937247692453004</v>
      </c>
    </row>
    <row r="52" spans="1:7" x14ac:dyDescent="0.15">
      <c r="A52" s="3" t="s">
        <v>358</v>
      </c>
      <c r="B52" s="14" t="s">
        <v>404</v>
      </c>
      <c r="C52" s="8">
        <v>873</v>
      </c>
      <c r="D52" s="9">
        <v>925680.21401414205</v>
      </c>
      <c r="E52" s="4">
        <v>0.84986288219878003</v>
      </c>
      <c r="F52" s="4">
        <v>0.81680672031974</v>
      </c>
      <c r="G52" s="4">
        <v>0.88291904407781996</v>
      </c>
    </row>
    <row r="53" spans="1:7" x14ac:dyDescent="0.15">
      <c r="A53" s="3" t="s">
        <v>358</v>
      </c>
      <c r="B53" s="14" t="s">
        <v>405</v>
      </c>
      <c r="C53" s="8">
        <v>350</v>
      </c>
      <c r="D53" s="9">
        <v>485474.55626897502</v>
      </c>
      <c r="E53" s="4">
        <v>0.87105350029835005</v>
      </c>
      <c r="F53" s="4">
        <v>0.82598177170503995</v>
      </c>
      <c r="G53" s="4">
        <v>0.91612522889166004</v>
      </c>
    </row>
    <row r="54" spans="1:7" x14ac:dyDescent="0.15">
      <c r="A54" s="3" t="s">
        <v>358</v>
      </c>
      <c r="B54" s="14" t="s">
        <v>406</v>
      </c>
      <c r="C54" s="8">
        <v>1092</v>
      </c>
      <c r="D54" s="9">
        <v>912811.21723022801</v>
      </c>
      <c r="E54" s="4">
        <v>0.82832104707052001</v>
      </c>
      <c r="F54" s="4">
        <v>0.79187507371745003</v>
      </c>
      <c r="G54" s="4">
        <v>0.86476702042358</v>
      </c>
    </row>
    <row r="55" spans="1:7" x14ac:dyDescent="0.15">
      <c r="A55" s="3" t="s">
        <v>358</v>
      </c>
      <c r="B55" s="14" t="s">
        <v>407</v>
      </c>
      <c r="C55" s="8">
        <v>400</v>
      </c>
      <c r="D55" s="9">
        <v>458504.40774178301</v>
      </c>
      <c r="E55" s="4">
        <v>0.79363326715273996</v>
      </c>
      <c r="F55" s="4">
        <v>0.73090164394854995</v>
      </c>
      <c r="G55" s="4">
        <v>0.85636489035692998</v>
      </c>
    </row>
    <row r="56" spans="1:7" x14ac:dyDescent="0.15">
      <c r="A56" s="3" t="s">
        <v>358</v>
      </c>
      <c r="B56" s="14" t="s">
        <v>408</v>
      </c>
      <c r="C56" s="8">
        <v>129</v>
      </c>
      <c r="D56" s="9">
        <v>126439.77867845399</v>
      </c>
      <c r="E56" s="4">
        <v>0.77522256804534995</v>
      </c>
      <c r="F56" s="4">
        <v>0.65938234156090003</v>
      </c>
      <c r="G56" s="4">
        <v>0.89106279452979997</v>
      </c>
    </row>
    <row r="57" spans="1:7" x14ac:dyDescent="0.15">
      <c r="A57" s="3" t="s">
        <v>358</v>
      </c>
      <c r="B57" s="14" t="s">
        <v>409</v>
      </c>
      <c r="C57" s="8">
        <v>105</v>
      </c>
      <c r="D57" s="9">
        <v>94205.500270424396</v>
      </c>
      <c r="E57" s="4">
        <v>0.79326438116643005</v>
      </c>
      <c r="F57" s="4">
        <v>0.65348127548752999</v>
      </c>
      <c r="G57" s="4">
        <v>0.93304748684533001</v>
      </c>
    </row>
    <row r="58" spans="1:7" x14ac:dyDescent="0.15">
      <c r="A58" s="3" t="s">
        <v>358</v>
      </c>
      <c r="B58" s="14" t="s">
        <v>464</v>
      </c>
      <c r="C58" s="8">
        <v>3651</v>
      </c>
      <c r="D58" s="9">
        <v>3816837.7245925399</v>
      </c>
      <c r="E58" s="4">
        <v>0.83064592140732996</v>
      </c>
      <c r="F58" s="4">
        <v>0.81190288994264004</v>
      </c>
      <c r="G58" s="4">
        <v>0.84938895287201999</v>
      </c>
    </row>
    <row r="59" spans="1:7" x14ac:dyDescent="0.15">
      <c r="A59" s="3" t="s">
        <v>515</v>
      </c>
      <c r="B59" s="14" t="s">
        <v>402</v>
      </c>
      <c r="C59" s="8">
        <v>333</v>
      </c>
      <c r="D59" s="9">
        <v>180259.66050519</v>
      </c>
      <c r="E59" s="4">
        <v>0.42349300247630001</v>
      </c>
      <c r="F59" s="4">
        <v>0.34331496075590001</v>
      </c>
      <c r="G59" s="4">
        <v>0.50367104419669995</v>
      </c>
    </row>
    <row r="60" spans="1:7" x14ac:dyDescent="0.15">
      <c r="A60" s="3" t="s">
        <v>358</v>
      </c>
      <c r="B60" s="14" t="s">
        <v>403</v>
      </c>
      <c r="C60" s="8">
        <v>299</v>
      </c>
      <c r="D60" s="9">
        <v>179524.73994434701</v>
      </c>
      <c r="E60" s="4">
        <v>0.40500801448409002</v>
      </c>
      <c r="F60" s="4">
        <v>0.32194055007573003</v>
      </c>
      <c r="G60" s="4">
        <v>0.48807547889245001</v>
      </c>
    </row>
    <row r="61" spans="1:7" x14ac:dyDescent="0.15">
      <c r="A61" s="3" t="s">
        <v>358</v>
      </c>
      <c r="B61" s="14" t="s">
        <v>404</v>
      </c>
      <c r="C61" s="8">
        <v>815</v>
      </c>
      <c r="D61" s="9">
        <v>481526.09198522603</v>
      </c>
      <c r="E61" s="4">
        <v>0.47261324467419003</v>
      </c>
      <c r="F61" s="4">
        <v>0.42514336171966999</v>
      </c>
      <c r="G61" s="4">
        <v>0.52008312762872</v>
      </c>
    </row>
    <row r="62" spans="1:7" x14ac:dyDescent="0.15">
      <c r="A62" s="3" t="s">
        <v>358</v>
      </c>
      <c r="B62" s="14" t="s">
        <v>405</v>
      </c>
      <c r="C62" s="8">
        <v>327</v>
      </c>
      <c r="D62" s="9">
        <v>248905.85082271401</v>
      </c>
      <c r="E62" s="4">
        <v>0.48942419112673002</v>
      </c>
      <c r="F62" s="4">
        <v>0.41545601941441002</v>
      </c>
      <c r="G62" s="4">
        <v>0.56339236283905003</v>
      </c>
    </row>
    <row r="63" spans="1:7" x14ac:dyDescent="0.15">
      <c r="A63" s="3" t="s">
        <v>358</v>
      </c>
      <c r="B63" s="14" t="s">
        <v>406</v>
      </c>
      <c r="C63" s="8">
        <v>963</v>
      </c>
      <c r="D63" s="9">
        <v>371291.49289671198</v>
      </c>
      <c r="E63" s="4">
        <v>0.39493306534020001</v>
      </c>
      <c r="F63" s="4">
        <v>0.34808903875460001</v>
      </c>
      <c r="G63" s="4">
        <v>0.4417770919258</v>
      </c>
    </row>
    <row r="64" spans="1:7" x14ac:dyDescent="0.15">
      <c r="A64" s="3" t="s">
        <v>358</v>
      </c>
      <c r="B64" s="14" t="s">
        <v>407</v>
      </c>
      <c r="C64" s="8">
        <v>368</v>
      </c>
      <c r="D64" s="9">
        <v>178525.40543427799</v>
      </c>
      <c r="E64" s="4">
        <v>0.34653312773348</v>
      </c>
      <c r="F64" s="4">
        <v>0.27443831259059998</v>
      </c>
      <c r="G64" s="4">
        <v>0.41862794287636002</v>
      </c>
    </row>
    <row r="65" spans="1:7" x14ac:dyDescent="0.15">
      <c r="A65" s="3" t="s">
        <v>358</v>
      </c>
      <c r="B65" s="14" t="s">
        <v>408</v>
      </c>
      <c r="C65" s="8">
        <v>120</v>
      </c>
      <c r="D65" s="9">
        <v>43392.686533637003</v>
      </c>
      <c r="E65" s="4">
        <v>0.27993401500468001</v>
      </c>
      <c r="F65" s="4">
        <v>0.16598841928317001</v>
      </c>
      <c r="G65" s="4">
        <v>0.39387961072618999</v>
      </c>
    </row>
    <row r="66" spans="1:7" x14ac:dyDescent="0.15">
      <c r="A66" s="3" t="s">
        <v>358</v>
      </c>
      <c r="B66" s="14" t="s">
        <v>409</v>
      </c>
      <c r="C66" s="8">
        <v>93</v>
      </c>
      <c r="D66" s="9">
        <v>41304.849565380398</v>
      </c>
      <c r="E66" s="4">
        <v>0.39080365845372</v>
      </c>
      <c r="F66" s="4">
        <v>0.22342563401231</v>
      </c>
      <c r="G66" s="4">
        <v>0.55818168289512005</v>
      </c>
    </row>
    <row r="67" spans="1:7" x14ac:dyDescent="0.15">
      <c r="A67" s="3" t="s">
        <v>358</v>
      </c>
      <c r="B67" s="14" t="s">
        <v>464</v>
      </c>
      <c r="C67" s="8">
        <v>3318</v>
      </c>
      <c r="D67" s="9">
        <v>1724730.77768748</v>
      </c>
      <c r="E67" s="4">
        <v>0.41940219906822002</v>
      </c>
      <c r="F67" s="4">
        <v>0.39468393471618002</v>
      </c>
      <c r="G67" s="4">
        <v>0.44412046342026001</v>
      </c>
    </row>
    <row r="69" spans="1:7" x14ac:dyDescent="0.15">
      <c r="A69" s="34" t="s">
        <v>410</v>
      </c>
      <c r="B69" s="34"/>
      <c r="C69" s="34"/>
      <c r="D69" s="34"/>
      <c r="E69" s="34"/>
      <c r="F69" s="34"/>
      <c r="G69" s="34"/>
    </row>
    <row r="70" spans="1:7" x14ac:dyDescent="0.15">
      <c r="A70" s="34" t="s">
        <v>474</v>
      </c>
      <c r="B70" s="34"/>
      <c r="C70" s="34"/>
      <c r="D70" s="34"/>
      <c r="E70" s="34"/>
      <c r="F70" s="34"/>
      <c r="G70" s="34"/>
    </row>
    <row r="71" spans="1:7" x14ac:dyDescent="0.15">
      <c r="A71" s="34" t="s">
        <v>475</v>
      </c>
      <c r="B71" s="34"/>
      <c r="C71" s="34"/>
      <c r="D71" s="34"/>
      <c r="E71" s="34"/>
      <c r="F71" s="34"/>
      <c r="G71" s="34"/>
    </row>
    <row r="72" spans="1:7" x14ac:dyDescent="0.15">
      <c r="A72" s="34" t="s">
        <v>476</v>
      </c>
      <c r="B72" s="34"/>
      <c r="C72" s="34"/>
      <c r="D72" s="34"/>
      <c r="E72" s="34"/>
      <c r="F72" s="34"/>
      <c r="G72" s="34"/>
    </row>
    <row r="73" spans="1:7" x14ac:dyDescent="0.15">
      <c r="A73" s="34" t="s">
        <v>516</v>
      </c>
      <c r="B73" s="34"/>
      <c r="C73" s="34"/>
      <c r="D73" s="34"/>
      <c r="E73" s="34"/>
      <c r="F73" s="34"/>
      <c r="G73" s="34"/>
    </row>
    <row r="74" spans="1:7" x14ac:dyDescent="0.15">
      <c r="A74" s="30" t="s">
        <v>413</v>
      </c>
    </row>
  </sheetData>
  <mergeCells count="7">
    <mergeCell ref="A72:G72"/>
    <mergeCell ref="A73:G73"/>
    <mergeCell ref="A1:G1"/>
    <mergeCell ref="A2:G2"/>
    <mergeCell ref="A69:G69"/>
    <mergeCell ref="A70:G70"/>
    <mergeCell ref="A71:G71"/>
  </mergeCells>
  <hyperlinks>
    <hyperlink ref="A74" location="'Table of Contents'!A1" display="Return to Table of Contents" xr:uid="{772F044A-BABB-4AA3-AE86-D65AD316E2EB}"/>
  </hyperlinks>
  <pageMargins left="0.05" right="0.05" top="0.5" bottom="0.5" header="0" footer="0"/>
  <pageSetup orientation="portrait" horizontalDpi="300" verticalDpi="30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G39"/>
  <sheetViews>
    <sheetView zoomScaleNormal="100" workbookViewId="0">
      <pane ySplit="4" topLeftCell="A28" activePane="bottomLeft" state="frozen"/>
      <selection activeCell="A33" sqref="A33"/>
      <selection pane="bottomLeft" activeCell="A39" sqref="A39"/>
    </sheetView>
  </sheetViews>
  <sheetFormatPr baseColWidth="10" defaultColWidth="10.83203125" defaultRowHeight="13" x14ac:dyDescent="0.15"/>
  <cols>
    <col min="1" max="1" width="147.6640625" bestFit="1" customWidth="1"/>
    <col min="2" max="2" width="22.6640625" bestFit="1" customWidth="1"/>
    <col min="3" max="3" width="7.5" bestFit="1" customWidth="1"/>
    <col min="4" max="4" width="10.5" bestFit="1" customWidth="1"/>
    <col min="5" max="5" width="7.5" bestFit="1" customWidth="1"/>
    <col min="6" max="7" width="6.5" bestFit="1" customWidth="1"/>
  </cols>
  <sheetData>
    <row r="1" spans="1:7" x14ac:dyDescent="0.15">
      <c r="A1" s="32" t="s">
        <v>527</v>
      </c>
      <c r="B1" s="33"/>
      <c r="C1" s="33"/>
      <c r="D1" s="33"/>
      <c r="E1" s="33"/>
      <c r="F1" s="33"/>
      <c r="G1" s="33"/>
    </row>
    <row r="2" spans="1:7" x14ac:dyDescent="0.15">
      <c r="A2" s="32" t="s">
        <v>528</v>
      </c>
      <c r="B2" s="33"/>
      <c r="C2" s="33"/>
      <c r="D2" s="33"/>
      <c r="E2" s="33"/>
      <c r="F2" s="33"/>
      <c r="G2" s="33"/>
    </row>
    <row r="4" spans="1:7" ht="42" x14ac:dyDescent="0.15">
      <c r="A4" s="1" t="s">
        <v>457</v>
      </c>
      <c r="B4" s="6" t="s">
        <v>489</v>
      </c>
      <c r="C4" s="2" t="s">
        <v>458</v>
      </c>
      <c r="D4" s="6" t="s">
        <v>459</v>
      </c>
      <c r="E4" s="6" t="s">
        <v>460</v>
      </c>
      <c r="F4" s="2" t="s">
        <v>461</v>
      </c>
      <c r="G4" s="2" t="s">
        <v>462</v>
      </c>
    </row>
    <row r="5" spans="1:7" x14ac:dyDescent="0.15">
      <c r="A5" s="3" t="s">
        <v>509</v>
      </c>
      <c r="B5" s="15" t="s">
        <v>378</v>
      </c>
      <c r="C5" s="8">
        <v>1467</v>
      </c>
      <c r="D5" s="9">
        <v>1113849.9522120401</v>
      </c>
      <c r="E5" s="4">
        <v>0.69018600000000008</v>
      </c>
      <c r="F5" s="4">
        <v>0.65583500000000006</v>
      </c>
      <c r="G5" s="4">
        <v>0.72453599999999996</v>
      </c>
    </row>
    <row r="6" spans="1:7" x14ac:dyDescent="0.15">
      <c r="A6" s="3" t="s">
        <v>358</v>
      </c>
      <c r="B6" s="15" t="s">
        <v>379</v>
      </c>
      <c r="C6" s="8">
        <v>1500</v>
      </c>
      <c r="D6" s="9">
        <v>824077.59167378501</v>
      </c>
      <c r="E6" s="4">
        <v>0.51742600000000005</v>
      </c>
      <c r="F6" s="4">
        <v>0.47957500000000003</v>
      </c>
      <c r="G6" s="4">
        <v>0.55527700000000002</v>
      </c>
    </row>
    <row r="7" spans="1:7" x14ac:dyDescent="0.15">
      <c r="A7" s="3" t="s">
        <v>358</v>
      </c>
      <c r="B7" s="15" t="s">
        <v>380</v>
      </c>
      <c r="C7" s="8">
        <v>2299</v>
      </c>
      <c r="D7" s="9">
        <v>2517841.43964998</v>
      </c>
      <c r="E7" s="4">
        <v>0.73597299999999999</v>
      </c>
      <c r="F7" s="4">
        <v>0.70868700000000007</v>
      </c>
      <c r="G7" s="4">
        <v>0.76325799999999999</v>
      </c>
    </row>
    <row r="8" spans="1:7" x14ac:dyDescent="0.15">
      <c r="A8" s="3" t="s">
        <v>358</v>
      </c>
      <c r="B8" s="15" t="s">
        <v>464</v>
      </c>
      <c r="C8" s="8">
        <v>5266</v>
      </c>
      <c r="D8" s="9">
        <v>4455768.9835358104</v>
      </c>
      <c r="E8" s="4">
        <v>0.67230500000000004</v>
      </c>
      <c r="F8" s="4">
        <v>0.65393900000000005</v>
      </c>
      <c r="G8" s="4">
        <v>0.69067099999999992</v>
      </c>
    </row>
    <row r="9" spans="1:7" x14ac:dyDescent="0.15">
      <c r="A9" s="3" t="s">
        <v>510</v>
      </c>
      <c r="B9" s="15" t="s">
        <v>378</v>
      </c>
      <c r="C9" s="8">
        <v>1467</v>
      </c>
      <c r="D9" s="9">
        <v>248534.29068788499</v>
      </c>
      <c r="E9" s="4">
        <v>0.154002</v>
      </c>
      <c r="F9" s="4">
        <v>0.13042500000000001</v>
      </c>
      <c r="G9" s="4">
        <v>0.17757799999999999</v>
      </c>
    </row>
    <row r="10" spans="1:7" x14ac:dyDescent="0.15">
      <c r="A10" s="3" t="s">
        <v>358</v>
      </c>
      <c r="B10" s="15" t="s">
        <v>379</v>
      </c>
      <c r="C10" s="8">
        <v>1500</v>
      </c>
      <c r="D10" s="9">
        <v>499975.86325602297</v>
      </c>
      <c r="E10" s="4">
        <v>0.31392700000000001</v>
      </c>
      <c r="F10" s="4">
        <v>0.279615</v>
      </c>
      <c r="G10" s="4">
        <v>0.34823999999999999</v>
      </c>
    </row>
    <row r="11" spans="1:7" x14ac:dyDescent="0.15">
      <c r="A11" s="3" t="s">
        <v>358</v>
      </c>
      <c r="B11" s="15" t="s">
        <v>380</v>
      </c>
      <c r="C11" s="8">
        <v>2299</v>
      </c>
      <c r="D11" s="9">
        <v>194575.07010665201</v>
      </c>
      <c r="E11" s="4">
        <v>5.6875000000000002E-2</v>
      </c>
      <c r="F11" s="4">
        <v>4.5858999999999997E-2</v>
      </c>
      <c r="G11" s="4">
        <v>6.7889999999999992E-2</v>
      </c>
    </row>
    <row r="12" spans="1:7" x14ac:dyDescent="0.15">
      <c r="A12" s="3" t="s">
        <v>358</v>
      </c>
      <c r="B12" s="15" t="s">
        <v>464</v>
      </c>
      <c r="C12" s="8">
        <v>5266</v>
      </c>
      <c r="D12" s="9">
        <v>943085.22405056003</v>
      </c>
      <c r="E12" s="4">
        <v>0.14229700000000001</v>
      </c>
      <c r="F12" s="4">
        <v>0.13057299999999999</v>
      </c>
      <c r="G12" s="4">
        <v>0.15401999999999999</v>
      </c>
    </row>
    <row r="13" spans="1:7" x14ac:dyDescent="0.15">
      <c r="A13" s="3" t="s">
        <v>511</v>
      </c>
      <c r="B13" s="15" t="s">
        <v>378</v>
      </c>
      <c r="C13" s="8">
        <v>1467</v>
      </c>
      <c r="D13" s="9">
        <v>202685.74013607801</v>
      </c>
      <c r="E13" s="4">
        <v>0.12559200000000001</v>
      </c>
      <c r="F13" s="4">
        <v>9.8097999999999991E-2</v>
      </c>
      <c r="G13" s="4">
        <v>0.153086</v>
      </c>
    </row>
    <row r="14" spans="1:7" x14ac:dyDescent="0.15">
      <c r="A14" s="3" t="s">
        <v>358</v>
      </c>
      <c r="B14" s="15" t="s">
        <v>379</v>
      </c>
      <c r="C14" s="8">
        <v>1500</v>
      </c>
      <c r="D14" s="9">
        <v>236093.33076233201</v>
      </c>
      <c r="E14" s="4">
        <v>0.14823900000000001</v>
      </c>
      <c r="F14" s="4">
        <v>0.118293</v>
      </c>
      <c r="G14" s="4">
        <v>0.17818600000000001</v>
      </c>
    </row>
    <row r="15" spans="1:7" x14ac:dyDescent="0.15">
      <c r="A15" s="3" t="s">
        <v>358</v>
      </c>
      <c r="B15" s="15" t="s">
        <v>380</v>
      </c>
      <c r="C15" s="8">
        <v>2299</v>
      </c>
      <c r="D15" s="9">
        <v>594777.05031600303</v>
      </c>
      <c r="E15" s="4">
        <v>0.17385500000000001</v>
      </c>
      <c r="F15" s="4">
        <v>0.148033</v>
      </c>
      <c r="G15" s="4">
        <v>0.19967799999999999</v>
      </c>
    </row>
    <row r="16" spans="1:7" x14ac:dyDescent="0.15">
      <c r="A16" s="3" t="s">
        <v>358</v>
      </c>
      <c r="B16" s="15" t="s">
        <v>464</v>
      </c>
      <c r="C16" s="8">
        <v>5266</v>
      </c>
      <c r="D16" s="9">
        <v>1033556.1212144101</v>
      </c>
      <c r="E16" s="4">
        <v>0.155947</v>
      </c>
      <c r="F16" s="4">
        <v>0.13952899999999999</v>
      </c>
      <c r="G16" s="4">
        <v>0.17236499999999999</v>
      </c>
    </row>
    <row r="17" spans="1:7" x14ac:dyDescent="0.15">
      <c r="A17" s="3" t="s">
        <v>512</v>
      </c>
      <c r="B17" s="15" t="s">
        <v>378</v>
      </c>
      <c r="C17" s="8">
        <v>1467</v>
      </c>
      <c r="D17" s="9">
        <v>43583.273953121097</v>
      </c>
      <c r="E17" s="4">
        <v>2.7006000000000002E-2</v>
      </c>
      <c r="F17" s="4">
        <v>1.4643E-2</v>
      </c>
      <c r="G17" s="4">
        <v>3.9369000000000001E-2</v>
      </c>
    </row>
    <row r="18" spans="1:7" x14ac:dyDescent="0.15">
      <c r="A18" s="3" t="s">
        <v>358</v>
      </c>
      <c r="B18" s="15" t="s">
        <v>379</v>
      </c>
      <c r="C18" s="8">
        <v>1500</v>
      </c>
      <c r="D18" s="9">
        <v>19923.341732872701</v>
      </c>
      <c r="E18" s="4">
        <v>1.2509999999999999E-2</v>
      </c>
      <c r="F18" s="4">
        <v>6.3470000000000002E-3</v>
      </c>
      <c r="G18" s="4">
        <v>1.8672000000000001E-2</v>
      </c>
    </row>
    <row r="19" spans="1:7" x14ac:dyDescent="0.15">
      <c r="A19" s="3" t="s">
        <v>358</v>
      </c>
      <c r="B19" s="15" t="s">
        <v>380</v>
      </c>
      <c r="C19" s="8">
        <v>2299</v>
      </c>
      <c r="D19" s="9">
        <v>75748.136193425293</v>
      </c>
      <c r="E19" s="4">
        <v>2.2141000000000001E-2</v>
      </c>
      <c r="F19" s="4">
        <v>1.4282E-2</v>
      </c>
      <c r="G19" s="4">
        <v>3.0001000000000003E-2</v>
      </c>
    </row>
    <row r="20" spans="1:7" x14ac:dyDescent="0.15">
      <c r="A20" s="3" t="s">
        <v>358</v>
      </c>
      <c r="B20" s="15" t="s">
        <v>464</v>
      </c>
      <c r="C20" s="8">
        <v>5266</v>
      </c>
      <c r="D20" s="9">
        <v>139254.751879419</v>
      </c>
      <c r="E20" s="4">
        <v>2.1011000000000002E-2</v>
      </c>
      <c r="F20" s="4">
        <v>1.5751000000000001E-2</v>
      </c>
      <c r="G20" s="4">
        <v>2.6272000000000004E-2</v>
      </c>
    </row>
    <row r="21" spans="1:7" x14ac:dyDescent="0.15">
      <c r="A21" s="3" t="s">
        <v>513</v>
      </c>
      <c r="B21" s="15" t="s">
        <v>378</v>
      </c>
      <c r="C21" s="8">
        <v>1467</v>
      </c>
      <c r="D21" s="9">
        <v>5187.4812934035199</v>
      </c>
      <c r="E21" s="4">
        <v>3.2140000000000003E-3</v>
      </c>
      <c r="F21" s="4">
        <v>1.54E-4</v>
      </c>
      <c r="G21" s="4">
        <v>6.2739999999999992E-3</v>
      </c>
    </row>
    <row r="22" spans="1:7" x14ac:dyDescent="0.15">
      <c r="A22" s="3" t="s">
        <v>358</v>
      </c>
      <c r="B22" s="15" t="s">
        <v>379</v>
      </c>
      <c r="C22" s="8">
        <v>1500</v>
      </c>
      <c r="D22" s="9">
        <v>12577.8835686027</v>
      </c>
      <c r="E22" s="4">
        <v>7.8969999999999995E-3</v>
      </c>
      <c r="F22" s="4">
        <v>2.6440000000000001E-3</v>
      </c>
      <c r="G22" s="4">
        <v>1.3150999999999999E-2</v>
      </c>
    </row>
    <row r="23" spans="1:7" x14ac:dyDescent="0.15">
      <c r="A23" s="3" t="s">
        <v>358</v>
      </c>
      <c r="B23" s="15" t="s">
        <v>380</v>
      </c>
      <c r="C23" s="8">
        <v>2299</v>
      </c>
      <c r="D23" s="9">
        <v>38166.083534222002</v>
      </c>
      <c r="E23" s="4">
        <v>1.1155999999999999E-2</v>
      </c>
      <c r="F23" s="4">
        <v>4.9410000000000001E-3</v>
      </c>
      <c r="G23" s="4">
        <v>1.7371000000000001E-2</v>
      </c>
    </row>
    <row r="24" spans="1:7" x14ac:dyDescent="0.15">
      <c r="A24" s="3" t="s">
        <v>358</v>
      </c>
      <c r="B24" s="15" t="s">
        <v>464</v>
      </c>
      <c r="C24" s="8">
        <v>5266</v>
      </c>
      <c r="D24" s="9">
        <v>55931.448396228297</v>
      </c>
      <c r="E24" s="4">
        <v>8.4390000000000003E-3</v>
      </c>
      <c r="F24" s="4">
        <v>4.9059999999999998E-3</v>
      </c>
      <c r="G24" s="4">
        <v>1.1972E-2</v>
      </c>
    </row>
    <row r="25" spans="1:7" x14ac:dyDescent="0.15">
      <c r="A25" s="3" t="s">
        <v>514</v>
      </c>
      <c r="B25" s="15" t="s">
        <v>378</v>
      </c>
      <c r="C25" s="8">
        <v>1032</v>
      </c>
      <c r="D25" s="9">
        <v>957421.887085355</v>
      </c>
      <c r="E25" s="4">
        <v>0.82719405788748002</v>
      </c>
      <c r="F25" s="4">
        <v>0.79174416003809001</v>
      </c>
      <c r="G25" s="4">
        <v>0.86264395573687003</v>
      </c>
    </row>
    <row r="26" spans="1:7" x14ac:dyDescent="0.15">
      <c r="A26" s="3" t="s">
        <v>358</v>
      </c>
      <c r="B26" s="15" t="s">
        <v>379</v>
      </c>
      <c r="C26" s="8">
        <v>817</v>
      </c>
      <c r="D26" s="9">
        <v>644836.10265552998</v>
      </c>
      <c r="E26" s="4">
        <v>0.76402297335474001</v>
      </c>
      <c r="F26" s="4">
        <v>0.71632902073755</v>
      </c>
      <c r="G26" s="4">
        <v>0.81171692597193001</v>
      </c>
    </row>
    <row r="27" spans="1:7" x14ac:dyDescent="0.15">
      <c r="A27" s="3" t="s">
        <v>358</v>
      </c>
      <c r="B27" s="15" t="s">
        <v>380</v>
      </c>
      <c r="C27" s="8">
        <v>1802</v>
      </c>
      <c r="D27" s="9">
        <v>2214579.73485165</v>
      </c>
      <c r="E27" s="4">
        <v>0.85386668556897005</v>
      </c>
      <c r="F27" s="4">
        <v>0.82940176067765004</v>
      </c>
      <c r="G27" s="4">
        <v>0.87833161046029995</v>
      </c>
    </row>
    <row r="28" spans="1:7" x14ac:dyDescent="0.15">
      <c r="A28" s="3" t="s">
        <v>358</v>
      </c>
      <c r="B28" s="15" t="s">
        <v>464</v>
      </c>
      <c r="C28" s="8">
        <v>3651</v>
      </c>
      <c r="D28" s="9">
        <v>3816837.7245925302</v>
      </c>
      <c r="E28" s="4">
        <v>0.83064592140732996</v>
      </c>
      <c r="F28" s="4">
        <v>0.81190288994264004</v>
      </c>
      <c r="G28" s="4">
        <v>0.84938895287201999</v>
      </c>
    </row>
    <row r="29" spans="1:7" x14ac:dyDescent="0.15">
      <c r="A29" s="3" t="s">
        <v>515</v>
      </c>
      <c r="B29" s="15" t="s">
        <v>378</v>
      </c>
      <c r="C29" s="8">
        <v>939</v>
      </c>
      <c r="D29" s="9">
        <v>436253.239229839</v>
      </c>
      <c r="E29" s="4">
        <v>0.41953317318404998</v>
      </c>
      <c r="F29" s="4">
        <v>0.37361834978040998</v>
      </c>
      <c r="G29" s="4">
        <v>0.46544799658768998</v>
      </c>
    </row>
    <row r="30" spans="1:7" x14ac:dyDescent="0.15">
      <c r="A30" s="3" t="s">
        <v>358</v>
      </c>
      <c r="B30" s="15" t="s">
        <v>379</v>
      </c>
      <c r="C30" s="8">
        <v>738</v>
      </c>
      <c r="D30" s="9">
        <v>259118.56763438199</v>
      </c>
      <c r="E30" s="4">
        <v>0.35053068454512998</v>
      </c>
      <c r="F30" s="4">
        <v>0.29944105703216001</v>
      </c>
      <c r="G30" s="4">
        <v>0.4016203120581</v>
      </c>
    </row>
    <row r="31" spans="1:7" x14ac:dyDescent="0.15">
      <c r="A31" s="3" t="s">
        <v>358</v>
      </c>
      <c r="B31" s="15" t="s">
        <v>380</v>
      </c>
      <c r="C31" s="8">
        <v>1641</v>
      </c>
      <c r="D31" s="9">
        <v>1029358.97082326</v>
      </c>
      <c r="E31" s="4">
        <v>0.44116332283847998</v>
      </c>
      <c r="F31" s="4">
        <v>0.40628125280157001</v>
      </c>
      <c r="G31" s="4">
        <v>0.47604539287538999</v>
      </c>
    </row>
    <row r="32" spans="1:7" x14ac:dyDescent="0.15">
      <c r="A32" s="3" t="s">
        <v>358</v>
      </c>
      <c r="B32" s="15" t="s">
        <v>464</v>
      </c>
      <c r="C32" s="8">
        <v>3318</v>
      </c>
      <c r="D32" s="9">
        <v>1724730.77768748</v>
      </c>
      <c r="E32" s="4">
        <v>0.41940219906822002</v>
      </c>
      <c r="F32" s="4">
        <v>0.39468393471618002</v>
      </c>
      <c r="G32" s="4">
        <v>0.44412046342026001</v>
      </c>
    </row>
    <row r="34" spans="1:7" x14ac:dyDescent="0.15">
      <c r="A34" s="34" t="s">
        <v>410</v>
      </c>
      <c r="B34" s="34"/>
      <c r="C34" s="34"/>
      <c r="D34" s="34"/>
      <c r="E34" s="34"/>
      <c r="F34" s="34"/>
      <c r="G34" s="34"/>
    </row>
    <row r="35" spans="1:7" x14ac:dyDescent="0.15">
      <c r="A35" s="34" t="s">
        <v>474</v>
      </c>
      <c r="B35" s="34"/>
      <c r="C35" s="34"/>
      <c r="D35" s="34"/>
      <c r="E35" s="34"/>
      <c r="F35" s="34"/>
      <c r="G35" s="34"/>
    </row>
    <row r="36" spans="1:7" x14ac:dyDescent="0.15">
      <c r="A36" s="34" t="s">
        <v>475</v>
      </c>
      <c r="B36" s="34"/>
      <c r="C36" s="34"/>
      <c r="D36" s="34"/>
      <c r="E36" s="34"/>
      <c r="F36" s="34"/>
      <c r="G36" s="34"/>
    </row>
    <row r="37" spans="1:7" x14ac:dyDescent="0.15">
      <c r="A37" s="34" t="s">
        <v>476</v>
      </c>
      <c r="B37" s="34"/>
      <c r="C37" s="34"/>
      <c r="D37" s="34"/>
      <c r="E37" s="34"/>
      <c r="F37" s="34"/>
      <c r="G37" s="34"/>
    </row>
    <row r="38" spans="1:7" x14ac:dyDescent="0.15">
      <c r="A38" s="34" t="s">
        <v>516</v>
      </c>
      <c r="B38" s="34"/>
      <c r="C38" s="34"/>
      <c r="D38" s="34"/>
      <c r="E38" s="34"/>
      <c r="F38" s="34"/>
      <c r="G38" s="34"/>
    </row>
    <row r="39" spans="1:7" x14ac:dyDescent="0.15">
      <c r="A39" s="30" t="s">
        <v>413</v>
      </c>
    </row>
  </sheetData>
  <mergeCells count="7">
    <mergeCell ref="A37:G37"/>
    <mergeCell ref="A38:G38"/>
    <mergeCell ref="A1:G1"/>
    <mergeCell ref="A2:G2"/>
    <mergeCell ref="A34:G34"/>
    <mergeCell ref="A35:G35"/>
    <mergeCell ref="A36:G36"/>
  </mergeCells>
  <hyperlinks>
    <hyperlink ref="A39" location="'Table of Contents'!A1" display="Return to Table of Contents" xr:uid="{922AD6F8-C53A-4B09-84B9-D9D0ED6509C0}"/>
  </hyperlinks>
  <pageMargins left="0.05" right="0.05" top="0.5" bottom="0.5" header="0" footer="0"/>
  <pageSetup orientation="portrait" horizontalDpi="300" verticalDpi="30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G47"/>
  <sheetViews>
    <sheetView zoomScaleNormal="100" workbookViewId="0">
      <pane ySplit="4" topLeftCell="A35" activePane="bottomLeft" state="frozen"/>
      <selection activeCell="A33" sqref="A33"/>
      <selection pane="bottomLeft" activeCell="A47" sqref="A47"/>
    </sheetView>
  </sheetViews>
  <sheetFormatPr baseColWidth="10" defaultColWidth="10.83203125" defaultRowHeight="13" x14ac:dyDescent="0.15"/>
  <cols>
    <col min="1" max="1" width="97.5" bestFit="1" customWidth="1"/>
    <col min="2" max="2" width="23.5" bestFit="1" customWidth="1"/>
    <col min="3" max="3" width="7.5" bestFit="1" customWidth="1"/>
    <col min="4" max="4" width="10.5" bestFit="1" customWidth="1"/>
    <col min="5" max="5" width="7.5" bestFit="1" customWidth="1"/>
    <col min="6" max="7" width="6.5" bestFit="1" customWidth="1"/>
  </cols>
  <sheetData>
    <row r="1" spans="1:7" x14ac:dyDescent="0.15">
      <c r="A1" s="32" t="s">
        <v>529</v>
      </c>
      <c r="B1" s="33"/>
      <c r="C1" s="33"/>
      <c r="D1" s="33"/>
      <c r="E1" s="33"/>
      <c r="F1" s="33"/>
      <c r="G1" s="33"/>
    </row>
    <row r="2" spans="1:7" x14ac:dyDescent="0.15">
      <c r="A2" s="32" t="s">
        <v>351</v>
      </c>
      <c r="B2" s="33"/>
      <c r="C2" s="33"/>
      <c r="D2" s="33"/>
      <c r="E2" s="33"/>
      <c r="F2" s="33"/>
      <c r="G2" s="33"/>
    </row>
    <row r="4" spans="1:7" ht="42" x14ac:dyDescent="0.15">
      <c r="A4" s="1" t="s">
        <v>457</v>
      </c>
      <c r="B4" s="6" t="s">
        <v>356</v>
      </c>
      <c r="C4" s="2" t="s">
        <v>458</v>
      </c>
      <c r="D4" s="6" t="s">
        <v>459</v>
      </c>
      <c r="E4" s="6" t="s">
        <v>460</v>
      </c>
      <c r="F4" s="2" t="s">
        <v>461</v>
      </c>
      <c r="G4" s="2" t="s">
        <v>462</v>
      </c>
    </row>
    <row r="5" spans="1:7" x14ac:dyDescent="0.15">
      <c r="A5" s="3" t="s">
        <v>530</v>
      </c>
      <c r="B5" s="7" t="s">
        <v>357</v>
      </c>
      <c r="C5" s="8">
        <v>666</v>
      </c>
      <c r="D5" s="9">
        <v>1308638.2055879999</v>
      </c>
      <c r="E5" s="4">
        <v>0.92560062920290997</v>
      </c>
      <c r="F5" s="4">
        <v>0.89741541774587996</v>
      </c>
      <c r="G5" s="4">
        <v>0.95378584065993999</v>
      </c>
    </row>
    <row r="6" spans="1:7" x14ac:dyDescent="0.15">
      <c r="A6" s="3" t="s">
        <v>358</v>
      </c>
      <c r="B6" s="7" t="s">
        <v>359</v>
      </c>
      <c r="C6" s="8">
        <v>3144</v>
      </c>
      <c r="D6" s="9">
        <v>3492896.14251902</v>
      </c>
      <c r="E6" s="4">
        <v>0.86044444182299995</v>
      </c>
      <c r="F6" s="4">
        <v>0.84117608255302001</v>
      </c>
      <c r="G6" s="4">
        <v>0.87971280109298</v>
      </c>
    </row>
    <row r="7" spans="1:7" x14ac:dyDescent="0.15">
      <c r="A7" s="3" t="s">
        <v>358</v>
      </c>
      <c r="B7" s="7" t="s">
        <v>360</v>
      </c>
      <c r="C7" s="8">
        <v>1456</v>
      </c>
      <c r="D7" s="9">
        <v>1196358.1806592999</v>
      </c>
      <c r="E7" s="4">
        <v>0.94130591750539006</v>
      </c>
      <c r="F7" s="4">
        <v>0.92280917294231002</v>
      </c>
      <c r="G7" s="4">
        <v>0.95980266206847997</v>
      </c>
    </row>
    <row r="8" spans="1:7" x14ac:dyDescent="0.15">
      <c r="A8" s="3" t="s">
        <v>358</v>
      </c>
      <c r="B8" s="7" t="s">
        <v>464</v>
      </c>
      <c r="C8" s="8">
        <v>5266</v>
      </c>
      <c r="D8" s="9">
        <v>5997892.5287663201</v>
      </c>
      <c r="E8" s="4">
        <v>0.88934203209344997</v>
      </c>
      <c r="F8" s="4">
        <v>0.87581740312093004</v>
      </c>
      <c r="G8" s="4">
        <v>0.90286666106597002</v>
      </c>
    </row>
    <row r="9" spans="1:7" x14ac:dyDescent="0.15">
      <c r="A9" s="3" t="s">
        <v>531</v>
      </c>
      <c r="B9" s="7" t="s">
        <v>357</v>
      </c>
      <c r="C9" s="8">
        <v>666</v>
      </c>
      <c r="D9" s="9">
        <v>1361786.6818375301</v>
      </c>
      <c r="E9" s="4">
        <v>0.96319258001687003</v>
      </c>
      <c r="F9" s="4">
        <v>0.94225131462768996</v>
      </c>
      <c r="G9" s="4">
        <v>0.98413384540605997</v>
      </c>
    </row>
    <row r="10" spans="1:7" x14ac:dyDescent="0.15">
      <c r="A10" s="3" t="s">
        <v>358</v>
      </c>
      <c r="B10" s="7" t="s">
        <v>359</v>
      </c>
      <c r="C10" s="8">
        <v>3144</v>
      </c>
      <c r="D10" s="9">
        <v>3534141.9495260301</v>
      </c>
      <c r="E10" s="4">
        <v>0.87060498595017</v>
      </c>
      <c r="F10" s="4">
        <v>0.85159759706682003</v>
      </c>
      <c r="G10" s="4">
        <v>0.88961237483351996</v>
      </c>
    </row>
    <row r="11" spans="1:7" x14ac:dyDescent="0.15">
      <c r="A11" s="3" t="s">
        <v>358</v>
      </c>
      <c r="B11" s="7" t="s">
        <v>360</v>
      </c>
      <c r="C11" s="8">
        <v>1456</v>
      </c>
      <c r="D11" s="9">
        <v>1234190.62405655</v>
      </c>
      <c r="E11" s="4">
        <v>0.97107284134076999</v>
      </c>
      <c r="F11" s="4">
        <v>0.95761029127966002</v>
      </c>
      <c r="G11" s="4">
        <v>0.98453539140186996</v>
      </c>
    </row>
    <row r="12" spans="1:7" x14ac:dyDescent="0.15">
      <c r="A12" s="3" t="s">
        <v>358</v>
      </c>
      <c r="B12" s="7" t="s">
        <v>464</v>
      </c>
      <c r="C12" s="8">
        <v>5266</v>
      </c>
      <c r="D12" s="9">
        <v>6130119.2554200999</v>
      </c>
      <c r="E12" s="4">
        <v>0.90894804957631004</v>
      </c>
      <c r="F12" s="4">
        <v>0.89629466406340996</v>
      </c>
      <c r="G12" s="4">
        <v>0.92160143508921</v>
      </c>
    </row>
    <row r="13" spans="1:7" x14ac:dyDescent="0.15">
      <c r="A13" s="3" t="s">
        <v>532</v>
      </c>
      <c r="B13" s="7" t="s">
        <v>357</v>
      </c>
      <c r="C13" s="8">
        <v>666</v>
      </c>
      <c r="D13" s="9">
        <v>1298475.55272475</v>
      </c>
      <c r="E13" s="4">
        <v>0.91841257841513002</v>
      </c>
      <c r="F13" s="4">
        <v>0.89143035736303999</v>
      </c>
      <c r="G13" s="4">
        <v>0.94539479946722005</v>
      </c>
    </row>
    <row r="14" spans="1:7" x14ac:dyDescent="0.15">
      <c r="A14" s="3" t="s">
        <v>358</v>
      </c>
      <c r="B14" s="7" t="s">
        <v>359</v>
      </c>
      <c r="C14" s="8">
        <v>3144</v>
      </c>
      <c r="D14" s="9">
        <v>3176718.2442127201</v>
      </c>
      <c r="E14" s="4">
        <v>0.78255677951514002</v>
      </c>
      <c r="F14" s="4">
        <v>0.75958763211608005</v>
      </c>
      <c r="G14" s="4">
        <v>0.8055259269142</v>
      </c>
    </row>
    <row r="15" spans="1:7" x14ac:dyDescent="0.15">
      <c r="A15" s="3" t="s">
        <v>358</v>
      </c>
      <c r="B15" s="7" t="s">
        <v>360</v>
      </c>
      <c r="C15" s="8">
        <v>1456</v>
      </c>
      <c r="D15" s="9">
        <v>1141676.9711966901</v>
      </c>
      <c r="E15" s="4">
        <v>0.89828222537404001</v>
      </c>
      <c r="F15" s="4">
        <v>0.87817262659159001</v>
      </c>
      <c r="G15" s="4">
        <v>0.91839182415649001</v>
      </c>
    </row>
    <row r="16" spans="1:7" x14ac:dyDescent="0.15">
      <c r="A16" s="3" t="s">
        <v>358</v>
      </c>
      <c r="B16" s="7" t="s">
        <v>464</v>
      </c>
      <c r="C16" s="8">
        <v>5266</v>
      </c>
      <c r="D16" s="9">
        <v>5616870.76813416</v>
      </c>
      <c r="E16" s="4">
        <v>0.83284574356423002</v>
      </c>
      <c r="F16" s="4">
        <v>0.81719729517894002</v>
      </c>
      <c r="G16" s="4">
        <v>0.84849419194952003</v>
      </c>
    </row>
    <row r="17" spans="1:7" x14ac:dyDescent="0.15">
      <c r="A17" s="3" t="s">
        <v>533</v>
      </c>
      <c r="B17" s="7" t="s">
        <v>357</v>
      </c>
      <c r="C17" s="8">
        <v>666</v>
      </c>
      <c r="D17" s="9">
        <v>1274979.30017461</v>
      </c>
      <c r="E17" s="4">
        <v>0.90179366414879003</v>
      </c>
      <c r="F17" s="4">
        <v>0.87253754264425998</v>
      </c>
      <c r="G17" s="4">
        <v>0.93104978565332996</v>
      </c>
    </row>
    <row r="18" spans="1:7" x14ac:dyDescent="0.15">
      <c r="A18" s="3" t="s">
        <v>358</v>
      </c>
      <c r="B18" s="7" t="s">
        <v>359</v>
      </c>
      <c r="C18" s="8">
        <v>3144</v>
      </c>
      <c r="D18" s="9">
        <v>3059638.0953961001</v>
      </c>
      <c r="E18" s="4">
        <v>0.75371510796621</v>
      </c>
      <c r="F18" s="4">
        <v>0.72995986845430005</v>
      </c>
      <c r="G18" s="4">
        <v>0.77747034747813004</v>
      </c>
    </row>
    <row r="19" spans="1:7" x14ac:dyDescent="0.15">
      <c r="A19" s="3" t="s">
        <v>358</v>
      </c>
      <c r="B19" s="7" t="s">
        <v>360</v>
      </c>
      <c r="C19" s="8">
        <v>1456</v>
      </c>
      <c r="D19" s="9">
        <v>1113772.5067638201</v>
      </c>
      <c r="E19" s="4">
        <v>0.87632672916887999</v>
      </c>
      <c r="F19" s="4">
        <v>0.85440917934912997</v>
      </c>
      <c r="G19" s="4">
        <v>0.89824427898863002</v>
      </c>
    </row>
    <row r="20" spans="1:7" x14ac:dyDescent="0.15">
      <c r="A20" s="3" t="s">
        <v>358</v>
      </c>
      <c r="B20" s="7" t="s">
        <v>464</v>
      </c>
      <c r="C20" s="8">
        <v>5266</v>
      </c>
      <c r="D20" s="9">
        <v>5448389.9023345299</v>
      </c>
      <c r="E20" s="4">
        <v>0.80786411629424004</v>
      </c>
      <c r="F20" s="4">
        <v>0.79152602297813002</v>
      </c>
      <c r="G20" s="4">
        <v>0.82420220961033996</v>
      </c>
    </row>
    <row r="21" spans="1:7" x14ac:dyDescent="0.15">
      <c r="A21" s="3" t="s">
        <v>534</v>
      </c>
      <c r="B21" s="7" t="s">
        <v>357</v>
      </c>
      <c r="C21" s="8">
        <v>666</v>
      </c>
      <c r="D21" s="9">
        <v>778984.84870839398</v>
      </c>
      <c r="E21" s="4">
        <v>0.55097647541174</v>
      </c>
      <c r="F21" s="4">
        <v>0.50305007423162995</v>
      </c>
      <c r="G21" s="4">
        <v>0.59890287659185004</v>
      </c>
    </row>
    <row r="22" spans="1:7" x14ac:dyDescent="0.15">
      <c r="A22" s="3" t="s">
        <v>358</v>
      </c>
      <c r="B22" s="7" t="s">
        <v>359</v>
      </c>
      <c r="C22" s="8">
        <v>3144</v>
      </c>
      <c r="D22" s="9">
        <v>1966145.9868864501</v>
      </c>
      <c r="E22" s="4">
        <v>0.48434288258253</v>
      </c>
      <c r="F22" s="4">
        <v>0.45758078989605999</v>
      </c>
      <c r="G22" s="4">
        <v>0.51110497526899001</v>
      </c>
    </row>
    <row r="23" spans="1:7" x14ac:dyDescent="0.15">
      <c r="A23" s="3" t="s">
        <v>358</v>
      </c>
      <c r="B23" s="7" t="s">
        <v>360</v>
      </c>
      <c r="C23" s="8">
        <v>1456</v>
      </c>
      <c r="D23" s="9">
        <v>729805.15365587198</v>
      </c>
      <c r="E23" s="4">
        <v>0.57421758873551998</v>
      </c>
      <c r="F23" s="4">
        <v>0.53909433488196001</v>
      </c>
      <c r="G23" s="4">
        <v>0.60934084258909005</v>
      </c>
    </row>
    <row r="24" spans="1:7" x14ac:dyDescent="0.15">
      <c r="A24" s="3" t="s">
        <v>358</v>
      </c>
      <c r="B24" s="7" t="s">
        <v>464</v>
      </c>
      <c r="C24" s="8">
        <v>5266</v>
      </c>
      <c r="D24" s="9">
        <v>3474935.98925072</v>
      </c>
      <c r="E24" s="4">
        <v>0.51524875099930001</v>
      </c>
      <c r="F24" s="4">
        <v>0.49504765313007998</v>
      </c>
      <c r="G24" s="4">
        <v>0.53544984886851998</v>
      </c>
    </row>
    <row r="25" spans="1:7" x14ac:dyDescent="0.15">
      <c r="A25" s="3" t="s">
        <v>535</v>
      </c>
      <c r="B25" s="7" t="s">
        <v>357</v>
      </c>
      <c r="C25" s="8">
        <v>666</v>
      </c>
      <c r="D25" s="9">
        <v>1264172.1252146701</v>
      </c>
      <c r="E25" s="4">
        <v>0.89414974247501999</v>
      </c>
      <c r="F25" s="4">
        <v>0.86216795389339995</v>
      </c>
      <c r="G25" s="4">
        <v>0.92613153105664003</v>
      </c>
    </row>
    <row r="26" spans="1:7" x14ac:dyDescent="0.15">
      <c r="A26" s="3" t="s">
        <v>358</v>
      </c>
      <c r="B26" s="7" t="s">
        <v>359</v>
      </c>
      <c r="C26" s="8">
        <v>3144</v>
      </c>
      <c r="D26" s="9">
        <v>3106349.19572896</v>
      </c>
      <c r="E26" s="4">
        <v>0.76522197934540004</v>
      </c>
      <c r="F26" s="4">
        <v>0.74156146959099001</v>
      </c>
      <c r="G26" s="4">
        <v>0.78888248909981995</v>
      </c>
    </row>
    <row r="27" spans="1:7" x14ac:dyDescent="0.15">
      <c r="A27" s="3" t="s">
        <v>358</v>
      </c>
      <c r="B27" s="7" t="s">
        <v>360</v>
      </c>
      <c r="C27" s="8">
        <v>1456</v>
      </c>
      <c r="D27" s="9">
        <v>1109775.57474273</v>
      </c>
      <c r="E27" s="4">
        <v>0.87318190529911999</v>
      </c>
      <c r="F27" s="4">
        <v>0.85047327181313004</v>
      </c>
      <c r="G27" s="4">
        <v>0.89589053878510005</v>
      </c>
    </row>
    <row r="28" spans="1:7" x14ac:dyDescent="0.15">
      <c r="A28" s="3" t="s">
        <v>358</v>
      </c>
      <c r="B28" s="7" t="s">
        <v>464</v>
      </c>
      <c r="C28" s="8">
        <v>5266</v>
      </c>
      <c r="D28" s="9">
        <v>5480296.8956863601</v>
      </c>
      <c r="E28" s="4">
        <v>0.81259514976463998</v>
      </c>
      <c r="F28" s="4">
        <v>0.79609114632679001</v>
      </c>
      <c r="G28" s="4">
        <v>0.82909915320250005</v>
      </c>
    </row>
    <row r="29" spans="1:7" x14ac:dyDescent="0.15">
      <c r="A29" s="3" t="s">
        <v>536</v>
      </c>
      <c r="B29" s="7" t="s">
        <v>357</v>
      </c>
      <c r="C29" s="8">
        <v>666</v>
      </c>
      <c r="D29" s="9">
        <v>516374.28732683603</v>
      </c>
      <c r="E29" s="4">
        <v>0.36523185951090997</v>
      </c>
      <c r="F29" s="4">
        <v>0.31952552691323999</v>
      </c>
      <c r="G29" s="4">
        <v>0.41093819210858001</v>
      </c>
    </row>
    <row r="30" spans="1:7" x14ac:dyDescent="0.15">
      <c r="A30" s="3" t="s">
        <v>358</v>
      </c>
      <c r="B30" s="7" t="s">
        <v>359</v>
      </c>
      <c r="C30" s="8">
        <v>3144</v>
      </c>
      <c r="D30" s="9">
        <v>2154101.17784653</v>
      </c>
      <c r="E30" s="4">
        <v>0.53064400141761003</v>
      </c>
      <c r="F30" s="4">
        <v>0.50355480074297998</v>
      </c>
      <c r="G30" s="4">
        <v>0.55773320209223998</v>
      </c>
    </row>
    <row r="31" spans="1:7" x14ac:dyDescent="0.15">
      <c r="A31" s="3" t="s">
        <v>358</v>
      </c>
      <c r="B31" s="7" t="s">
        <v>360</v>
      </c>
      <c r="C31" s="8">
        <v>1456</v>
      </c>
      <c r="D31" s="9">
        <v>903566.53926820902</v>
      </c>
      <c r="E31" s="4">
        <v>0.71093468830908002</v>
      </c>
      <c r="F31" s="4">
        <v>0.67766351709838002</v>
      </c>
      <c r="G31" s="4">
        <v>0.74420585951977003</v>
      </c>
    </row>
    <row r="32" spans="1:7" x14ac:dyDescent="0.15">
      <c r="A32" s="3" t="s">
        <v>358</v>
      </c>
      <c r="B32" s="7" t="s">
        <v>464</v>
      </c>
      <c r="C32" s="8">
        <v>5266</v>
      </c>
      <c r="D32" s="9">
        <v>3574042.0044415798</v>
      </c>
      <c r="E32" s="4">
        <v>0.52994377004471005</v>
      </c>
      <c r="F32" s="4">
        <v>0.50973391899067999</v>
      </c>
      <c r="G32" s="4">
        <v>0.55015362109874</v>
      </c>
    </row>
    <row r="33" spans="1:7" x14ac:dyDescent="0.15">
      <c r="A33" s="3" t="s">
        <v>537</v>
      </c>
      <c r="B33" s="7" t="s">
        <v>357</v>
      </c>
      <c r="C33" s="8">
        <v>666</v>
      </c>
      <c r="D33" s="9">
        <v>1176680.86918405</v>
      </c>
      <c r="E33" s="4">
        <v>0.83226712183480001</v>
      </c>
      <c r="F33" s="4">
        <v>0.79585629022827997</v>
      </c>
      <c r="G33" s="4">
        <v>0.86867795344132004</v>
      </c>
    </row>
    <row r="34" spans="1:7" x14ac:dyDescent="0.15">
      <c r="A34" s="3" t="s">
        <v>358</v>
      </c>
      <c r="B34" s="7" t="s">
        <v>359</v>
      </c>
      <c r="C34" s="8">
        <v>3144</v>
      </c>
      <c r="D34" s="9">
        <v>3035007.7915304201</v>
      </c>
      <c r="E34" s="4">
        <v>0.74764764784231996</v>
      </c>
      <c r="F34" s="4">
        <v>0.72307914806141005</v>
      </c>
      <c r="G34" s="4">
        <v>0.77221614762322999</v>
      </c>
    </row>
    <row r="35" spans="1:7" x14ac:dyDescent="0.15">
      <c r="A35" s="3" t="s">
        <v>358</v>
      </c>
      <c r="B35" s="7" t="s">
        <v>360</v>
      </c>
      <c r="C35" s="8">
        <v>1456</v>
      </c>
      <c r="D35" s="9">
        <v>965433.34513131995</v>
      </c>
      <c r="E35" s="4">
        <v>0.75961207556445998</v>
      </c>
      <c r="F35" s="4">
        <v>0.72866177024500001</v>
      </c>
      <c r="G35" s="4">
        <v>0.79056238088393005</v>
      </c>
    </row>
    <row r="36" spans="1:7" x14ac:dyDescent="0.15">
      <c r="A36" s="3" t="s">
        <v>358</v>
      </c>
      <c r="B36" s="7" t="s">
        <v>464</v>
      </c>
      <c r="C36" s="8">
        <v>5266</v>
      </c>
      <c r="D36" s="9">
        <v>5177122.0058457898</v>
      </c>
      <c r="E36" s="4">
        <v>0.76764166463342998</v>
      </c>
      <c r="F36" s="4">
        <v>0.75002355900786999</v>
      </c>
      <c r="G36" s="4">
        <v>0.78525977025898996</v>
      </c>
    </row>
    <row r="37" spans="1:7" x14ac:dyDescent="0.15">
      <c r="A37" s="3" t="s">
        <v>538</v>
      </c>
      <c r="B37" s="7" t="s">
        <v>357</v>
      </c>
      <c r="C37" s="8">
        <v>666</v>
      </c>
      <c r="D37" s="9">
        <v>637377.64351057005</v>
      </c>
      <c r="E37" s="4">
        <v>0.45081760975194002</v>
      </c>
      <c r="F37" s="4">
        <v>0.40337052884732</v>
      </c>
      <c r="G37" s="4">
        <v>0.49826469065655998</v>
      </c>
    </row>
    <row r="38" spans="1:7" x14ac:dyDescent="0.15">
      <c r="A38" s="3" t="s">
        <v>358</v>
      </c>
      <c r="B38" s="7" t="s">
        <v>359</v>
      </c>
      <c r="C38" s="8">
        <v>3144</v>
      </c>
      <c r="D38" s="9">
        <v>2777653.0574714998</v>
      </c>
      <c r="E38" s="4">
        <v>0.68425055801697998</v>
      </c>
      <c r="F38" s="4">
        <v>0.65871618629046003</v>
      </c>
      <c r="G38" s="4">
        <v>0.70978492974351004</v>
      </c>
    </row>
    <row r="39" spans="1:7" x14ac:dyDescent="0.15">
      <c r="A39" s="3" t="s">
        <v>358</v>
      </c>
      <c r="B39" s="7" t="s">
        <v>360</v>
      </c>
      <c r="C39" s="8">
        <v>1456</v>
      </c>
      <c r="D39" s="9">
        <v>1153317.3357659201</v>
      </c>
      <c r="E39" s="4">
        <v>0.90744097417359004</v>
      </c>
      <c r="F39" s="4">
        <v>0.88563445883716996</v>
      </c>
      <c r="G39" s="4">
        <v>0.92924748951001002</v>
      </c>
    </row>
    <row r="40" spans="1:7" x14ac:dyDescent="0.15">
      <c r="A40" s="3" t="s">
        <v>358</v>
      </c>
      <c r="B40" s="7" t="s">
        <v>464</v>
      </c>
      <c r="C40" s="8">
        <v>5266</v>
      </c>
      <c r="D40" s="9">
        <v>4568348.0367479902</v>
      </c>
      <c r="E40" s="4">
        <v>0.67737524585943998</v>
      </c>
      <c r="F40" s="4">
        <v>0.65794107338459995</v>
      </c>
      <c r="G40" s="4">
        <v>0.69680941833427001</v>
      </c>
    </row>
    <row r="42" spans="1:7" x14ac:dyDescent="0.15">
      <c r="A42" s="34" t="s">
        <v>410</v>
      </c>
      <c r="B42" s="34"/>
      <c r="C42" s="34"/>
      <c r="D42" s="34"/>
      <c r="E42" s="34"/>
      <c r="F42" s="34"/>
      <c r="G42" s="34"/>
    </row>
    <row r="43" spans="1:7" x14ac:dyDescent="0.15">
      <c r="A43" s="34" t="s">
        <v>474</v>
      </c>
      <c r="B43" s="34"/>
      <c r="C43" s="34"/>
      <c r="D43" s="34"/>
      <c r="E43" s="34"/>
      <c r="F43" s="34"/>
      <c r="G43" s="34"/>
    </row>
    <row r="44" spans="1:7" x14ac:dyDescent="0.15">
      <c r="A44" s="34" t="s">
        <v>475</v>
      </c>
      <c r="B44" s="34"/>
      <c r="C44" s="34"/>
      <c r="D44" s="34"/>
      <c r="E44" s="34"/>
      <c r="F44" s="34"/>
      <c r="G44" s="34"/>
    </row>
    <row r="45" spans="1:7" x14ac:dyDescent="0.15">
      <c r="A45" s="34" t="s">
        <v>476</v>
      </c>
      <c r="B45" s="34"/>
      <c r="C45" s="34"/>
      <c r="D45" s="34"/>
      <c r="E45" s="34"/>
      <c r="F45" s="34"/>
      <c r="G45" s="34"/>
    </row>
    <row r="46" spans="1:7" x14ac:dyDescent="0.15">
      <c r="A46" s="34" t="s">
        <v>477</v>
      </c>
      <c r="B46" s="34"/>
      <c r="C46" s="34"/>
      <c r="D46" s="34"/>
      <c r="E46" s="34"/>
      <c r="F46" s="34"/>
      <c r="G46" s="34"/>
    </row>
    <row r="47" spans="1:7" x14ac:dyDescent="0.15">
      <c r="A47" s="30" t="s">
        <v>413</v>
      </c>
    </row>
  </sheetData>
  <mergeCells count="7">
    <mergeCell ref="A45:G45"/>
    <mergeCell ref="A46:G46"/>
    <mergeCell ref="A1:G1"/>
    <mergeCell ref="A2:G2"/>
    <mergeCell ref="A42:G42"/>
    <mergeCell ref="A43:G43"/>
    <mergeCell ref="A44:G44"/>
  </mergeCells>
  <hyperlinks>
    <hyperlink ref="A47" location="'Table of Contents'!A1" display="Return to Table of Contents" xr:uid="{B45B0B51-28D9-48FB-84E6-12B1D752E5D5}"/>
  </hyperlinks>
  <pageMargins left="0.05" right="0.05" top="0.5" bottom="0.5" header="0" footer="0"/>
  <pageSetup orientation="portrait" horizontalDpi="300" verticalDpi="30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G37"/>
  <sheetViews>
    <sheetView zoomScaleNormal="100" workbookViewId="0">
      <pane ySplit="4" topLeftCell="A28" activePane="bottomLeft" state="frozen"/>
      <selection activeCell="A33" sqref="A33"/>
      <selection pane="bottomLeft" activeCell="A37" sqref="A37"/>
    </sheetView>
  </sheetViews>
  <sheetFormatPr baseColWidth="10" defaultColWidth="10.83203125" defaultRowHeight="13" x14ac:dyDescent="0.15"/>
  <cols>
    <col min="1" max="1" width="97.5" bestFit="1" customWidth="1"/>
    <col min="2" max="2" width="13.6640625" bestFit="1" customWidth="1"/>
    <col min="3" max="3" width="7.5" bestFit="1" customWidth="1"/>
    <col min="4" max="4" width="10.5" bestFit="1" customWidth="1"/>
    <col min="5" max="5" width="7.5" bestFit="1" customWidth="1"/>
    <col min="6" max="7" width="6.5" bestFit="1" customWidth="1"/>
  </cols>
  <sheetData>
    <row r="1" spans="1:7" x14ac:dyDescent="0.15">
      <c r="A1" s="32" t="s">
        <v>539</v>
      </c>
      <c r="B1" s="33"/>
      <c r="C1" s="33"/>
      <c r="D1" s="33"/>
      <c r="E1" s="33"/>
      <c r="F1" s="33"/>
      <c r="G1" s="33"/>
    </row>
    <row r="2" spans="1:7" x14ac:dyDescent="0.15">
      <c r="A2" s="32" t="s">
        <v>415</v>
      </c>
      <c r="B2" s="33"/>
      <c r="C2" s="33"/>
      <c r="D2" s="33"/>
      <c r="E2" s="33"/>
      <c r="F2" s="33"/>
      <c r="G2" s="33"/>
    </row>
    <row r="4" spans="1:7" ht="42" x14ac:dyDescent="0.15">
      <c r="A4" s="1" t="s">
        <v>457</v>
      </c>
      <c r="B4" s="6" t="s">
        <v>361</v>
      </c>
      <c r="C4" s="2" t="s">
        <v>458</v>
      </c>
      <c r="D4" s="6" t="s">
        <v>459</v>
      </c>
      <c r="E4" s="6" t="s">
        <v>460</v>
      </c>
      <c r="F4" s="2" t="s">
        <v>461</v>
      </c>
      <c r="G4" s="2" t="s">
        <v>462</v>
      </c>
    </row>
    <row r="5" spans="1:7" x14ac:dyDescent="0.15">
      <c r="A5" s="3" t="s">
        <v>530</v>
      </c>
      <c r="B5" s="10" t="s">
        <v>416</v>
      </c>
      <c r="C5" s="8">
        <v>2497</v>
      </c>
      <c r="D5" s="9">
        <v>2848554.5105984998</v>
      </c>
      <c r="E5" s="4">
        <v>0.86812299537210003</v>
      </c>
      <c r="F5" s="4">
        <v>0.84763870603651004</v>
      </c>
      <c r="G5" s="4">
        <v>0.88860728470769001</v>
      </c>
    </row>
    <row r="6" spans="1:7" x14ac:dyDescent="0.15">
      <c r="A6" s="3" t="s">
        <v>358</v>
      </c>
      <c r="B6" s="10" t="s">
        <v>362</v>
      </c>
      <c r="C6" s="8">
        <v>2769</v>
      </c>
      <c r="D6" s="9">
        <v>3149338.0181678198</v>
      </c>
      <c r="E6" s="4">
        <v>0.90944812072751002</v>
      </c>
      <c r="F6" s="4">
        <v>0.89171029611389996</v>
      </c>
      <c r="G6" s="4">
        <v>0.92718594534111998</v>
      </c>
    </row>
    <row r="7" spans="1:7" x14ac:dyDescent="0.15">
      <c r="A7" s="3" t="s">
        <v>358</v>
      </c>
      <c r="B7" s="10" t="s">
        <v>464</v>
      </c>
      <c r="C7" s="8">
        <v>5266</v>
      </c>
      <c r="D7" s="9">
        <v>5997892.5287663201</v>
      </c>
      <c r="E7" s="4">
        <v>0.88934203209344997</v>
      </c>
      <c r="F7" s="4">
        <v>0.87581740312093004</v>
      </c>
      <c r="G7" s="4">
        <v>0.90286666106597002</v>
      </c>
    </row>
    <row r="8" spans="1:7" x14ac:dyDescent="0.15">
      <c r="A8" s="3" t="s">
        <v>531</v>
      </c>
      <c r="B8" s="10" t="s">
        <v>416</v>
      </c>
      <c r="C8" s="8">
        <v>2497</v>
      </c>
      <c r="D8" s="9">
        <v>2886582.4524995098</v>
      </c>
      <c r="E8" s="4">
        <v>0.87971235787442004</v>
      </c>
      <c r="F8" s="4">
        <v>0.85880006841701995</v>
      </c>
      <c r="G8" s="4">
        <v>0.90062464733182002</v>
      </c>
    </row>
    <row r="9" spans="1:7" x14ac:dyDescent="0.15">
      <c r="A9" s="3" t="s">
        <v>358</v>
      </c>
      <c r="B9" s="10" t="s">
        <v>362</v>
      </c>
      <c r="C9" s="8">
        <v>2769</v>
      </c>
      <c r="D9" s="9">
        <v>3243536.8029205999</v>
      </c>
      <c r="E9" s="4">
        <v>0.93665031600602</v>
      </c>
      <c r="F9" s="4">
        <v>0.92218195577908002</v>
      </c>
      <c r="G9" s="4">
        <v>0.95111867623294999</v>
      </c>
    </row>
    <row r="10" spans="1:7" x14ac:dyDescent="0.15">
      <c r="A10" s="3" t="s">
        <v>358</v>
      </c>
      <c r="B10" s="10" t="s">
        <v>464</v>
      </c>
      <c r="C10" s="8">
        <v>5266</v>
      </c>
      <c r="D10" s="9">
        <v>6130119.2554200999</v>
      </c>
      <c r="E10" s="4">
        <v>0.90894804957631004</v>
      </c>
      <c r="F10" s="4">
        <v>0.89629466406340996</v>
      </c>
      <c r="G10" s="4">
        <v>0.92160143508921</v>
      </c>
    </row>
    <row r="11" spans="1:7" x14ac:dyDescent="0.15">
      <c r="A11" s="3" t="s">
        <v>532</v>
      </c>
      <c r="B11" s="10" t="s">
        <v>416</v>
      </c>
      <c r="C11" s="8">
        <v>2497</v>
      </c>
      <c r="D11" s="9">
        <v>2634501.9908543602</v>
      </c>
      <c r="E11" s="4">
        <v>0.80288853560809004</v>
      </c>
      <c r="F11" s="4">
        <v>0.77828200053714003</v>
      </c>
      <c r="G11" s="4">
        <v>0.82749507067904005</v>
      </c>
    </row>
    <row r="12" spans="1:7" x14ac:dyDescent="0.15">
      <c r="A12" s="3" t="s">
        <v>358</v>
      </c>
      <c r="B12" s="10" t="s">
        <v>362</v>
      </c>
      <c r="C12" s="8">
        <v>2769</v>
      </c>
      <c r="D12" s="9">
        <v>2982368.7772797998</v>
      </c>
      <c r="E12" s="4">
        <v>0.86123168239382997</v>
      </c>
      <c r="F12" s="4">
        <v>0.84190965934677997</v>
      </c>
      <c r="G12" s="4">
        <v>0.88055370544086997</v>
      </c>
    </row>
    <row r="13" spans="1:7" x14ac:dyDescent="0.15">
      <c r="A13" s="3" t="s">
        <v>358</v>
      </c>
      <c r="B13" s="10" t="s">
        <v>464</v>
      </c>
      <c r="C13" s="8">
        <v>5266</v>
      </c>
      <c r="D13" s="9">
        <v>5616870.76813416</v>
      </c>
      <c r="E13" s="4">
        <v>0.83284574356423002</v>
      </c>
      <c r="F13" s="4">
        <v>0.81719729517894002</v>
      </c>
      <c r="G13" s="4">
        <v>0.84849419194952003</v>
      </c>
    </row>
    <row r="14" spans="1:7" x14ac:dyDescent="0.15">
      <c r="A14" s="3" t="s">
        <v>533</v>
      </c>
      <c r="B14" s="10" t="s">
        <v>416</v>
      </c>
      <c r="C14" s="8">
        <v>2497</v>
      </c>
      <c r="D14" s="9">
        <v>2555352.0014009699</v>
      </c>
      <c r="E14" s="4">
        <v>0.77876685365596998</v>
      </c>
      <c r="F14" s="4">
        <v>0.75346691811647004</v>
      </c>
      <c r="G14" s="4">
        <v>0.80406678919546004</v>
      </c>
    </row>
    <row r="15" spans="1:7" x14ac:dyDescent="0.15">
      <c r="A15" s="3" t="s">
        <v>358</v>
      </c>
      <c r="B15" s="10" t="s">
        <v>362</v>
      </c>
      <c r="C15" s="8">
        <v>2769</v>
      </c>
      <c r="D15" s="9">
        <v>2893037.90093356</v>
      </c>
      <c r="E15" s="4">
        <v>0.83543521432740997</v>
      </c>
      <c r="F15" s="4">
        <v>0.81474342544747003</v>
      </c>
      <c r="G15" s="4">
        <v>0.85612700320734003</v>
      </c>
    </row>
    <row r="16" spans="1:7" x14ac:dyDescent="0.15">
      <c r="A16" s="3" t="s">
        <v>358</v>
      </c>
      <c r="B16" s="10" t="s">
        <v>464</v>
      </c>
      <c r="C16" s="8">
        <v>5266</v>
      </c>
      <c r="D16" s="9">
        <v>5448389.9023345299</v>
      </c>
      <c r="E16" s="4">
        <v>0.80786411629424004</v>
      </c>
      <c r="F16" s="4">
        <v>0.79152602297813002</v>
      </c>
      <c r="G16" s="4">
        <v>0.82420220961033996</v>
      </c>
    </row>
    <row r="17" spans="1:7" x14ac:dyDescent="0.15">
      <c r="A17" s="3" t="s">
        <v>534</v>
      </c>
      <c r="B17" s="10" t="s">
        <v>416</v>
      </c>
      <c r="C17" s="8">
        <v>2497</v>
      </c>
      <c r="D17" s="9">
        <v>1589156.66916311</v>
      </c>
      <c r="E17" s="4">
        <v>0.48431000446594002</v>
      </c>
      <c r="F17" s="4">
        <v>0.45527938408261998</v>
      </c>
      <c r="G17" s="4">
        <v>0.51334062484925003</v>
      </c>
    </row>
    <row r="18" spans="1:7" x14ac:dyDescent="0.15">
      <c r="A18" s="3" t="s">
        <v>358</v>
      </c>
      <c r="B18" s="10" t="s">
        <v>362</v>
      </c>
      <c r="C18" s="8">
        <v>2769</v>
      </c>
      <c r="D18" s="9">
        <v>1885779.32008761</v>
      </c>
      <c r="E18" s="4">
        <v>0.54456474626315998</v>
      </c>
      <c r="F18" s="4">
        <v>0.51651315198264003</v>
      </c>
      <c r="G18" s="4">
        <v>0.57261634054368005</v>
      </c>
    </row>
    <row r="19" spans="1:7" x14ac:dyDescent="0.15">
      <c r="A19" s="3" t="s">
        <v>358</v>
      </c>
      <c r="B19" s="10" t="s">
        <v>464</v>
      </c>
      <c r="C19" s="8">
        <v>5266</v>
      </c>
      <c r="D19" s="9">
        <v>3474935.98925072</v>
      </c>
      <c r="E19" s="4">
        <v>0.51524875099930001</v>
      </c>
      <c r="F19" s="4">
        <v>0.49504765313007998</v>
      </c>
      <c r="G19" s="4">
        <v>0.53544984886851998</v>
      </c>
    </row>
    <row r="20" spans="1:7" x14ac:dyDescent="0.15">
      <c r="A20" s="3" t="s">
        <v>535</v>
      </c>
      <c r="B20" s="10" t="s">
        <v>416</v>
      </c>
      <c r="C20" s="8">
        <v>2497</v>
      </c>
      <c r="D20" s="9">
        <v>2568626.4713860601</v>
      </c>
      <c r="E20" s="4">
        <v>0.78281236958431999</v>
      </c>
      <c r="F20" s="4">
        <v>0.75730095328334002</v>
      </c>
      <c r="G20" s="4">
        <v>0.80832378588530995</v>
      </c>
    </row>
    <row r="21" spans="1:7" x14ac:dyDescent="0.15">
      <c r="A21" s="3" t="s">
        <v>358</v>
      </c>
      <c r="B21" s="10" t="s">
        <v>362</v>
      </c>
      <c r="C21" s="8">
        <v>2769</v>
      </c>
      <c r="D21" s="9">
        <v>2911670.4243003102</v>
      </c>
      <c r="E21" s="4">
        <v>0.84081580963428004</v>
      </c>
      <c r="F21" s="4">
        <v>0.81989373912374997</v>
      </c>
      <c r="G21" s="4">
        <v>0.86173788014480002</v>
      </c>
    </row>
    <row r="22" spans="1:7" x14ac:dyDescent="0.15">
      <c r="A22" s="3" t="s">
        <v>358</v>
      </c>
      <c r="B22" s="10" t="s">
        <v>464</v>
      </c>
      <c r="C22" s="8">
        <v>5266</v>
      </c>
      <c r="D22" s="9">
        <v>5480296.8956863601</v>
      </c>
      <c r="E22" s="4">
        <v>0.81259514976463998</v>
      </c>
      <c r="F22" s="4">
        <v>0.79609114632679001</v>
      </c>
      <c r="G22" s="4">
        <v>0.82909915320250005</v>
      </c>
    </row>
    <row r="23" spans="1:7" x14ac:dyDescent="0.15">
      <c r="A23" s="3" t="s">
        <v>536</v>
      </c>
      <c r="B23" s="10" t="s">
        <v>416</v>
      </c>
      <c r="C23" s="8">
        <v>2497</v>
      </c>
      <c r="D23" s="9">
        <v>1550971.2939213801</v>
      </c>
      <c r="E23" s="4">
        <v>0.47267266271560998</v>
      </c>
      <c r="F23" s="4">
        <v>0.44390284321892998</v>
      </c>
      <c r="G23" s="4">
        <v>0.50144248221230003</v>
      </c>
    </row>
    <row r="24" spans="1:7" x14ac:dyDescent="0.15">
      <c r="A24" s="3" t="s">
        <v>358</v>
      </c>
      <c r="B24" s="10" t="s">
        <v>362</v>
      </c>
      <c r="C24" s="8">
        <v>2769</v>
      </c>
      <c r="D24" s="9">
        <v>2023070.7105202</v>
      </c>
      <c r="E24" s="4">
        <v>0.58421098185320997</v>
      </c>
      <c r="F24" s="4">
        <v>0.55618765368343004</v>
      </c>
      <c r="G24" s="4">
        <v>0.61223431002298001</v>
      </c>
    </row>
    <row r="25" spans="1:7" x14ac:dyDescent="0.15">
      <c r="A25" s="3" t="s">
        <v>358</v>
      </c>
      <c r="B25" s="10" t="s">
        <v>464</v>
      </c>
      <c r="C25" s="8">
        <v>5266</v>
      </c>
      <c r="D25" s="9">
        <v>3574042.0044415798</v>
      </c>
      <c r="E25" s="4">
        <v>0.52994377004471005</v>
      </c>
      <c r="F25" s="4">
        <v>0.50973391899067999</v>
      </c>
      <c r="G25" s="4">
        <v>0.55015362109874</v>
      </c>
    </row>
    <row r="26" spans="1:7" x14ac:dyDescent="0.15">
      <c r="A26" s="3" t="s">
        <v>537</v>
      </c>
      <c r="B26" s="10" t="s">
        <v>416</v>
      </c>
      <c r="C26" s="8">
        <v>2497</v>
      </c>
      <c r="D26" s="9">
        <v>2444746.95047689</v>
      </c>
      <c r="E26" s="4">
        <v>0.74505895452528004</v>
      </c>
      <c r="F26" s="4">
        <v>0.71919558247908999</v>
      </c>
      <c r="G26" s="4">
        <v>0.77092232657147997</v>
      </c>
    </row>
    <row r="27" spans="1:7" x14ac:dyDescent="0.15">
      <c r="A27" s="3" t="s">
        <v>358</v>
      </c>
      <c r="B27" s="10" t="s">
        <v>362</v>
      </c>
      <c r="C27" s="8">
        <v>2769</v>
      </c>
      <c r="D27" s="9">
        <v>2732375.0553688998</v>
      </c>
      <c r="E27" s="4">
        <v>0.78903990136747004</v>
      </c>
      <c r="F27" s="4">
        <v>0.76481965849316003</v>
      </c>
      <c r="G27" s="4">
        <v>0.81326014424179005</v>
      </c>
    </row>
    <row r="28" spans="1:7" x14ac:dyDescent="0.15">
      <c r="A28" s="3" t="s">
        <v>358</v>
      </c>
      <c r="B28" s="10" t="s">
        <v>464</v>
      </c>
      <c r="C28" s="8">
        <v>5266</v>
      </c>
      <c r="D28" s="9">
        <v>5177122.0058457898</v>
      </c>
      <c r="E28" s="4">
        <v>0.76764166463342998</v>
      </c>
      <c r="F28" s="4">
        <v>0.75002355900786999</v>
      </c>
      <c r="G28" s="4">
        <v>0.78525977025898996</v>
      </c>
    </row>
    <row r="29" spans="1:7" x14ac:dyDescent="0.15">
      <c r="A29" s="3" t="s">
        <v>538</v>
      </c>
      <c r="B29" s="10" t="s">
        <v>416</v>
      </c>
      <c r="C29" s="8">
        <v>2497</v>
      </c>
      <c r="D29" s="9">
        <v>2105021.3226081599</v>
      </c>
      <c r="E29" s="4">
        <v>0.64152446762227</v>
      </c>
      <c r="F29" s="4">
        <v>0.61300467754933996</v>
      </c>
      <c r="G29" s="4">
        <v>0.67004425769520004</v>
      </c>
    </row>
    <row r="30" spans="1:7" x14ac:dyDescent="0.15">
      <c r="A30" s="3" t="s">
        <v>358</v>
      </c>
      <c r="B30" s="10" t="s">
        <v>362</v>
      </c>
      <c r="C30" s="8">
        <v>2769</v>
      </c>
      <c r="D30" s="9">
        <v>2463326.7141398299</v>
      </c>
      <c r="E30" s="4">
        <v>0.7113456345393</v>
      </c>
      <c r="F30" s="4">
        <v>0.68467585731663005</v>
      </c>
      <c r="G30" s="4">
        <v>0.73801541176197005</v>
      </c>
    </row>
    <row r="31" spans="1:7" x14ac:dyDescent="0.15">
      <c r="A31" s="3" t="s">
        <v>358</v>
      </c>
      <c r="B31" s="10" t="s">
        <v>464</v>
      </c>
      <c r="C31" s="8">
        <v>5266</v>
      </c>
      <c r="D31" s="9">
        <v>4568348.0367479902</v>
      </c>
      <c r="E31" s="4">
        <v>0.67737524585943998</v>
      </c>
      <c r="F31" s="4">
        <v>0.65794107338459995</v>
      </c>
      <c r="G31" s="4">
        <v>0.69680941833427001</v>
      </c>
    </row>
    <row r="33" spans="1:7" x14ac:dyDescent="0.15">
      <c r="A33" s="34" t="s">
        <v>410</v>
      </c>
      <c r="B33" s="34"/>
      <c r="C33" s="34"/>
      <c r="D33" s="34"/>
      <c r="E33" s="34"/>
      <c r="F33" s="34"/>
      <c r="G33" s="34"/>
    </row>
    <row r="34" spans="1:7" x14ac:dyDescent="0.15">
      <c r="A34" s="34" t="s">
        <v>474</v>
      </c>
      <c r="B34" s="34"/>
      <c r="C34" s="34"/>
      <c r="D34" s="34"/>
      <c r="E34" s="34"/>
      <c r="F34" s="34"/>
      <c r="G34" s="34"/>
    </row>
    <row r="35" spans="1:7" x14ac:dyDescent="0.15">
      <c r="A35" s="34" t="s">
        <v>475</v>
      </c>
      <c r="B35" s="34"/>
      <c r="C35" s="34"/>
      <c r="D35" s="34"/>
      <c r="E35" s="34"/>
      <c r="F35" s="34"/>
      <c r="G35" s="34"/>
    </row>
    <row r="36" spans="1:7" x14ac:dyDescent="0.15">
      <c r="A36" s="34" t="s">
        <v>476</v>
      </c>
      <c r="B36" s="34"/>
      <c r="C36" s="34"/>
      <c r="D36" s="34"/>
      <c r="E36" s="34"/>
      <c r="F36" s="34"/>
      <c r="G36" s="34"/>
    </row>
    <row r="37" spans="1:7" x14ac:dyDescent="0.15">
      <c r="A37" s="30" t="s">
        <v>413</v>
      </c>
    </row>
  </sheetData>
  <mergeCells count="6">
    <mergeCell ref="A36:G36"/>
    <mergeCell ref="A1:G1"/>
    <mergeCell ref="A2:G2"/>
    <mergeCell ref="A33:G33"/>
    <mergeCell ref="A34:G34"/>
    <mergeCell ref="A35:G35"/>
  </mergeCells>
  <hyperlinks>
    <hyperlink ref="A37" location="'Table of Contents'!A1" display="Return to Table of Contents" xr:uid="{C94DD99D-2242-4408-A729-1CB6FFD52CF6}"/>
  </hyperlinks>
  <pageMargins left="0.05" right="0.05" top="0.5" bottom="0.5" header="0" footer="0"/>
  <pageSetup orientation="portrait" horizontalDpi="300" verticalDpi="30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G58"/>
  <sheetViews>
    <sheetView zoomScaleNormal="100" workbookViewId="0">
      <pane ySplit="4" topLeftCell="A46" activePane="bottomLeft" state="frozen"/>
      <selection activeCell="A33" sqref="A33"/>
      <selection pane="bottomLeft" activeCell="A58" sqref="A58"/>
    </sheetView>
  </sheetViews>
  <sheetFormatPr baseColWidth="10" defaultColWidth="10.83203125" defaultRowHeight="13" x14ac:dyDescent="0.15"/>
  <cols>
    <col min="1" max="1" width="97.5" bestFit="1" customWidth="1"/>
    <col min="2" max="2" width="30.83203125" bestFit="1" customWidth="1"/>
    <col min="3" max="3" width="7.5" bestFit="1" customWidth="1"/>
    <col min="4" max="4" width="10.5" bestFit="1" customWidth="1"/>
    <col min="5" max="5" width="7.5" bestFit="1" customWidth="1"/>
    <col min="6" max="7" width="6.5" bestFit="1" customWidth="1"/>
  </cols>
  <sheetData>
    <row r="1" spans="1:7" x14ac:dyDescent="0.15">
      <c r="A1" s="32" t="s">
        <v>540</v>
      </c>
      <c r="B1" s="33"/>
      <c r="C1" s="33"/>
      <c r="D1" s="33"/>
      <c r="E1" s="33"/>
      <c r="F1" s="33"/>
      <c r="G1" s="33"/>
    </row>
    <row r="2" spans="1:7" x14ac:dyDescent="0.15">
      <c r="A2" s="32" t="s">
        <v>418</v>
      </c>
      <c r="B2" s="33"/>
      <c r="C2" s="33"/>
      <c r="D2" s="33"/>
      <c r="E2" s="33"/>
      <c r="F2" s="33"/>
      <c r="G2" s="33"/>
    </row>
    <row r="4" spans="1:7" ht="42" x14ac:dyDescent="0.15">
      <c r="A4" s="1" t="s">
        <v>457</v>
      </c>
      <c r="B4" s="6" t="s">
        <v>480</v>
      </c>
      <c r="C4" s="2" t="s">
        <v>458</v>
      </c>
      <c r="D4" s="6" t="s">
        <v>459</v>
      </c>
      <c r="E4" s="6" t="s">
        <v>460</v>
      </c>
      <c r="F4" s="2" t="s">
        <v>461</v>
      </c>
      <c r="G4" s="2" t="s">
        <v>462</v>
      </c>
    </row>
    <row r="5" spans="1:7" x14ac:dyDescent="0.15">
      <c r="A5" s="3" t="s">
        <v>530</v>
      </c>
      <c r="B5" s="11" t="s">
        <v>364</v>
      </c>
      <c r="C5" s="8">
        <v>4050</v>
      </c>
      <c r="D5" s="9">
        <v>4186132.1141189798</v>
      </c>
      <c r="E5" s="4">
        <v>0.90584663890165995</v>
      </c>
      <c r="F5" s="4">
        <v>0.89101225894184999</v>
      </c>
      <c r="G5" s="4">
        <v>0.92068101886146003</v>
      </c>
    </row>
    <row r="6" spans="1:7" x14ac:dyDescent="0.15">
      <c r="A6" s="3" t="s">
        <v>358</v>
      </c>
      <c r="B6" s="11" t="s">
        <v>365</v>
      </c>
      <c r="C6" s="8">
        <v>270</v>
      </c>
      <c r="D6" s="9">
        <v>351727.235778815</v>
      </c>
      <c r="E6" s="4">
        <v>0.87111038902125004</v>
      </c>
      <c r="F6" s="4">
        <v>0.80799450899462999</v>
      </c>
      <c r="G6" s="4">
        <v>0.93422626904786998</v>
      </c>
    </row>
    <row r="7" spans="1:7" x14ac:dyDescent="0.15">
      <c r="A7" s="3" t="s">
        <v>358</v>
      </c>
      <c r="B7" s="11" t="s">
        <v>366</v>
      </c>
      <c r="C7" s="8">
        <v>301</v>
      </c>
      <c r="D7" s="9">
        <v>408063.95069841901</v>
      </c>
      <c r="E7" s="4">
        <v>0.86072862122857996</v>
      </c>
      <c r="F7" s="4">
        <v>0.81281192202831998</v>
      </c>
      <c r="G7" s="4">
        <v>0.90864532042885005</v>
      </c>
    </row>
    <row r="8" spans="1:7" x14ac:dyDescent="0.15">
      <c r="A8" s="3" t="s">
        <v>358</v>
      </c>
      <c r="B8" s="11" t="s">
        <v>367</v>
      </c>
      <c r="C8" s="8">
        <v>157</v>
      </c>
      <c r="D8" s="9">
        <v>329856.663650434</v>
      </c>
      <c r="E8" s="4">
        <v>0.84304221349462005</v>
      </c>
      <c r="F8" s="4">
        <v>0.76876180101663005</v>
      </c>
      <c r="G8" s="4">
        <v>0.91732262597262004</v>
      </c>
    </row>
    <row r="9" spans="1:7" x14ac:dyDescent="0.15">
      <c r="A9" s="3" t="s">
        <v>358</v>
      </c>
      <c r="B9" s="11" t="s">
        <v>368</v>
      </c>
      <c r="C9" s="8">
        <v>488</v>
      </c>
      <c r="D9" s="9">
        <v>722112.56451967801</v>
      </c>
      <c r="E9" s="4">
        <v>0.84573908099540995</v>
      </c>
      <c r="F9" s="4">
        <v>0.79904210560945998</v>
      </c>
      <c r="G9" s="4">
        <v>0.89243605638137002</v>
      </c>
    </row>
    <row r="10" spans="1:7" x14ac:dyDescent="0.15">
      <c r="A10" s="3" t="s">
        <v>358</v>
      </c>
      <c r="B10" s="11" t="s">
        <v>464</v>
      </c>
      <c r="C10" s="8">
        <v>5266</v>
      </c>
      <c r="D10" s="9">
        <v>5997892.5287663201</v>
      </c>
      <c r="E10" s="4">
        <v>0.88934203209344997</v>
      </c>
      <c r="F10" s="4">
        <v>0.87581740312092005</v>
      </c>
      <c r="G10" s="4">
        <v>0.90286666106597002</v>
      </c>
    </row>
    <row r="11" spans="1:7" x14ac:dyDescent="0.15">
      <c r="A11" s="3" t="s">
        <v>531</v>
      </c>
      <c r="B11" s="11" t="s">
        <v>364</v>
      </c>
      <c r="C11" s="8">
        <v>4050</v>
      </c>
      <c r="D11" s="9">
        <v>4313417.4870914305</v>
      </c>
      <c r="E11" s="4">
        <v>0.93339020994652</v>
      </c>
      <c r="F11" s="4">
        <v>0.92109336072214998</v>
      </c>
      <c r="G11" s="4">
        <v>0.94568705917089002</v>
      </c>
    </row>
    <row r="12" spans="1:7" x14ac:dyDescent="0.15">
      <c r="A12" s="3" t="s">
        <v>358</v>
      </c>
      <c r="B12" s="11" t="s">
        <v>365</v>
      </c>
      <c r="C12" s="8">
        <v>270</v>
      </c>
      <c r="D12" s="9">
        <v>349134.68063565798</v>
      </c>
      <c r="E12" s="4">
        <v>0.86468949950920004</v>
      </c>
      <c r="F12" s="4">
        <v>0.79638374958306002</v>
      </c>
      <c r="G12" s="4">
        <v>0.93299524943533996</v>
      </c>
    </row>
    <row r="13" spans="1:7" x14ac:dyDescent="0.15">
      <c r="A13" s="3" t="s">
        <v>358</v>
      </c>
      <c r="B13" s="11" t="s">
        <v>366</v>
      </c>
      <c r="C13" s="8">
        <v>301</v>
      </c>
      <c r="D13" s="9">
        <v>423233.737024792</v>
      </c>
      <c r="E13" s="4">
        <v>0.89272622662029999</v>
      </c>
      <c r="F13" s="4">
        <v>0.84380666985801001</v>
      </c>
      <c r="G13" s="4">
        <v>0.94164578338258997</v>
      </c>
    </row>
    <row r="14" spans="1:7" x14ac:dyDescent="0.15">
      <c r="A14" s="3" t="s">
        <v>358</v>
      </c>
      <c r="B14" s="11" t="s">
        <v>367</v>
      </c>
      <c r="C14" s="8">
        <v>157</v>
      </c>
      <c r="D14" s="9">
        <v>350173.89430191799</v>
      </c>
      <c r="E14" s="4">
        <v>0.89496865606199005</v>
      </c>
      <c r="F14" s="4">
        <v>0.82955600663708995</v>
      </c>
      <c r="G14" s="4">
        <v>0.96038130548689005</v>
      </c>
    </row>
    <row r="15" spans="1:7" x14ac:dyDescent="0.15">
      <c r="A15" s="3" t="s">
        <v>358</v>
      </c>
      <c r="B15" s="11" t="s">
        <v>368</v>
      </c>
      <c r="C15" s="8">
        <v>488</v>
      </c>
      <c r="D15" s="9">
        <v>694159.45636630501</v>
      </c>
      <c r="E15" s="4">
        <v>0.81300036799943998</v>
      </c>
      <c r="F15" s="4">
        <v>0.76123919951663999</v>
      </c>
      <c r="G15" s="4">
        <v>0.86476153648222998</v>
      </c>
    </row>
    <row r="16" spans="1:7" x14ac:dyDescent="0.15">
      <c r="A16" s="3" t="s">
        <v>358</v>
      </c>
      <c r="B16" s="11" t="s">
        <v>464</v>
      </c>
      <c r="C16" s="8">
        <v>5266</v>
      </c>
      <c r="D16" s="9">
        <v>6130119.2554200999</v>
      </c>
      <c r="E16" s="4">
        <v>0.90894804957631004</v>
      </c>
      <c r="F16" s="4">
        <v>0.89629466406340996</v>
      </c>
      <c r="G16" s="4">
        <v>0.92160143508921</v>
      </c>
    </row>
    <row r="17" spans="1:7" x14ac:dyDescent="0.15">
      <c r="A17" s="3" t="s">
        <v>533</v>
      </c>
      <c r="B17" s="11" t="s">
        <v>364</v>
      </c>
      <c r="C17" s="8">
        <v>4050</v>
      </c>
      <c r="D17" s="9">
        <v>3851067.9206753299</v>
      </c>
      <c r="E17" s="4">
        <v>0.83334133682972</v>
      </c>
      <c r="F17" s="4">
        <v>0.81597397702088004</v>
      </c>
      <c r="G17" s="4">
        <v>0.85070869663856996</v>
      </c>
    </row>
    <row r="18" spans="1:7" x14ac:dyDescent="0.15">
      <c r="A18" s="3" t="s">
        <v>358</v>
      </c>
      <c r="B18" s="11" t="s">
        <v>365</v>
      </c>
      <c r="C18" s="8">
        <v>270</v>
      </c>
      <c r="D18" s="9">
        <v>298757.74889796902</v>
      </c>
      <c r="E18" s="4">
        <v>0.73992273668929998</v>
      </c>
      <c r="F18" s="4">
        <v>0.66096177207597995</v>
      </c>
      <c r="G18" s="4">
        <v>0.81888370130261001</v>
      </c>
    </row>
    <row r="19" spans="1:7" x14ac:dyDescent="0.15">
      <c r="A19" s="3" t="s">
        <v>358</v>
      </c>
      <c r="B19" s="11" t="s">
        <v>366</v>
      </c>
      <c r="C19" s="8">
        <v>301</v>
      </c>
      <c r="D19" s="9">
        <v>367337.93421584601</v>
      </c>
      <c r="E19" s="4">
        <v>0.77482530152787998</v>
      </c>
      <c r="F19" s="4">
        <v>0.70752581425482997</v>
      </c>
      <c r="G19" s="4">
        <v>0.84212478880093</v>
      </c>
    </row>
    <row r="20" spans="1:7" x14ac:dyDescent="0.15">
      <c r="A20" s="3" t="s">
        <v>358</v>
      </c>
      <c r="B20" s="11" t="s">
        <v>367</v>
      </c>
      <c r="C20" s="8">
        <v>157</v>
      </c>
      <c r="D20" s="9">
        <v>328944.98517862201</v>
      </c>
      <c r="E20" s="4">
        <v>0.84071216071240995</v>
      </c>
      <c r="F20" s="4">
        <v>0.76612735774910001</v>
      </c>
      <c r="G20" s="4">
        <v>0.91529696367571001</v>
      </c>
    </row>
    <row r="21" spans="1:7" x14ac:dyDescent="0.15">
      <c r="A21" s="3" t="s">
        <v>358</v>
      </c>
      <c r="B21" s="11" t="s">
        <v>368</v>
      </c>
      <c r="C21" s="8">
        <v>488</v>
      </c>
      <c r="D21" s="9">
        <v>602281.31336676597</v>
      </c>
      <c r="E21" s="4">
        <v>0.70539257934991995</v>
      </c>
      <c r="F21" s="4">
        <v>0.64582090346819998</v>
      </c>
      <c r="G21" s="4">
        <v>0.76496425523164002</v>
      </c>
    </row>
    <row r="22" spans="1:7" x14ac:dyDescent="0.15">
      <c r="A22" s="3" t="s">
        <v>358</v>
      </c>
      <c r="B22" s="11" t="s">
        <v>464</v>
      </c>
      <c r="C22" s="8">
        <v>5266</v>
      </c>
      <c r="D22" s="9">
        <v>5448389.9023345402</v>
      </c>
      <c r="E22" s="4">
        <v>0.80786411629423005</v>
      </c>
      <c r="F22" s="4">
        <v>0.79152602297813002</v>
      </c>
      <c r="G22" s="4">
        <v>0.82420220961033996</v>
      </c>
    </row>
    <row r="23" spans="1:7" x14ac:dyDescent="0.15">
      <c r="A23" s="3" t="s">
        <v>534</v>
      </c>
      <c r="B23" s="11" t="s">
        <v>364</v>
      </c>
      <c r="C23" s="8">
        <v>4050</v>
      </c>
      <c r="D23" s="9">
        <v>2500562.70261059</v>
      </c>
      <c r="E23" s="4">
        <v>0.54110244439798005</v>
      </c>
      <c r="F23" s="4">
        <v>0.51799633914516996</v>
      </c>
      <c r="G23" s="4">
        <v>0.56420854965078004</v>
      </c>
    </row>
    <row r="24" spans="1:7" x14ac:dyDescent="0.15">
      <c r="A24" s="3" t="s">
        <v>358</v>
      </c>
      <c r="B24" s="11" t="s">
        <v>365</v>
      </c>
      <c r="C24" s="8">
        <v>270</v>
      </c>
      <c r="D24" s="9">
        <v>186709.01007915</v>
      </c>
      <c r="E24" s="4">
        <v>0.46241559327552001</v>
      </c>
      <c r="F24" s="4">
        <v>0.37313772980615001</v>
      </c>
      <c r="G24" s="4">
        <v>0.5516934567449</v>
      </c>
    </row>
    <row r="25" spans="1:7" x14ac:dyDescent="0.15">
      <c r="A25" s="3" t="s">
        <v>358</v>
      </c>
      <c r="B25" s="11" t="s">
        <v>366</v>
      </c>
      <c r="C25" s="8">
        <v>301</v>
      </c>
      <c r="D25" s="9">
        <v>225321.93596700401</v>
      </c>
      <c r="E25" s="4">
        <v>0.47527118959050002</v>
      </c>
      <c r="F25" s="4">
        <v>0.39354135064127999</v>
      </c>
      <c r="G25" s="4">
        <v>0.55700102853972</v>
      </c>
    </row>
    <row r="26" spans="1:7" x14ac:dyDescent="0.15">
      <c r="A26" s="3" t="s">
        <v>358</v>
      </c>
      <c r="B26" s="11" t="s">
        <v>367</v>
      </c>
      <c r="C26" s="8">
        <v>157</v>
      </c>
      <c r="D26" s="9">
        <v>200190.38023598099</v>
      </c>
      <c r="E26" s="4">
        <v>0.51164326773559998</v>
      </c>
      <c r="F26" s="4">
        <v>0.40947874321063998</v>
      </c>
      <c r="G26" s="4">
        <v>0.61380779226056004</v>
      </c>
    </row>
    <row r="27" spans="1:7" x14ac:dyDescent="0.15">
      <c r="A27" s="3" t="s">
        <v>358</v>
      </c>
      <c r="B27" s="11" t="s">
        <v>368</v>
      </c>
      <c r="C27" s="8">
        <v>488</v>
      </c>
      <c r="D27" s="9">
        <v>362151.96035799501</v>
      </c>
      <c r="E27" s="4">
        <v>0.42415279996906002</v>
      </c>
      <c r="F27" s="4">
        <v>0.36307580522895</v>
      </c>
      <c r="G27" s="4">
        <v>0.48522979470916</v>
      </c>
    </row>
    <row r="28" spans="1:7" x14ac:dyDescent="0.15">
      <c r="A28" s="3" t="s">
        <v>358</v>
      </c>
      <c r="B28" s="11" t="s">
        <v>464</v>
      </c>
      <c r="C28" s="8">
        <v>5266</v>
      </c>
      <c r="D28" s="9">
        <v>3474935.98925072</v>
      </c>
      <c r="E28" s="4">
        <v>0.51524875099930001</v>
      </c>
      <c r="F28" s="4">
        <v>0.49504765313007998</v>
      </c>
      <c r="G28" s="4">
        <v>0.53544984886851998</v>
      </c>
    </row>
    <row r="29" spans="1:7" x14ac:dyDescent="0.15">
      <c r="A29" s="3" t="s">
        <v>535</v>
      </c>
      <c r="B29" s="11" t="s">
        <v>364</v>
      </c>
      <c r="C29" s="8">
        <v>4050</v>
      </c>
      <c r="D29" s="9">
        <v>3912640.2026381399</v>
      </c>
      <c r="E29" s="4">
        <v>0.84666510281345997</v>
      </c>
      <c r="F29" s="4">
        <v>0.82920282637120002</v>
      </c>
      <c r="G29" s="4">
        <v>0.86412737925571004</v>
      </c>
    </row>
    <row r="30" spans="1:7" x14ac:dyDescent="0.15">
      <c r="A30" s="3" t="s">
        <v>358</v>
      </c>
      <c r="B30" s="11" t="s">
        <v>365</v>
      </c>
      <c r="C30" s="8">
        <v>270</v>
      </c>
      <c r="D30" s="9">
        <v>287185.46456908202</v>
      </c>
      <c r="E30" s="4">
        <v>0.71126206990505003</v>
      </c>
      <c r="F30" s="4">
        <v>0.62900082408007996</v>
      </c>
      <c r="G30" s="4">
        <v>0.79352331573002</v>
      </c>
    </row>
    <row r="31" spans="1:7" x14ac:dyDescent="0.15">
      <c r="A31" s="3" t="s">
        <v>358</v>
      </c>
      <c r="B31" s="11" t="s">
        <v>366</v>
      </c>
      <c r="C31" s="8">
        <v>301</v>
      </c>
      <c r="D31" s="9">
        <v>374825.11423318699</v>
      </c>
      <c r="E31" s="4">
        <v>0.79061799804564004</v>
      </c>
      <c r="F31" s="4">
        <v>0.72375323290681004</v>
      </c>
      <c r="G31" s="4">
        <v>0.85748276318446004</v>
      </c>
    </row>
    <row r="32" spans="1:7" x14ac:dyDescent="0.15">
      <c r="A32" s="3" t="s">
        <v>358</v>
      </c>
      <c r="B32" s="11" t="s">
        <v>367</v>
      </c>
      <c r="C32" s="8">
        <v>157</v>
      </c>
      <c r="D32" s="9">
        <v>321651.04788276699</v>
      </c>
      <c r="E32" s="4">
        <v>0.82207043622839004</v>
      </c>
      <c r="F32" s="4">
        <v>0.74098857460329004</v>
      </c>
      <c r="G32" s="4">
        <v>0.90315229785349005</v>
      </c>
    </row>
    <row r="33" spans="1:7" x14ac:dyDescent="0.15">
      <c r="A33" s="3" t="s">
        <v>358</v>
      </c>
      <c r="B33" s="11" t="s">
        <v>368</v>
      </c>
      <c r="C33" s="8">
        <v>488</v>
      </c>
      <c r="D33" s="9">
        <v>583995.06636318204</v>
      </c>
      <c r="E33" s="4">
        <v>0.68397570545026998</v>
      </c>
      <c r="F33" s="4">
        <v>0.62503322406725004</v>
      </c>
      <c r="G33" s="4">
        <v>0.74291818683329003</v>
      </c>
    </row>
    <row r="34" spans="1:7" x14ac:dyDescent="0.15">
      <c r="A34" s="3" t="s">
        <v>358</v>
      </c>
      <c r="B34" s="11" t="s">
        <v>464</v>
      </c>
      <c r="C34" s="8">
        <v>5266</v>
      </c>
      <c r="D34" s="9">
        <v>5480296.8956863601</v>
      </c>
      <c r="E34" s="4">
        <v>0.81259514976463998</v>
      </c>
      <c r="F34" s="4">
        <v>0.79609114632679001</v>
      </c>
      <c r="G34" s="4">
        <v>0.82909915320250005</v>
      </c>
    </row>
    <row r="35" spans="1:7" x14ac:dyDescent="0.15">
      <c r="A35" s="3" t="s">
        <v>536</v>
      </c>
      <c r="B35" s="11" t="s">
        <v>364</v>
      </c>
      <c r="C35" s="8">
        <v>4050</v>
      </c>
      <c r="D35" s="9">
        <v>2642830.91298891</v>
      </c>
      <c r="E35" s="4">
        <v>0.57188818566952004</v>
      </c>
      <c r="F35" s="4">
        <v>0.54878925111871002</v>
      </c>
      <c r="G35" s="4">
        <v>0.59498712022031996</v>
      </c>
    </row>
    <row r="36" spans="1:7" x14ac:dyDescent="0.15">
      <c r="A36" s="3" t="s">
        <v>358</v>
      </c>
      <c r="B36" s="11" t="s">
        <v>365</v>
      </c>
      <c r="C36" s="8">
        <v>270</v>
      </c>
      <c r="D36" s="9">
        <v>166083.80585551399</v>
      </c>
      <c r="E36" s="4">
        <v>0.41133388038197999</v>
      </c>
      <c r="F36" s="4">
        <v>0.32438080590876001</v>
      </c>
      <c r="G36" s="4">
        <v>0.49828695485518998</v>
      </c>
    </row>
    <row r="37" spans="1:7" x14ac:dyDescent="0.15">
      <c r="A37" s="3" t="s">
        <v>358</v>
      </c>
      <c r="B37" s="11" t="s">
        <v>366</v>
      </c>
      <c r="C37" s="8">
        <v>301</v>
      </c>
      <c r="D37" s="9">
        <v>198942.292612755</v>
      </c>
      <c r="E37" s="4">
        <v>0.41962865117477999</v>
      </c>
      <c r="F37" s="4">
        <v>0.33997018779150001</v>
      </c>
      <c r="G37" s="4">
        <v>0.49928711455807001</v>
      </c>
    </row>
    <row r="38" spans="1:7" x14ac:dyDescent="0.15">
      <c r="A38" s="3" t="s">
        <v>358</v>
      </c>
      <c r="B38" s="11" t="s">
        <v>367</v>
      </c>
      <c r="C38" s="8">
        <v>157</v>
      </c>
      <c r="D38" s="9">
        <v>181720.73519725399</v>
      </c>
      <c r="E38" s="4">
        <v>0.46443885396510998</v>
      </c>
      <c r="F38" s="4">
        <v>0.36379885044388999</v>
      </c>
      <c r="G38" s="4">
        <v>0.56507885748634001</v>
      </c>
    </row>
    <row r="39" spans="1:7" x14ac:dyDescent="0.15">
      <c r="A39" s="3" t="s">
        <v>358</v>
      </c>
      <c r="B39" s="11" t="s">
        <v>368</v>
      </c>
      <c r="C39" s="8">
        <v>488</v>
      </c>
      <c r="D39" s="9">
        <v>384464.25778714701</v>
      </c>
      <c r="E39" s="4">
        <v>0.45028498884071999</v>
      </c>
      <c r="F39" s="4">
        <v>0.3885478207411</v>
      </c>
      <c r="G39" s="4">
        <v>0.51202215694034003</v>
      </c>
    </row>
    <row r="40" spans="1:7" x14ac:dyDescent="0.15">
      <c r="A40" s="3" t="s">
        <v>358</v>
      </c>
      <c r="B40" s="11" t="s">
        <v>464</v>
      </c>
      <c r="C40" s="8">
        <v>5266</v>
      </c>
      <c r="D40" s="9">
        <v>3574042.0044415798</v>
      </c>
      <c r="E40" s="4">
        <v>0.52994377004471005</v>
      </c>
      <c r="F40" s="4">
        <v>0.50973391899067999</v>
      </c>
      <c r="G40" s="4">
        <v>0.55015362109874</v>
      </c>
    </row>
    <row r="41" spans="1:7" x14ac:dyDescent="0.15">
      <c r="A41" s="3" t="s">
        <v>537</v>
      </c>
      <c r="B41" s="11" t="s">
        <v>364</v>
      </c>
      <c r="C41" s="8">
        <v>4050</v>
      </c>
      <c r="D41" s="9">
        <v>3689336.1469906601</v>
      </c>
      <c r="E41" s="4">
        <v>0.79834383087386995</v>
      </c>
      <c r="F41" s="4">
        <v>0.77922153791082005</v>
      </c>
      <c r="G41" s="4">
        <v>0.81746612383690997</v>
      </c>
    </row>
    <row r="42" spans="1:7" x14ac:dyDescent="0.15">
      <c r="A42" s="3" t="s">
        <v>358</v>
      </c>
      <c r="B42" s="11" t="s">
        <v>365</v>
      </c>
      <c r="C42" s="8">
        <v>270</v>
      </c>
      <c r="D42" s="9">
        <v>301499.82583918498</v>
      </c>
      <c r="E42" s="4">
        <v>0.74671394154352999</v>
      </c>
      <c r="F42" s="4">
        <v>0.67250846460371005</v>
      </c>
      <c r="G42" s="4">
        <v>0.82091941848335004</v>
      </c>
    </row>
    <row r="43" spans="1:7" x14ac:dyDescent="0.15">
      <c r="A43" s="3" t="s">
        <v>358</v>
      </c>
      <c r="B43" s="11" t="s">
        <v>366</v>
      </c>
      <c r="C43" s="8">
        <v>301</v>
      </c>
      <c r="D43" s="9">
        <v>354389.17851031199</v>
      </c>
      <c r="E43" s="4">
        <v>0.74751251237811001</v>
      </c>
      <c r="F43" s="4">
        <v>0.67562863429054998</v>
      </c>
      <c r="G43" s="4">
        <v>0.81939639046566004</v>
      </c>
    </row>
    <row r="44" spans="1:7" x14ac:dyDescent="0.15">
      <c r="A44" s="3" t="s">
        <v>358</v>
      </c>
      <c r="B44" s="11" t="s">
        <v>367</v>
      </c>
      <c r="C44" s="8">
        <v>157</v>
      </c>
      <c r="D44" s="9">
        <v>262880.97060489201</v>
      </c>
      <c r="E44" s="4">
        <v>0.67186684328809998</v>
      </c>
      <c r="F44" s="4">
        <v>0.57336100084015995</v>
      </c>
      <c r="G44" s="4">
        <v>0.77037268573605</v>
      </c>
    </row>
    <row r="45" spans="1:7" x14ac:dyDescent="0.15">
      <c r="A45" s="3" t="s">
        <v>358</v>
      </c>
      <c r="B45" s="11" t="s">
        <v>368</v>
      </c>
      <c r="C45" s="8">
        <v>488</v>
      </c>
      <c r="D45" s="9">
        <v>569015.88390074205</v>
      </c>
      <c r="E45" s="4">
        <v>0.66643206941304001</v>
      </c>
      <c r="F45" s="4">
        <v>0.60587963006573997</v>
      </c>
      <c r="G45" s="4">
        <v>0.72698450876035003</v>
      </c>
    </row>
    <row r="46" spans="1:7" x14ac:dyDescent="0.15">
      <c r="A46" s="3" t="s">
        <v>358</v>
      </c>
      <c r="B46" s="11" t="s">
        <v>464</v>
      </c>
      <c r="C46" s="8">
        <v>5266</v>
      </c>
      <c r="D46" s="9">
        <v>5177122.0058457898</v>
      </c>
      <c r="E46" s="4">
        <v>0.76764166463342998</v>
      </c>
      <c r="F46" s="4">
        <v>0.75002355900786999</v>
      </c>
      <c r="G46" s="4">
        <v>0.78525977025898996</v>
      </c>
    </row>
    <row r="47" spans="1:7" x14ac:dyDescent="0.15">
      <c r="A47" s="3" t="s">
        <v>538</v>
      </c>
      <c r="B47" s="11" t="s">
        <v>364</v>
      </c>
      <c r="C47" s="8">
        <v>4050</v>
      </c>
      <c r="D47" s="9">
        <v>3376922.73851152</v>
      </c>
      <c r="E47" s="4">
        <v>0.73073998362210002</v>
      </c>
      <c r="F47" s="4">
        <v>0.70968903335404998</v>
      </c>
      <c r="G47" s="4">
        <v>0.75179093389014995</v>
      </c>
    </row>
    <row r="48" spans="1:7" x14ac:dyDescent="0.15">
      <c r="A48" s="3" t="s">
        <v>358</v>
      </c>
      <c r="B48" s="11" t="s">
        <v>365</v>
      </c>
      <c r="C48" s="8">
        <v>270</v>
      </c>
      <c r="D48" s="9">
        <v>224805.21322798301</v>
      </c>
      <c r="E48" s="4">
        <v>0.55676711050088001</v>
      </c>
      <c r="F48" s="4">
        <v>0.46663636235248002</v>
      </c>
      <c r="G48" s="4">
        <v>0.64689785864927996</v>
      </c>
    </row>
    <row r="49" spans="1:7" x14ac:dyDescent="0.15">
      <c r="A49" s="3" t="s">
        <v>358</v>
      </c>
      <c r="B49" s="11" t="s">
        <v>366</v>
      </c>
      <c r="C49" s="8">
        <v>301</v>
      </c>
      <c r="D49" s="9">
        <v>228509.113467116</v>
      </c>
      <c r="E49" s="4">
        <v>0.48199389785862001</v>
      </c>
      <c r="F49" s="4">
        <v>0.40095439189109</v>
      </c>
      <c r="G49" s="4">
        <v>0.56303340382613998</v>
      </c>
    </row>
    <row r="50" spans="1:7" x14ac:dyDescent="0.15">
      <c r="A50" s="3" t="s">
        <v>358</v>
      </c>
      <c r="B50" s="11" t="s">
        <v>367</v>
      </c>
      <c r="C50" s="8">
        <v>157</v>
      </c>
      <c r="D50" s="9">
        <v>241024.40798345499</v>
      </c>
      <c r="E50" s="4">
        <v>0.61600620149343999</v>
      </c>
      <c r="F50" s="4">
        <v>0.51557240571090002</v>
      </c>
      <c r="G50" s="4">
        <v>0.71643999727597996</v>
      </c>
    </row>
    <row r="51" spans="1:7" x14ac:dyDescent="0.15">
      <c r="A51" s="3" t="s">
        <v>358</v>
      </c>
      <c r="B51" s="11" t="s">
        <v>368</v>
      </c>
      <c r="C51" s="8">
        <v>488</v>
      </c>
      <c r="D51" s="9">
        <v>497086.563557913</v>
      </c>
      <c r="E51" s="4">
        <v>0.58218836521461004</v>
      </c>
      <c r="F51" s="4">
        <v>0.51962924065451999</v>
      </c>
      <c r="G51" s="4">
        <v>0.64474748977468999</v>
      </c>
    </row>
    <row r="52" spans="1:7" x14ac:dyDescent="0.15">
      <c r="A52" s="3" t="s">
        <v>358</v>
      </c>
      <c r="B52" s="11" t="s">
        <v>464</v>
      </c>
      <c r="C52" s="8">
        <v>5266</v>
      </c>
      <c r="D52" s="9">
        <v>4568348.0367479902</v>
      </c>
      <c r="E52" s="4">
        <v>0.67737524585943998</v>
      </c>
      <c r="F52" s="4">
        <v>0.65794107338459995</v>
      </c>
      <c r="G52" s="4">
        <v>0.69680941833427001</v>
      </c>
    </row>
    <row r="54" spans="1:7" x14ac:dyDescent="0.15">
      <c r="A54" s="34" t="s">
        <v>410</v>
      </c>
      <c r="B54" s="34"/>
      <c r="C54" s="34"/>
      <c r="D54" s="34"/>
      <c r="E54" s="34"/>
      <c r="F54" s="34"/>
      <c r="G54" s="34"/>
    </row>
    <row r="55" spans="1:7" x14ac:dyDescent="0.15">
      <c r="A55" s="34" t="s">
        <v>474</v>
      </c>
      <c r="B55" s="34"/>
      <c r="C55" s="34"/>
      <c r="D55" s="34"/>
      <c r="E55" s="34"/>
      <c r="F55" s="34"/>
      <c r="G55" s="34"/>
    </row>
    <row r="56" spans="1:7" x14ac:dyDescent="0.15">
      <c r="A56" s="34" t="s">
        <v>475</v>
      </c>
      <c r="B56" s="34"/>
      <c r="C56" s="34"/>
      <c r="D56" s="34"/>
      <c r="E56" s="34"/>
      <c r="F56" s="34"/>
      <c r="G56" s="34"/>
    </row>
    <row r="57" spans="1:7" x14ac:dyDescent="0.15">
      <c r="A57" s="34" t="s">
        <v>476</v>
      </c>
      <c r="B57" s="34"/>
      <c r="C57" s="34"/>
      <c r="D57" s="34"/>
      <c r="E57" s="34"/>
      <c r="F57" s="34"/>
      <c r="G57" s="34"/>
    </row>
    <row r="58" spans="1:7" x14ac:dyDescent="0.15">
      <c r="A58" s="30" t="s">
        <v>413</v>
      </c>
    </row>
  </sheetData>
  <mergeCells count="6">
    <mergeCell ref="A57:G57"/>
    <mergeCell ref="A1:G1"/>
    <mergeCell ref="A2:G2"/>
    <mergeCell ref="A54:G54"/>
    <mergeCell ref="A55:G55"/>
    <mergeCell ref="A56:G56"/>
  </mergeCells>
  <hyperlinks>
    <hyperlink ref="A58" location="'Table of Contents'!A1" display="Return to Table of Contents" xr:uid="{52A97F04-B30B-4682-94A9-11ACB8F191A0}"/>
  </hyperlinks>
  <pageMargins left="0.05" right="0.05" top="0.5" bottom="0.5" header="0" footer="0"/>
  <pageSetup orientation="portrait" horizontalDpi="300" verticalDpi="30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G37"/>
  <sheetViews>
    <sheetView zoomScaleNormal="100" workbookViewId="0">
      <pane ySplit="4" topLeftCell="A27" activePane="bottomLeft" state="frozen"/>
      <selection activeCell="A33" sqref="A33"/>
      <selection pane="bottomLeft" activeCell="A37" sqref="A37"/>
    </sheetView>
  </sheetViews>
  <sheetFormatPr baseColWidth="10" defaultColWidth="10.83203125" defaultRowHeight="13" x14ac:dyDescent="0.15"/>
  <cols>
    <col min="1" max="1" width="97.5" bestFit="1" customWidth="1"/>
    <col min="2" max="2" width="20.5" bestFit="1" customWidth="1"/>
    <col min="3" max="3" width="7.5" bestFit="1" customWidth="1"/>
    <col min="4" max="4" width="10.5" bestFit="1" customWidth="1"/>
    <col min="5" max="5" width="7.5" bestFit="1" customWidth="1"/>
    <col min="6" max="7" width="6.5" bestFit="1" customWidth="1"/>
  </cols>
  <sheetData>
    <row r="1" spans="1:7" x14ac:dyDescent="0.15">
      <c r="A1" s="32" t="s">
        <v>541</v>
      </c>
      <c r="B1" s="33"/>
      <c r="C1" s="33"/>
      <c r="D1" s="33"/>
      <c r="E1" s="33"/>
      <c r="F1" s="33"/>
      <c r="G1" s="33"/>
    </row>
    <row r="2" spans="1:7" x14ac:dyDescent="0.15">
      <c r="A2" s="32" t="s">
        <v>424</v>
      </c>
      <c r="B2" s="33"/>
      <c r="C2" s="33"/>
      <c r="D2" s="33"/>
      <c r="E2" s="33"/>
      <c r="F2" s="33"/>
      <c r="G2" s="33"/>
    </row>
    <row r="4" spans="1:7" ht="42" x14ac:dyDescent="0.15">
      <c r="A4" s="1" t="s">
        <v>457</v>
      </c>
      <c r="B4" s="6" t="s">
        <v>482</v>
      </c>
      <c r="C4" s="2" t="s">
        <v>458</v>
      </c>
      <c r="D4" s="6" t="s">
        <v>459</v>
      </c>
      <c r="E4" s="6" t="s">
        <v>460</v>
      </c>
      <c r="F4" s="2" t="s">
        <v>461</v>
      </c>
      <c r="G4" s="2" t="s">
        <v>462</v>
      </c>
    </row>
    <row r="5" spans="1:7" x14ac:dyDescent="0.15">
      <c r="A5" s="3" t="s">
        <v>530</v>
      </c>
      <c r="B5" s="12" t="s">
        <v>483</v>
      </c>
      <c r="C5" s="8">
        <v>3741</v>
      </c>
      <c r="D5" s="9">
        <v>4355691.6112154797</v>
      </c>
      <c r="E5" s="4">
        <v>0.89252188278497002</v>
      </c>
      <c r="F5" s="4">
        <v>0.87699537139599004</v>
      </c>
      <c r="G5" s="4">
        <v>0.90804839417395</v>
      </c>
    </row>
    <row r="6" spans="1:7" x14ac:dyDescent="0.15">
      <c r="A6" s="3" t="s">
        <v>358</v>
      </c>
      <c r="B6" s="12" t="s">
        <v>484</v>
      </c>
      <c r="C6" s="8">
        <v>1525</v>
      </c>
      <c r="D6" s="9">
        <v>1642200.91755085</v>
      </c>
      <c r="E6" s="4">
        <v>0.88101667601662004</v>
      </c>
      <c r="F6" s="4">
        <v>0.85371995176575999</v>
      </c>
      <c r="G6" s="4">
        <v>0.90831340026747998</v>
      </c>
    </row>
    <row r="7" spans="1:7" x14ac:dyDescent="0.15">
      <c r="A7" s="3" t="s">
        <v>358</v>
      </c>
      <c r="B7" s="12" t="s">
        <v>464</v>
      </c>
      <c r="C7" s="8">
        <v>5266</v>
      </c>
      <c r="D7" s="9">
        <v>5997892.5287663201</v>
      </c>
      <c r="E7" s="4">
        <v>0.88934203209344997</v>
      </c>
      <c r="F7" s="4">
        <v>0.87581740312093004</v>
      </c>
      <c r="G7" s="4">
        <v>0.90286666106597002</v>
      </c>
    </row>
    <row r="8" spans="1:7" x14ac:dyDescent="0.15">
      <c r="A8" s="3" t="s">
        <v>531</v>
      </c>
      <c r="B8" s="12" t="s">
        <v>483</v>
      </c>
      <c r="C8" s="8">
        <v>3741</v>
      </c>
      <c r="D8" s="9">
        <v>4439660.4833225096</v>
      </c>
      <c r="E8" s="4">
        <v>0.90972788874631005</v>
      </c>
      <c r="F8" s="4">
        <v>0.89482265888974</v>
      </c>
      <c r="G8" s="4">
        <v>0.92463311860287001</v>
      </c>
    </row>
    <row r="9" spans="1:7" x14ac:dyDescent="0.15">
      <c r="A9" s="3" t="s">
        <v>358</v>
      </c>
      <c r="B9" s="12" t="s">
        <v>484</v>
      </c>
      <c r="C9" s="8">
        <v>1525</v>
      </c>
      <c r="D9" s="9">
        <v>1690458.7720975899</v>
      </c>
      <c r="E9" s="4">
        <v>0.90690630629880997</v>
      </c>
      <c r="F9" s="4">
        <v>0.88280751176923999</v>
      </c>
      <c r="G9" s="4">
        <v>0.93100510082837995</v>
      </c>
    </row>
    <row r="10" spans="1:7" x14ac:dyDescent="0.15">
      <c r="A10" s="3" t="s">
        <v>358</v>
      </c>
      <c r="B10" s="12" t="s">
        <v>464</v>
      </c>
      <c r="C10" s="8">
        <v>5266</v>
      </c>
      <c r="D10" s="9">
        <v>6130119.2554200999</v>
      </c>
      <c r="E10" s="4">
        <v>0.90894804957631004</v>
      </c>
      <c r="F10" s="4">
        <v>0.89629466406340996</v>
      </c>
      <c r="G10" s="4">
        <v>0.92160143508921</v>
      </c>
    </row>
    <row r="11" spans="1:7" x14ac:dyDescent="0.15">
      <c r="A11" s="3" t="s">
        <v>532</v>
      </c>
      <c r="B11" s="12" t="s">
        <v>483</v>
      </c>
      <c r="C11" s="8">
        <v>3741</v>
      </c>
      <c r="D11" s="9">
        <v>4024983.7735853302</v>
      </c>
      <c r="E11" s="4">
        <v>0.82475675884153998</v>
      </c>
      <c r="F11" s="4">
        <v>0.80590748619912</v>
      </c>
      <c r="G11" s="4">
        <v>0.84360603148395996</v>
      </c>
    </row>
    <row r="12" spans="1:7" x14ac:dyDescent="0.15">
      <c r="A12" s="3" t="s">
        <v>358</v>
      </c>
      <c r="B12" s="12" t="s">
        <v>484</v>
      </c>
      <c r="C12" s="8">
        <v>1525</v>
      </c>
      <c r="D12" s="9">
        <v>1591886.99454882</v>
      </c>
      <c r="E12" s="4">
        <v>0.85402399520219996</v>
      </c>
      <c r="F12" s="4">
        <v>0.82633336787135003</v>
      </c>
      <c r="G12" s="4">
        <v>0.88171462253305</v>
      </c>
    </row>
    <row r="13" spans="1:7" x14ac:dyDescent="0.15">
      <c r="A13" s="3" t="s">
        <v>358</v>
      </c>
      <c r="B13" s="12" t="s">
        <v>464</v>
      </c>
      <c r="C13" s="8">
        <v>5266</v>
      </c>
      <c r="D13" s="9">
        <v>5616870.76813416</v>
      </c>
      <c r="E13" s="4">
        <v>0.83284574356423002</v>
      </c>
      <c r="F13" s="4">
        <v>0.81719729517894002</v>
      </c>
      <c r="G13" s="4">
        <v>0.84849419194952003</v>
      </c>
    </row>
    <row r="14" spans="1:7" x14ac:dyDescent="0.15">
      <c r="A14" s="3" t="s">
        <v>533</v>
      </c>
      <c r="B14" s="12" t="s">
        <v>483</v>
      </c>
      <c r="C14" s="8">
        <v>3741</v>
      </c>
      <c r="D14" s="9">
        <v>3883261.5915514398</v>
      </c>
      <c r="E14" s="4">
        <v>0.79571656039966998</v>
      </c>
      <c r="F14" s="4">
        <v>0.77588406407994004</v>
      </c>
      <c r="G14" s="4">
        <v>0.81554905671939004</v>
      </c>
    </row>
    <row r="15" spans="1:7" x14ac:dyDescent="0.15">
      <c r="A15" s="3" t="s">
        <v>358</v>
      </c>
      <c r="B15" s="12" t="s">
        <v>484</v>
      </c>
      <c r="C15" s="8">
        <v>1525</v>
      </c>
      <c r="D15" s="9">
        <v>1565128.3107831001</v>
      </c>
      <c r="E15" s="4">
        <v>0.83966835432178</v>
      </c>
      <c r="F15" s="4">
        <v>0.81141815819996999</v>
      </c>
      <c r="G15" s="4">
        <v>0.86791855044358002</v>
      </c>
    </row>
    <row r="16" spans="1:7" x14ac:dyDescent="0.15">
      <c r="A16" s="3" t="s">
        <v>358</v>
      </c>
      <c r="B16" s="12" t="s">
        <v>464</v>
      </c>
      <c r="C16" s="8">
        <v>5266</v>
      </c>
      <c r="D16" s="9">
        <v>5448389.9023345299</v>
      </c>
      <c r="E16" s="4">
        <v>0.80786411629424004</v>
      </c>
      <c r="F16" s="4">
        <v>0.79152602297813002</v>
      </c>
      <c r="G16" s="4">
        <v>0.82420220961033996</v>
      </c>
    </row>
    <row r="17" spans="1:7" x14ac:dyDescent="0.15">
      <c r="A17" s="3" t="s">
        <v>534</v>
      </c>
      <c r="B17" s="12" t="s">
        <v>483</v>
      </c>
      <c r="C17" s="8">
        <v>3741</v>
      </c>
      <c r="D17" s="9">
        <v>2325923.33280299</v>
      </c>
      <c r="E17" s="4">
        <v>0.47660340940149998</v>
      </c>
      <c r="F17" s="4">
        <v>0.45283966020508998</v>
      </c>
      <c r="G17" s="4">
        <v>0.50036715859792003</v>
      </c>
    </row>
    <row r="18" spans="1:7" x14ac:dyDescent="0.15">
      <c r="A18" s="3" t="s">
        <v>358</v>
      </c>
      <c r="B18" s="12" t="s">
        <v>484</v>
      </c>
      <c r="C18" s="8">
        <v>1525</v>
      </c>
      <c r="D18" s="9">
        <v>1149012.65644773</v>
      </c>
      <c r="E18" s="4">
        <v>0.61642841656325997</v>
      </c>
      <c r="F18" s="4">
        <v>0.57905723770885997</v>
      </c>
      <c r="G18" s="4">
        <v>0.65379959541766997</v>
      </c>
    </row>
    <row r="19" spans="1:7" x14ac:dyDescent="0.15">
      <c r="A19" s="3" t="s">
        <v>358</v>
      </c>
      <c r="B19" s="12" t="s">
        <v>464</v>
      </c>
      <c r="C19" s="8">
        <v>5266</v>
      </c>
      <c r="D19" s="9">
        <v>3474935.98925072</v>
      </c>
      <c r="E19" s="4">
        <v>0.51524875099930001</v>
      </c>
      <c r="F19" s="4">
        <v>0.49504765313007998</v>
      </c>
      <c r="G19" s="4">
        <v>0.53544984886851998</v>
      </c>
    </row>
    <row r="20" spans="1:7" x14ac:dyDescent="0.15">
      <c r="A20" s="3" t="s">
        <v>535</v>
      </c>
      <c r="B20" s="12" t="s">
        <v>483</v>
      </c>
      <c r="C20" s="8">
        <v>3741</v>
      </c>
      <c r="D20" s="9">
        <v>3949510.4484014702</v>
      </c>
      <c r="E20" s="4">
        <v>0.80929156977267003</v>
      </c>
      <c r="F20" s="4">
        <v>0.78951832717244996</v>
      </c>
      <c r="G20" s="4">
        <v>0.82906481237288998</v>
      </c>
    </row>
    <row r="21" spans="1:7" x14ac:dyDescent="0.15">
      <c r="A21" s="3" t="s">
        <v>358</v>
      </c>
      <c r="B21" s="12" t="s">
        <v>484</v>
      </c>
      <c r="C21" s="8">
        <v>1525</v>
      </c>
      <c r="D21" s="9">
        <v>1530786.4472848901</v>
      </c>
      <c r="E21" s="4">
        <v>0.82124444887631998</v>
      </c>
      <c r="F21" s="4">
        <v>0.79136167225873</v>
      </c>
      <c r="G21" s="4">
        <v>0.85112722549390996</v>
      </c>
    </row>
    <row r="22" spans="1:7" x14ac:dyDescent="0.15">
      <c r="A22" s="3" t="s">
        <v>358</v>
      </c>
      <c r="B22" s="12" t="s">
        <v>464</v>
      </c>
      <c r="C22" s="8">
        <v>5266</v>
      </c>
      <c r="D22" s="9">
        <v>5480296.8956863601</v>
      </c>
      <c r="E22" s="4">
        <v>0.81259514976463998</v>
      </c>
      <c r="F22" s="4">
        <v>0.79609114632679001</v>
      </c>
      <c r="G22" s="4">
        <v>0.82909915320250005</v>
      </c>
    </row>
    <row r="23" spans="1:7" x14ac:dyDescent="0.15">
      <c r="A23" s="3" t="s">
        <v>536</v>
      </c>
      <c r="B23" s="12" t="s">
        <v>483</v>
      </c>
      <c r="C23" s="8">
        <v>3741</v>
      </c>
      <c r="D23" s="9">
        <v>2342439.1002127598</v>
      </c>
      <c r="E23" s="4">
        <v>0.47998764436116997</v>
      </c>
      <c r="F23" s="4">
        <v>0.45637165373047001</v>
      </c>
      <c r="G23" s="4">
        <v>0.50360363499187999</v>
      </c>
    </row>
    <row r="24" spans="1:7" x14ac:dyDescent="0.15">
      <c r="A24" s="3" t="s">
        <v>358</v>
      </c>
      <c r="B24" s="12" t="s">
        <v>484</v>
      </c>
      <c r="C24" s="8">
        <v>1525</v>
      </c>
      <c r="D24" s="9">
        <v>1231602.90422881</v>
      </c>
      <c r="E24" s="4">
        <v>0.66073687163341999</v>
      </c>
      <c r="F24" s="4">
        <v>0.62408995686212998</v>
      </c>
      <c r="G24" s="4">
        <v>0.69738378640471999</v>
      </c>
    </row>
    <row r="25" spans="1:7" x14ac:dyDescent="0.15">
      <c r="A25" s="3" t="s">
        <v>358</v>
      </c>
      <c r="B25" s="12" t="s">
        <v>464</v>
      </c>
      <c r="C25" s="8">
        <v>5266</v>
      </c>
      <c r="D25" s="9">
        <v>3574042.0044415798</v>
      </c>
      <c r="E25" s="4">
        <v>0.52994377004471005</v>
      </c>
      <c r="F25" s="4">
        <v>0.50973391899067999</v>
      </c>
      <c r="G25" s="4">
        <v>0.55015362109874</v>
      </c>
    </row>
    <row r="26" spans="1:7" x14ac:dyDescent="0.15">
      <c r="A26" s="3" t="s">
        <v>537</v>
      </c>
      <c r="B26" s="12" t="s">
        <v>483</v>
      </c>
      <c r="C26" s="8">
        <v>3741</v>
      </c>
      <c r="D26" s="9">
        <v>3956744.7424270399</v>
      </c>
      <c r="E26" s="4">
        <v>0.81077394416935</v>
      </c>
      <c r="F26" s="4">
        <v>0.79171404473152995</v>
      </c>
      <c r="G26" s="4">
        <v>0.82983384360717005</v>
      </c>
    </row>
    <row r="27" spans="1:7" x14ac:dyDescent="0.15">
      <c r="A27" s="3" t="s">
        <v>358</v>
      </c>
      <c r="B27" s="12" t="s">
        <v>484</v>
      </c>
      <c r="C27" s="8">
        <v>1525</v>
      </c>
      <c r="D27" s="9">
        <v>1220377.2634187499</v>
      </c>
      <c r="E27" s="4">
        <v>0.65471448019098</v>
      </c>
      <c r="F27" s="4">
        <v>0.61681493239228002</v>
      </c>
      <c r="G27" s="4">
        <v>0.69261402798967997</v>
      </c>
    </row>
    <row r="28" spans="1:7" x14ac:dyDescent="0.15">
      <c r="A28" s="3" t="s">
        <v>358</v>
      </c>
      <c r="B28" s="12" t="s">
        <v>464</v>
      </c>
      <c r="C28" s="8">
        <v>5266</v>
      </c>
      <c r="D28" s="9">
        <v>5177122.0058457898</v>
      </c>
      <c r="E28" s="4">
        <v>0.76764166463342998</v>
      </c>
      <c r="F28" s="4">
        <v>0.75002355900786999</v>
      </c>
      <c r="G28" s="4">
        <v>0.78525977025898996</v>
      </c>
    </row>
    <row r="29" spans="1:7" x14ac:dyDescent="0.15">
      <c r="A29" s="3" t="s">
        <v>538</v>
      </c>
      <c r="B29" s="12" t="s">
        <v>483</v>
      </c>
      <c r="C29" s="8">
        <v>3741</v>
      </c>
      <c r="D29" s="9">
        <v>2980970.20355043</v>
      </c>
      <c r="E29" s="4">
        <v>0.61082862977442998</v>
      </c>
      <c r="F29" s="4">
        <v>0.58719020073001005</v>
      </c>
      <c r="G29" s="4">
        <v>0.63446705881885002</v>
      </c>
    </row>
    <row r="30" spans="1:7" x14ac:dyDescent="0.15">
      <c r="A30" s="3" t="s">
        <v>358</v>
      </c>
      <c r="B30" s="12" t="s">
        <v>484</v>
      </c>
      <c r="C30" s="8">
        <v>1525</v>
      </c>
      <c r="D30" s="9">
        <v>1587377.8331975599</v>
      </c>
      <c r="E30" s="4">
        <v>0.85160489635573</v>
      </c>
      <c r="F30" s="4">
        <v>0.82257099290300995</v>
      </c>
      <c r="G30" s="4">
        <v>0.88063879980846005</v>
      </c>
    </row>
    <row r="31" spans="1:7" x14ac:dyDescent="0.15">
      <c r="A31" s="3" t="s">
        <v>358</v>
      </c>
      <c r="B31" s="12" t="s">
        <v>464</v>
      </c>
      <c r="C31" s="8">
        <v>5266</v>
      </c>
      <c r="D31" s="9">
        <v>4568348.0367479902</v>
      </c>
      <c r="E31" s="4">
        <v>0.67737524585943998</v>
      </c>
      <c r="F31" s="4">
        <v>0.65794107338459995</v>
      </c>
      <c r="G31" s="4">
        <v>0.69680941833427001</v>
      </c>
    </row>
    <row r="33" spans="1:7" x14ac:dyDescent="0.15">
      <c r="A33" s="34" t="s">
        <v>410</v>
      </c>
      <c r="B33" s="34"/>
      <c r="C33" s="34"/>
      <c r="D33" s="34"/>
      <c r="E33" s="34"/>
      <c r="F33" s="34"/>
      <c r="G33" s="34"/>
    </row>
    <row r="34" spans="1:7" x14ac:dyDescent="0.15">
      <c r="A34" s="34" t="s">
        <v>474</v>
      </c>
      <c r="B34" s="34"/>
      <c r="C34" s="34"/>
      <c r="D34" s="34"/>
      <c r="E34" s="34"/>
      <c r="F34" s="34"/>
      <c r="G34" s="34"/>
    </row>
    <row r="35" spans="1:7" x14ac:dyDescent="0.15">
      <c r="A35" s="34" t="s">
        <v>475</v>
      </c>
      <c r="B35" s="34"/>
      <c r="C35" s="34"/>
      <c r="D35" s="34"/>
      <c r="E35" s="34"/>
      <c r="F35" s="34"/>
      <c r="G35" s="34"/>
    </row>
    <row r="36" spans="1:7" x14ac:dyDescent="0.15">
      <c r="A36" s="34" t="s">
        <v>476</v>
      </c>
      <c r="B36" s="34"/>
      <c r="C36" s="34"/>
      <c r="D36" s="34"/>
      <c r="E36" s="34"/>
      <c r="F36" s="34"/>
      <c r="G36" s="34"/>
    </row>
    <row r="37" spans="1:7" x14ac:dyDescent="0.15">
      <c r="A37" s="30" t="s">
        <v>413</v>
      </c>
    </row>
  </sheetData>
  <mergeCells count="6">
    <mergeCell ref="A36:G36"/>
    <mergeCell ref="A1:G1"/>
    <mergeCell ref="A2:G2"/>
    <mergeCell ref="A33:G33"/>
    <mergeCell ref="A34:G34"/>
    <mergeCell ref="A35:G35"/>
  </mergeCells>
  <hyperlinks>
    <hyperlink ref="A37" location="'Table of Contents'!A1" display="Return to Table of Contents" xr:uid="{3B99F739-ED98-4D0D-986E-96A017123F2C}"/>
  </hyperlinks>
  <pageMargins left="0.05" right="0.05" top="0.5" bottom="0.5" header="0" footer="0"/>
  <pageSetup orientation="portrait" horizontalDpi="300" verticalDpi="30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G55"/>
  <sheetViews>
    <sheetView zoomScaleNormal="100" workbookViewId="0">
      <pane ySplit="4" topLeftCell="A45" activePane="bottomLeft" state="frozen"/>
      <selection activeCell="A33" sqref="A33"/>
      <selection pane="bottomLeft" activeCell="A55" sqref="A55"/>
    </sheetView>
  </sheetViews>
  <sheetFormatPr baseColWidth="10" defaultColWidth="10.83203125" defaultRowHeight="13" x14ac:dyDescent="0.15"/>
  <cols>
    <col min="1" max="1" width="97.5" bestFit="1" customWidth="1"/>
    <col min="2" max="2" width="29" bestFit="1" customWidth="1"/>
    <col min="3" max="3" width="7.5" bestFit="1" customWidth="1"/>
    <col min="4" max="4" width="10.5" bestFit="1" customWidth="1"/>
    <col min="5" max="5" width="7.5" bestFit="1" customWidth="1"/>
    <col min="6" max="7" width="6.5" bestFit="1" customWidth="1"/>
  </cols>
  <sheetData>
    <row r="1" spans="1:7" x14ac:dyDescent="0.15">
      <c r="A1" s="32" t="s">
        <v>542</v>
      </c>
      <c r="B1" s="33"/>
      <c r="C1" s="33"/>
      <c r="D1" s="33"/>
      <c r="E1" s="33"/>
      <c r="F1" s="33"/>
      <c r="G1" s="33"/>
    </row>
    <row r="2" spans="1:7" x14ac:dyDescent="0.15">
      <c r="A2" s="32" t="s">
        <v>429</v>
      </c>
      <c r="B2" s="33"/>
      <c r="C2" s="33"/>
      <c r="D2" s="33"/>
      <c r="E2" s="33"/>
      <c r="F2" s="33"/>
      <c r="G2" s="33"/>
    </row>
    <row r="4" spans="1:7" ht="42" x14ac:dyDescent="0.15">
      <c r="A4" s="1" t="s">
        <v>457</v>
      </c>
      <c r="B4" s="6" t="s">
        <v>486</v>
      </c>
      <c r="C4" s="2" t="s">
        <v>458</v>
      </c>
      <c r="D4" s="6" t="s">
        <v>459</v>
      </c>
      <c r="E4" s="6" t="s">
        <v>460</v>
      </c>
      <c r="F4" s="2" t="s">
        <v>461</v>
      </c>
      <c r="G4" s="2" t="s">
        <v>462</v>
      </c>
    </row>
    <row r="5" spans="1:7" x14ac:dyDescent="0.15">
      <c r="A5" s="3" t="s">
        <v>530</v>
      </c>
      <c r="B5" s="13" t="s">
        <v>395</v>
      </c>
      <c r="C5" s="8">
        <v>765</v>
      </c>
      <c r="D5" s="9">
        <v>1177356.67495229</v>
      </c>
      <c r="E5" s="4">
        <v>0.83264933518971995</v>
      </c>
      <c r="F5" s="4">
        <v>0.79509778728506997</v>
      </c>
      <c r="G5" s="4">
        <v>0.87020088309437005</v>
      </c>
    </row>
    <row r="6" spans="1:7" x14ac:dyDescent="0.15">
      <c r="A6" s="3" t="s">
        <v>358</v>
      </c>
      <c r="B6" s="13" t="s">
        <v>396</v>
      </c>
      <c r="C6" s="8">
        <v>702</v>
      </c>
      <c r="D6" s="9">
        <v>845160.31711826799</v>
      </c>
      <c r="E6" s="4">
        <v>0.85800200140872995</v>
      </c>
      <c r="F6" s="4">
        <v>0.81873373862559995</v>
      </c>
      <c r="G6" s="4">
        <v>0.89727026419184996</v>
      </c>
    </row>
    <row r="7" spans="1:7" x14ac:dyDescent="0.15">
      <c r="A7" s="3" t="s">
        <v>358</v>
      </c>
      <c r="B7" s="13" t="s">
        <v>397</v>
      </c>
      <c r="C7" s="8">
        <v>462</v>
      </c>
      <c r="D7" s="9">
        <v>552500.43674734805</v>
      </c>
      <c r="E7" s="4">
        <v>0.86037591038317995</v>
      </c>
      <c r="F7" s="4">
        <v>0.80962446006372002</v>
      </c>
      <c r="G7" s="4">
        <v>0.91112736070263001</v>
      </c>
    </row>
    <row r="8" spans="1:7" x14ac:dyDescent="0.15">
      <c r="A8" s="3" t="s">
        <v>358</v>
      </c>
      <c r="B8" s="13" t="s">
        <v>398</v>
      </c>
      <c r="C8" s="8">
        <v>3337</v>
      </c>
      <c r="D8" s="9">
        <v>3422875.0999484202</v>
      </c>
      <c r="E8" s="4">
        <v>0.92434998718007</v>
      </c>
      <c r="F8" s="4">
        <v>0.9100275925861</v>
      </c>
      <c r="G8" s="4">
        <v>0.93867238177404999</v>
      </c>
    </row>
    <row r="9" spans="1:7" x14ac:dyDescent="0.15">
      <c r="A9" s="3" t="s">
        <v>358</v>
      </c>
      <c r="B9" s="13" t="s">
        <v>464</v>
      </c>
      <c r="C9" s="8">
        <v>5266</v>
      </c>
      <c r="D9" s="9">
        <v>5997892.5287663201</v>
      </c>
      <c r="E9" s="4">
        <v>0.88934203209344997</v>
      </c>
      <c r="F9" s="4">
        <v>0.87581740312093004</v>
      </c>
      <c r="G9" s="4">
        <v>0.90286666106597002</v>
      </c>
    </row>
    <row r="10" spans="1:7" x14ac:dyDescent="0.15">
      <c r="A10" s="3" t="s">
        <v>531</v>
      </c>
      <c r="B10" s="13" t="s">
        <v>395</v>
      </c>
      <c r="C10" s="8">
        <v>765</v>
      </c>
      <c r="D10" s="9">
        <v>1204045.0796677</v>
      </c>
      <c r="E10" s="4">
        <v>0.85152388944870006</v>
      </c>
      <c r="F10" s="4">
        <v>0.81375420564587997</v>
      </c>
      <c r="G10" s="4">
        <v>0.88929357325152003</v>
      </c>
    </row>
    <row r="11" spans="1:7" x14ac:dyDescent="0.15">
      <c r="A11" s="3" t="s">
        <v>358</v>
      </c>
      <c r="B11" s="13" t="s">
        <v>396</v>
      </c>
      <c r="C11" s="8">
        <v>702</v>
      </c>
      <c r="D11" s="9">
        <v>891621.42873165302</v>
      </c>
      <c r="E11" s="4">
        <v>0.90516906065717995</v>
      </c>
      <c r="F11" s="4">
        <v>0.87226800337786004</v>
      </c>
      <c r="G11" s="4">
        <v>0.93807011793649997</v>
      </c>
    </row>
    <row r="12" spans="1:7" x14ac:dyDescent="0.15">
      <c r="A12" s="3" t="s">
        <v>358</v>
      </c>
      <c r="B12" s="13" t="s">
        <v>397</v>
      </c>
      <c r="C12" s="8">
        <v>462</v>
      </c>
      <c r="D12" s="9">
        <v>573585.96576672699</v>
      </c>
      <c r="E12" s="4">
        <v>0.89321114456464001</v>
      </c>
      <c r="F12" s="4">
        <v>0.84870349114052002</v>
      </c>
      <c r="G12" s="4">
        <v>0.93771879798876001</v>
      </c>
    </row>
    <row r="13" spans="1:7" x14ac:dyDescent="0.15">
      <c r="A13" s="3" t="s">
        <v>358</v>
      </c>
      <c r="B13" s="13" t="s">
        <v>398</v>
      </c>
      <c r="C13" s="8">
        <v>3337</v>
      </c>
      <c r="D13" s="9">
        <v>3460866.7812540201</v>
      </c>
      <c r="E13" s="4">
        <v>0.93460966920245003</v>
      </c>
      <c r="F13" s="4">
        <v>0.92115908028286997</v>
      </c>
      <c r="G13" s="4">
        <v>0.94806025812202999</v>
      </c>
    </row>
    <row r="14" spans="1:7" x14ac:dyDescent="0.15">
      <c r="A14" s="3" t="s">
        <v>358</v>
      </c>
      <c r="B14" s="13" t="s">
        <v>464</v>
      </c>
      <c r="C14" s="8">
        <v>5266</v>
      </c>
      <c r="D14" s="9">
        <v>6130119.2554200999</v>
      </c>
      <c r="E14" s="4">
        <v>0.90894804957631004</v>
      </c>
      <c r="F14" s="4">
        <v>0.89629466406340996</v>
      </c>
      <c r="G14" s="4">
        <v>0.92160143508921</v>
      </c>
    </row>
    <row r="15" spans="1:7" x14ac:dyDescent="0.15">
      <c r="A15" s="3" t="s">
        <v>532</v>
      </c>
      <c r="B15" s="13" t="s">
        <v>395</v>
      </c>
      <c r="C15" s="8">
        <v>765</v>
      </c>
      <c r="D15" s="9">
        <v>1075217.4615792399</v>
      </c>
      <c r="E15" s="4">
        <v>0.76041451466235999</v>
      </c>
      <c r="F15" s="4">
        <v>0.71698556857649998</v>
      </c>
      <c r="G15" s="4">
        <v>0.80384346074821</v>
      </c>
    </row>
    <row r="16" spans="1:7" x14ac:dyDescent="0.15">
      <c r="A16" s="3" t="s">
        <v>358</v>
      </c>
      <c r="B16" s="13" t="s">
        <v>396</v>
      </c>
      <c r="C16" s="8">
        <v>702</v>
      </c>
      <c r="D16" s="9">
        <v>808765.10703765403</v>
      </c>
      <c r="E16" s="4">
        <v>0.82105378879348001</v>
      </c>
      <c r="F16" s="4">
        <v>0.77931898326254001</v>
      </c>
      <c r="G16" s="4">
        <v>0.86278859432442001</v>
      </c>
    </row>
    <row r="17" spans="1:7" x14ac:dyDescent="0.15">
      <c r="A17" s="3" t="s">
        <v>358</v>
      </c>
      <c r="B17" s="13" t="s">
        <v>397</v>
      </c>
      <c r="C17" s="8">
        <v>462</v>
      </c>
      <c r="D17" s="9">
        <v>520022.71341988101</v>
      </c>
      <c r="E17" s="4">
        <v>0.80980029285146005</v>
      </c>
      <c r="F17" s="4">
        <v>0.75462384139033001</v>
      </c>
      <c r="G17" s="4">
        <v>0.86497674431258997</v>
      </c>
    </row>
    <row r="18" spans="1:7" x14ac:dyDescent="0.15">
      <c r="A18" s="3" t="s">
        <v>358</v>
      </c>
      <c r="B18" s="13" t="s">
        <v>398</v>
      </c>
      <c r="C18" s="8">
        <v>3337</v>
      </c>
      <c r="D18" s="9">
        <v>3212865.4860973898</v>
      </c>
      <c r="E18" s="4">
        <v>0.86763673349640003</v>
      </c>
      <c r="F18" s="4">
        <v>0.84993668835799996</v>
      </c>
      <c r="G18" s="4">
        <v>0.88533677863479998</v>
      </c>
    </row>
    <row r="19" spans="1:7" x14ac:dyDescent="0.15">
      <c r="A19" s="3" t="s">
        <v>358</v>
      </c>
      <c r="B19" s="13" t="s">
        <v>464</v>
      </c>
      <c r="C19" s="8">
        <v>5266</v>
      </c>
      <c r="D19" s="9">
        <v>5616870.76813416</v>
      </c>
      <c r="E19" s="4">
        <v>0.83284574356423002</v>
      </c>
      <c r="F19" s="4">
        <v>0.81719729517894002</v>
      </c>
      <c r="G19" s="4">
        <v>0.84849419194952003</v>
      </c>
    </row>
    <row r="20" spans="1:7" x14ac:dyDescent="0.15">
      <c r="A20" s="3" t="s">
        <v>533</v>
      </c>
      <c r="B20" s="13" t="s">
        <v>395</v>
      </c>
      <c r="C20" s="8">
        <v>765</v>
      </c>
      <c r="D20" s="9">
        <v>1053463.5077496199</v>
      </c>
      <c r="E20" s="4">
        <v>0.74502969918602002</v>
      </c>
      <c r="F20" s="4">
        <v>0.7009023386362</v>
      </c>
      <c r="G20" s="4">
        <v>0.78915705973584005</v>
      </c>
    </row>
    <row r="21" spans="1:7" x14ac:dyDescent="0.15">
      <c r="A21" s="3" t="s">
        <v>358</v>
      </c>
      <c r="B21" s="13" t="s">
        <v>396</v>
      </c>
      <c r="C21" s="8">
        <v>702</v>
      </c>
      <c r="D21" s="9">
        <v>774243.93423798296</v>
      </c>
      <c r="E21" s="4">
        <v>0.78600808828769997</v>
      </c>
      <c r="F21" s="4">
        <v>0.74070952251708999</v>
      </c>
      <c r="G21" s="4">
        <v>0.83130665405830995</v>
      </c>
    </row>
    <row r="22" spans="1:7" x14ac:dyDescent="0.15">
      <c r="A22" s="3" t="s">
        <v>358</v>
      </c>
      <c r="B22" s="13" t="s">
        <v>397</v>
      </c>
      <c r="C22" s="8">
        <v>462</v>
      </c>
      <c r="D22" s="9">
        <v>509000.57506506401</v>
      </c>
      <c r="E22" s="4">
        <v>0.79263617552111998</v>
      </c>
      <c r="F22" s="4">
        <v>0.73559312700446</v>
      </c>
      <c r="G22" s="4">
        <v>0.84967922403776996</v>
      </c>
    </row>
    <row r="23" spans="1:7" x14ac:dyDescent="0.15">
      <c r="A23" s="3" t="s">
        <v>358</v>
      </c>
      <c r="B23" s="13" t="s">
        <v>398</v>
      </c>
      <c r="C23" s="8">
        <v>3337</v>
      </c>
      <c r="D23" s="9">
        <v>3111681.8852818701</v>
      </c>
      <c r="E23" s="4">
        <v>0.84031202622968004</v>
      </c>
      <c r="F23" s="4">
        <v>0.82152467881208002</v>
      </c>
      <c r="G23" s="4">
        <v>0.85909937364726996</v>
      </c>
    </row>
    <row r="24" spans="1:7" x14ac:dyDescent="0.15">
      <c r="A24" s="3" t="s">
        <v>358</v>
      </c>
      <c r="B24" s="13" t="s">
        <v>464</v>
      </c>
      <c r="C24" s="8">
        <v>5266</v>
      </c>
      <c r="D24" s="9">
        <v>5448389.9023345299</v>
      </c>
      <c r="E24" s="4">
        <v>0.80786411629424004</v>
      </c>
      <c r="F24" s="4">
        <v>0.79152602297813002</v>
      </c>
      <c r="G24" s="4">
        <v>0.82420220961033996</v>
      </c>
    </row>
    <row r="25" spans="1:7" x14ac:dyDescent="0.15">
      <c r="A25" s="3" t="s">
        <v>534</v>
      </c>
      <c r="B25" s="13" t="s">
        <v>395</v>
      </c>
      <c r="C25" s="8">
        <v>765</v>
      </c>
      <c r="D25" s="9">
        <v>669282.37830086902</v>
      </c>
      <c r="E25" s="4">
        <v>0.47332939898523002</v>
      </c>
      <c r="F25" s="4">
        <v>0.42390133439061001</v>
      </c>
      <c r="G25" s="4">
        <v>0.52275746357983999</v>
      </c>
    </row>
    <row r="26" spans="1:7" x14ac:dyDescent="0.15">
      <c r="A26" s="3" t="s">
        <v>358</v>
      </c>
      <c r="B26" s="13" t="s">
        <v>396</v>
      </c>
      <c r="C26" s="8">
        <v>702</v>
      </c>
      <c r="D26" s="9">
        <v>515608.83828949701</v>
      </c>
      <c r="E26" s="4">
        <v>0.52344319324509003</v>
      </c>
      <c r="F26" s="4">
        <v>0.46872273701165001</v>
      </c>
      <c r="G26" s="4">
        <v>0.57816364947853005</v>
      </c>
    </row>
    <row r="27" spans="1:7" x14ac:dyDescent="0.15">
      <c r="A27" s="3" t="s">
        <v>358</v>
      </c>
      <c r="B27" s="13" t="s">
        <v>397</v>
      </c>
      <c r="C27" s="8">
        <v>462</v>
      </c>
      <c r="D27" s="9">
        <v>329931.73586580798</v>
      </c>
      <c r="E27" s="4">
        <v>0.51378297414749996</v>
      </c>
      <c r="F27" s="4">
        <v>0.44565230566158998</v>
      </c>
      <c r="G27" s="4">
        <v>0.58191364263341006</v>
      </c>
    </row>
    <row r="28" spans="1:7" x14ac:dyDescent="0.15">
      <c r="A28" s="3" t="s">
        <v>358</v>
      </c>
      <c r="B28" s="13" t="s">
        <v>398</v>
      </c>
      <c r="C28" s="8">
        <v>3337</v>
      </c>
      <c r="D28" s="9">
        <v>1960113.03679454</v>
      </c>
      <c r="E28" s="4">
        <v>0.52932999526036995</v>
      </c>
      <c r="F28" s="4">
        <v>0.50398256373668004</v>
      </c>
      <c r="G28" s="4">
        <v>0.55467742678405996</v>
      </c>
    </row>
    <row r="29" spans="1:7" x14ac:dyDescent="0.15">
      <c r="A29" s="3" t="s">
        <v>358</v>
      </c>
      <c r="B29" s="13" t="s">
        <v>464</v>
      </c>
      <c r="C29" s="8">
        <v>5266</v>
      </c>
      <c r="D29" s="9">
        <v>3474935.98925072</v>
      </c>
      <c r="E29" s="4">
        <v>0.51524875099930001</v>
      </c>
      <c r="F29" s="4">
        <v>0.49504765313007998</v>
      </c>
      <c r="G29" s="4">
        <v>0.53544984886851998</v>
      </c>
    </row>
    <row r="30" spans="1:7" x14ac:dyDescent="0.15">
      <c r="A30" s="3" t="s">
        <v>535</v>
      </c>
      <c r="B30" s="13" t="s">
        <v>395</v>
      </c>
      <c r="C30" s="8">
        <v>765</v>
      </c>
      <c r="D30" s="9">
        <v>1003606.46057239</v>
      </c>
      <c r="E30" s="4">
        <v>0.70976983438053998</v>
      </c>
      <c r="F30" s="4">
        <v>0.66401164439075</v>
      </c>
      <c r="G30" s="4">
        <v>0.75552802437032995</v>
      </c>
    </row>
    <row r="31" spans="1:7" x14ac:dyDescent="0.15">
      <c r="A31" s="3" t="s">
        <v>358</v>
      </c>
      <c r="B31" s="13" t="s">
        <v>396</v>
      </c>
      <c r="C31" s="8">
        <v>702</v>
      </c>
      <c r="D31" s="9">
        <v>775874.30089134094</v>
      </c>
      <c r="E31" s="4">
        <v>0.78766322734626004</v>
      </c>
      <c r="F31" s="4">
        <v>0.74336942143823004</v>
      </c>
      <c r="G31" s="4">
        <v>0.83195703325430004</v>
      </c>
    </row>
    <row r="32" spans="1:7" x14ac:dyDescent="0.15">
      <c r="A32" s="3" t="s">
        <v>358</v>
      </c>
      <c r="B32" s="13" t="s">
        <v>397</v>
      </c>
      <c r="C32" s="8">
        <v>462</v>
      </c>
      <c r="D32" s="9">
        <v>511343.86070597998</v>
      </c>
      <c r="E32" s="4">
        <v>0.79628523420505004</v>
      </c>
      <c r="F32" s="4">
        <v>0.73593230738727999</v>
      </c>
      <c r="G32" s="4">
        <v>0.85663816102282997</v>
      </c>
    </row>
    <row r="33" spans="1:7" x14ac:dyDescent="0.15">
      <c r="A33" s="3" t="s">
        <v>358</v>
      </c>
      <c r="B33" s="13" t="s">
        <v>398</v>
      </c>
      <c r="C33" s="8">
        <v>3337</v>
      </c>
      <c r="D33" s="9">
        <v>3189472.2735166498</v>
      </c>
      <c r="E33" s="4">
        <v>0.86131937889897003</v>
      </c>
      <c r="F33" s="4">
        <v>0.84313971874978</v>
      </c>
      <c r="G33" s="4">
        <v>0.87949903904815996</v>
      </c>
    </row>
    <row r="34" spans="1:7" x14ac:dyDescent="0.15">
      <c r="A34" s="3" t="s">
        <v>358</v>
      </c>
      <c r="B34" s="13" t="s">
        <v>464</v>
      </c>
      <c r="C34" s="8">
        <v>5266</v>
      </c>
      <c r="D34" s="9">
        <v>5480296.8956863601</v>
      </c>
      <c r="E34" s="4">
        <v>0.81259514976463998</v>
      </c>
      <c r="F34" s="4">
        <v>0.79609114632679001</v>
      </c>
      <c r="G34" s="4">
        <v>0.82909915320250005</v>
      </c>
    </row>
    <row r="35" spans="1:7" x14ac:dyDescent="0.15">
      <c r="A35" s="3" t="s">
        <v>536</v>
      </c>
      <c r="B35" s="13" t="s">
        <v>395</v>
      </c>
      <c r="C35" s="8">
        <v>765</v>
      </c>
      <c r="D35" s="9">
        <v>666714.49636458</v>
      </c>
      <c r="E35" s="4">
        <v>0.47151334338153</v>
      </c>
      <c r="F35" s="4">
        <v>0.42190116077628997</v>
      </c>
      <c r="G35" s="4">
        <v>0.52112552598676998</v>
      </c>
    </row>
    <row r="36" spans="1:7" x14ac:dyDescent="0.15">
      <c r="A36" s="3" t="s">
        <v>358</v>
      </c>
      <c r="B36" s="13" t="s">
        <v>396</v>
      </c>
      <c r="C36" s="8">
        <v>702</v>
      </c>
      <c r="D36" s="9">
        <v>509870.04752978397</v>
      </c>
      <c r="E36" s="4">
        <v>0.51761720513636</v>
      </c>
      <c r="F36" s="4">
        <v>0.46279484099827001</v>
      </c>
      <c r="G36" s="4">
        <v>0.57243956927445006</v>
      </c>
    </row>
    <row r="37" spans="1:7" x14ac:dyDescent="0.15">
      <c r="A37" s="3" t="s">
        <v>358</v>
      </c>
      <c r="B37" s="13" t="s">
        <v>397</v>
      </c>
      <c r="C37" s="8">
        <v>462</v>
      </c>
      <c r="D37" s="9">
        <v>319471.94606302399</v>
      </c>
      <c r="E37" s="4">
        <v>0.49749456860892</v>
      </c>
      <c r="F37" s="4">
        <v>0.42952665113647998</v>
      </c>
      <c r="G37" s="4">
        <v>0.56546248608134997</v>
      </c>
    </row>
    <row r="38" spans="1:7" x14ac:dyDescent="0.15">
      <c r="A38" s="3" t="s">
        <v>358</v>
      </c>
      <c r="B38" s="13" t="s">
        <v>398</v>
      </c>
      <c r="C38" s="8">
        <v>3337</v>
      </c>
      <c r="D38" s="9">
        <v>2077985.5144841899</v>
      </c>
      <c r="E38" s="4">
        <v>0.56116154624011005</v>
      </c>
      <c r="F38" s="4">
        <v>0.53562390783363001</v>
      </c>
      <c r="G38" s="4">
        <v>0.58669918464659998</v>
      </c>
    </row>
    <row r="39" spans="1:7" x14ac:dyDescent="0.15">
      <c r="A39" s="3" t="s">
        <v>358</v>
      </c>
      <c r="B39" s="13" t="s">
        <v>464</v>
      </c>
      <c r="C39" s="8">
        <v>5266</v>
      </c>
      <c r="D39" s="9">
        <v>3574042.0044415798</v>
      </c>
      <c r="E39" s="4">
        <v>0.52994377004471005</v>
      </c>
      <c r="F39" s="4">
        <v>0.50973391899067999</v>
      </c>
      <c r="G39" s="4">
        <v>0.55015362109874</v>
      </c>
    </row>
    <row r="40" spans="1:7" x14ac:dyDescent="0.15">
      <c r="A40" s="3" t="s">
        <v>537</v>
      </c>
      <c r="B40" s="13" t="s">
        <v>395</v>
      </c>
      <c r="C40" s="8">
        <v>765</v>
      </c>
      <c r="D40" s="9">
        <v>815991.68337735801</v>
      </c>
      <c r="E40" s="4">
        <v>0.57708504749593004</v>
      </c>
      <c r="F40" s="4">
        <v>0.52755640059308995</v>
      </c>
      <c r="G40" s="4">
        <v>0.62661369439877002</v>
      </c>
    </row>
    <row r="41" spans="1:7" x14ac:dyDescent="0.15">
      <c r="A41" s="3" t="s">
        <v>358</v>
      </c>
      <c r="B41" s="13" t="s">
        <v>396</v>
      </c>
      <c r="C41" s="8">
        <v>702</v>
      </c>
      <c r="D41" s="9">
        <v>685618.80133979698</v>
      </c>
      <c r="E41" s="4">
        <v>0.69603635172885003</v>
      </c>
      <c r="F41" s="4">
        <v>0.64588427172233998</v>
      </c>
      <c r="G41" s="4">
        <v>0.74618843173536997</v>
      </c>
    </row>
    <row r="42" spans="1:7" x14ac:dyDescent="0.15">
      <c r="A42" s="3" t="s">
        <v>358</v>
      </c>
      <c r="B42" s="13" t="s">
        <v>397</v>
      </c>
      <c r="C42" s="8">
        <v>462</v>
      </c>
      <c r="D42" s="9">
        <v>492493.61009164498</v>
      </c>
      <c r="E42" s="4">
        <v>0.76693086549406997</v>
      </c>
      <c r="F42" s="4">
        <v>0.70769616401591995</v>
      </c>
      <c r="G42" s="4">
        <v>0.82616556697222998</v>
      </c>
    </row>
    <row r="43" spans="1:7" x14ac:dyDescent="0.15">
      <c r="A43" s="3" t="s">
        <v>358</v>
      </c>
      <c r="B43" s="13" t="s">
        <v>398</v>
      </c>
      <c r="C43" s="8">
        <v>3337</v>
      </c>
      <c r="D43" s="9">
        <v>3183017.9110369901</v>
      </c>
      <c r="E43" s="4">
        <v>0.85957637347191995</v>
      </c>
      <c r="F43" s="4">
        <v>0.84137814425154001</v>
      </c>
      <c r="G43" s="4">
        <v>0.87777460269229002</v>
      </c>
    </row>
    <row r="44" spans="1:7" x14ac:dyDescent="0.15">
      <c r="A44" s="3" t="s">
        <v>358</v>
      </c>
      <c r="B44" s="13" t="s">
        <v>464</v>
      </c>
      <c r="C44" s="8">
        <v>5266</v>
      </c>
      <c r="D44" s="9">
        <v>5177122.0058457898</v>
      </c>
      <c r="E44" s="4">
        <v>0.76764166463342998</v>
      </c>
      <c r="F44" s="4">
        <v>0.75002355900786999</v>
      </c>
      <c r="G44" s="4">
        <v>0.78525977025898996</v>
      </c>
    </row>
    <row r="45" spans="1:7" x14ac:dyDescent="0.15">
      <c r="A45" s="3" t="s">
        <v>538</v>
      </c>
      <c r="B45" s="13" t="s">
        <v>395</v>
      </c>
      <c r="C45" s="8">
        <v>765</v>
      </c>
      <c r="D45" s="9">
        <v>938916.07091257197</v>
      </c>
      <c r="E45" s="4">
        <v>0.66401954384466999</v>
      </c>
      <c r="F45" s="4">
        <v>0.61513812938406998</v>
      </c>
      <c r="G45" s="4">
        <v>0.71290095830527</v>
      </c>
    </row>
    <row r="46" spans="1:7" x14ac:dyDescent="0.15">
      <c r="A46" s="3" t="s">
        <v>358</v>
      </c>
      <c r="B46" s="13" t="s">
        <v>396</v>
      </c>
      <c r="C46" s="8">
        <v>702</v>
      </c>
      <c r="D46" s="9">
        <v>668326.53208275896</v>
      </c>
      <c r="E46" s="4">
        <v>0.67848133721749004</v>
      </c>
      <c r="F46" s="4">
        <v>0.62487889997492996</v>
      </c>
      <c r="G46" s="4">
        <v>0.73208377446005002</v>
      </c>
    </row>
    <row r="47" spans="1:7" x14ac:dyDescent="0.15">
      <c r="A47" s="3" t="s">
        <v>358</v>
      </c>
      <c r="B47" s="13" t="s">
        <v>397</v>
      </c>
      <c r="C47" s="8">
        <v>462</v>
      </c>
      <c r="D47" s="9">
        <v>422157.112722199</v>
      </c>
      <c r="E47" s="4">
        <v>0.65740004174727995</v>
      </c>
      <c r="F47" s="4">
        <v>0.59096528278610005</v>
      </c>
      <c r="G47" s="4">
        <v>0.72383480070844997</v>
      </c>
    </row>
    <row r="48" spans="1:7" x14ac:dyDescent="0.15">
      <c r="A48" s="3" t="s">
        <v>358</v>
      </c>
      <c r="B48" s="13" t="s">
        <v>398</v>
      </c>
      <c r="C48" s="8">
        <v>3337</v>
      </c>
      <c r="D48" s="9">
        <v>2538948.3210304598</v>
      </c>
      <c r="E48" s="4">
        <v>0.68564489777343995</v>
      </c>
      <c r="F48" s="4">
        <v>0.66157802888551998</v>
      </c>
      <c r="G48" s="4">
        <v>0.70971176666135005</v>
      </c>
    </row>
    <row r="49" spans="1:7" x14ac:dyDescent="0.15">
      <c r="A49" s="3" t="s">
        <v>358</v>
      </c>
      <c r="B49" s="13" t="s">
        <v>464</v>
      </c>
      <c r="C49" s="8">
        <v>5266</v>
      </c>
      <c r="D49" s="9">
        <v>4568348.0367479902</v>
      </c>
      <c r="E49" s="4">
        <v>0.67737524585943998</v>
      </c>
      <c r="F49" s="4">
        <v>0.65794107338459995</v>
      </c>
      <c r="G49" s="4">
        <v>0.69680941833427001</v>
      </c>
    </row>
    <row r="51" spans="1:7" x14ac:dyDescent="0.15">
      <c r="A51" s="34" t="s">
        <v>410</v>
      </c>
      <c r="B51" s="34"/>
      <c r="C51" s="34"/>
      <c r="D51" s="34"/>
      <c r="E51" s="34"/>
      <c r="F51" s="34"/>
      <c r="G51" s="34"/>
    </row>
    <row r="52" spans="1:7" x14ac:dyDescent="0.15">
      <c r="A52" s="34" t="s">
        <v>474</v>
      </c>
      <c r="B52" s="34"/>
      <c r="C52" s="34"/>
      <c r="D52" s="34"/>
      <c r="E52" s="34"/>
      <c r="F52" s="34"/>
      <c r="G52" s="34"/>
    </row>
    <row r="53" spans="1:7" x14ac:dyDescent="0.15">
      <c r="A53" s="34" t="s">
        <v>475</v>
      </c>
      <c r="B53" s="34"/>
      <c r="C53" s="34"/>
      <c r="D53" s="34"/>
      <c r="E53" s="34"/>
      <c r="F53" s="34"/>
      <c r="G53" s="34"/>
    </row>
    <row r="54" spans="1:7" x14ac:dyDescent="0.15">
      <c r="A54" s="34" t="s">
        <v>476</v>
      </c>
      <c r="B54" s="34"/>
      <c r="C54" s="34"/>
      <c r="D54" s="34"/>
      <c r="E54" s="34"/>
      <c r="F54" s="34"/>
      <c r="G54" s="34"/>
    </row>
    <row r="55" spans="1:7" x14ac:dyDescent="0.15">
      <c r="A55" s="30" t="s">
        <v>413</v>
      </c>
    </row>
  </sheetData>
  <mergeCells count="6">
    <mergeCell ref="A54:G54"/>
    <mergeCell ref="A1:G1"/>
    <mergeCell ref="A2:G2"/>
    <mergeCell ref="A51:G51"/>
    <mergeCell ref="A52:G52"/>
    <mergeCell ref="A53:G53"/>
  </mergeCells>
  <hyperlinks>
    <hyperlink ref="A55" location="'Table of Contents'!A1" display="Return to Table of Contents" xr:uid="{83D0E86E-13C1-43BF-95DA-F054E1DBF821}"/>
  </hyperlinks>
  <pageMargins left="0.05" right="0.05" top="0.5" bottom="0.5" header="0" footer="0"/>
  <pageSetup orientation="portrait" horizontalDpi="300" verticalDpi="30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G91"/>
  <sheetViews>
    <sheetView zoomScaleNormal="100" workbookViewId="0">
      <pane ySplit="4" topLeftCell="A81" activePane="bottomLeft" state="frozen"/>
      <selection activeCell="A33" sqref="A33"/>
      <selection pane="bottomLeft" activeCell="A91" sqref="A91"/>
    </sheetView>
  </sheetViews>
  <sheetFormatPr baseColWidth="10" defaultColWidth="10.83203125" defaultRowHeight="13" x14ac:dyDescent="0.15"/>
  <cols>
    <col min="1" max="1" width="97.5" bestFit="1" customWidth="1"/>
    <col min="2" max="2" width="14.6640625" bestFit="1" customWidth="1"/>
    <col min="3" max="3" width="7.5" bestFit="1" customWidth="1"/>
    <col min="4" max="4" width="10.5" bestFit="1" customWidth="1"/>
    <col min="5" max="5" width="7.5" bestFit="1" customWidth="1"/>
    <col min="6" max="7" width="6.5" bestFit="1" customWidth="1"/>
  </cols>
  <sheetData>
    <row r="1" spans="1:7" x14ac:dyDescent="0.15">
      <c r="A1" s="32" t="s">
        <v>543</v>
      </c>
      <c r="B1" s="33"/>
      <c r="C1" s="33"/>
      <c r="D1" s="33"/>
      <c r="E1" s="33"/>
      <c r="F1" s="33"/>
      <c r="G1" s="33"/>
    </row>
    <row r="2" spans="1:7" x14ac:dyDescent="0.15">
      <c r="A2" s="32" t="s">
        <v>435</v>
      </c>
      <c r="B2" s="33"/>
      <c r="C2" s="33"/>
      <c r="D2" s="33"/>
      <c r="E2" s="33"/>
      <c r="F2" s="33"/>
      <c r="G2" s="33"/>
    </row>
    <row r="4" spans="1:7" ht="42" x14ac:dyDescent="0.15">
      <c r="A4" s="1" t="s">
        <v>457</v>
      </c>
      <c r="B4" s="6" t="s">
        <v>401</v>
      </c>
      <c r="C4" s="2" t="s">
        <v>458</v>
      </c>
      <c r="D4" s="6" t="s">
        <v>459</v>
      </c>
      <c r="E4" s="6" t="s">
        <v>460</v>
      </c>
      <c r="F4" s="2" t="s">
        <v>461</v>
      </c>
      <c r="G4" s="2" t="s">
        <v>462</v>
      </c>
    </row>
    <row r="5" spans="1:7" x14ac:dyDescent="0.15">
      <c r="A5" s="3" t="s">
        <v>530</v>
      </c>
      <c r="B5" s="14" t="s">
        <v>402</v>
      </c>
      <c r="C5" s="8">
        <v>598</v>
      </c>
      <c r="D5" s="9">
        <v>702397.21322951198</v>
      </c>
      <c r="E5" s="4">
        <v>0.89274302442247999</v>
      </c>
      <c r="F5" s="4">
        <v>0.85683096519727997</v>
      </c>
      <c r="G5" s="4">
        <v>0.92865508364767002</v>
      </c>
    </row>
    <row r="6" spans="1:7" x14ac:dyDescent="0.15">
      <c r="A6" s="3" t="s">
        <v>358</v>
      </c>
      <c r="B6" s="14" t="s">
        <v>403</v>
      </c>
      <c r="C6" s="8">
        <v>536</v>
      </c>
      <c r="D6" s="9">
        <v>680695.22869206395</v>
      </c>
      <c r="E6" s="4">
        <v>0.89402173236403004</v>
      </c>
      <c r="F6" s="4">
        <v>0.85306741844643996</v>
      </c>
      <c r="G6" s="4">
        <v>0.93497604628161002</v>
      </c>
    </row>
    <row r="7" spans="1:7" x14ac:dyDescent="0.15">
      <c r="A7" s="3" t="s">
        <v>358</v>
      </c>
      <c r="B7" s="14" t="s">
        <v>404</v>
      </c>
      <c r="C7" s="8">
        <v>1158</v>
      </c>
      <c r="D7" s="9">
        <v>1315257.0190737201</v>
      </c>
      <c r="E7" s="4">
        <v>0.89980745770565995</v>
      </c>
      <c r="F7" s="4">
        <v>0.87133560360420004</v>
      </c>
      <c r="G7" s="4">
        <v>0.92827931180710999</v>
      </c>
    </row>
    <row r="8" spans="1:7" x14ac:dyDescent="0.15">
      <c r="A8" s="3" t="s">
        <v>358</v>
      </c>
      <c r="B8" s="14" t="s">
        <v>405</v>
      </c>
      <c r="C8" s="8">
        <v>453</v>
      </c>
      <c r="D8" s="9">
        <v>637836.63263613603</v>
      </c>
      <c r="E8" s="4">
        <v>0.91040372248984003</v>
      </c>
      <c r="F8" s="4">
        <v>0.86910775909547999</v>
      </c>
      <c r="G8" s="4">
        <v>0.95169968588419995</v>
      </c>
    </row>
    <row r="9" spans="1:7" x14ac:dyDescent="0.15">
      <c r="A9" s="3" t="s">
        <v>358</v>
      </c>
      <c r="B9" s="14" t="s">
        <v>406</v>
      </c>
      <c r="C9" s="8">
        <v>1467</v>
      </c>
      <c r="D9" s="9">
        <v>1374586.5813018701</v>
      </c>
      <c r="E9" s="4">
        <v>0.87477773052880003</v>
      </c>
      <c r="F9" s="4">
        <v>0.84696425615818005</v>
      </c>
      <c r="G9" s="4">
        <v>0.90259120489942002</v>
      </c>
    </row>
    <row r="10" spans="1:7" x14ac:dyDescent="0.15">
      <c r="A10" s="3" t="s">
        <v>358</v>
      </c>
      <c r="B10" s="14" t="s">
        <v>407</v>
      </c>
      <c r="C10" s="8">
        <v>598</v>
      </c>
      <c r="D10" s="9">
        <v>751504.446615619</v>
      </c>
      <c r="E10" s="4">
        <v>0.88641730119423001</v>
      </c>
      <c r="F10" s="4">
        <v>0.84801690427194998</v>
      </c>
      <c r="G10" s="4">
        <v>0.92481769811651005</v>
      </c>
    </row>
    <row r="11" spans="1:7" x14ac:dyDescent="0.15">
      <c r="A11" s="3" t="s">
        <v>358</v>
      </c>
      <c r="B11" s="14" t="s">
        <v>408</v>
      </c>
      <c r="C11" s="8">
        <v>244</v>
      </c>
      <c r="D11" s="9">
        <v>282997.55457248201</v>
      </c>
      <c r="E11" s="4">
        <v>0.83270856025860995</v>
      </c>
      <c r="F11" s="4">
        <v>0.75459004962637999</v>
      </c>
      <c r="G11" s="4">
        <v>0.91082707089084003</v>
      </c>
    </row>
    <row r="12" spans="1:7" x14ac:dyDescent="0.15">
      <c r="A12" s="3" t="s">
        <v>358</v>
      </c>
      <c r="B12" s="14" t="s">
        <v>409</v>
      </c>
      <c r="C12" s="8">
        <v>207</v>
      </c>
      <c r="D12" s="9">
        <v>249431.080386596</v>
      </c>
      <c r="E12" s="4">
        <v>0.92678558269089995</v>
      </c>
      <c r="F12" s="4">
        <v>0.86524173598498999</v>
      </c>
      <c r="G12" s="4">
        <v>0.98832942939680002</v>
      </c>
    </row>
    <row r="13" spans="1:7" x14ac:dyDescent="0.15">
      <c r="A13" s="3" t="s">
        <v>358</v>
      </c>
      <c r="B13" s="14" t="s">
        <v>464</v>
      </c>
      <c r="C13" s="8">
        <v>5266</v>
      </c>
      <c r="D13" s="9">
        <v>5997892.5287663201</v>
      </c>
      <c r="E13" s="4">
        <v>0.88934203209344997</v>
      </c>
      <c r="F13" s="4">
        <v>0.87581740312092005</v>
      </c>
      <c r="G13" s="4">
        <v>0.90286666106597002</v>
      </c>
    </row>
    <row r="14" spans="1:7" x14ac:dyDescent="0.15">
      <c r="A14" s="3" t="s">
        <v>531</v>
      </c>
      <c r="B14" s="14" t="s">
        <v>402</v>
      </c>
      <c r="C14" s="8">
        <v>598</v>
      </c>
      <c r="D14" s="9">
        <v>708870.50895867101</v>
      </c>
      <c r="E14" s="4">
        <v>0.90097054796384002</v>
      </c>
      <c r="F14" s="4">
        <v>0.86236909068404</v>
      </c>
      <c r="G14" s="4">
        <v>0.93957200524363005</v>
      </c>
    </row>
    <row r="15" spans="1:7" x14ac:dyDescent="0.15">
      <c r="A15" s="3" t="s">
        <v>358</v>
      </c>
      <c r="B15" s="14" t="s">
        <v>403</v>
      </c>
      <c r="C15" s="8">
        <v>536</v>
      </c>
      <c r="D15" s="9">
        <v>690946.52093537804</v>
      </c>
      <c r="E15" s="4">
        <v>0.90748572867842003</v>
      </c>
      <c r="F15" s="4">
        <v>0.87170017367159003</v>
      </c>
      <c r="G15" s="4">
        <v>0.94327128368526003</v>
      </c>
    </row>
    <row r="16" spans="1:7" x14ac:dyDescent="0.15">
      <c r="A16" s="3" t="s">
        <v>358</v>
      </c>
      <c r="B16" s="14" t="s">
        <v>404</v>
      </c>
      <c r="C16" s="8">
        <v>1158</v>
      </c>
      <c r="D16" s="9">
        <v>1355913.9551613</v>
      </c>
      <c r="E16" s="4">
        <v>0.92762210820251001</v>
      </c>
      <c r="F16" s="4">
        <v>0.90249012460488998</v>
      </c>
      <c r="G16" s="4">
        <v>0.95275409180013004</v>
      </c>
    </row>
    <row r="17" spans="1:7" x14ac:dyDescent="0.15">
      <c r="A17" s="3" t="s">
        <v>358</v>
      </c>
      <c r="B17" s="14" t="s">
        <v>405</v>
      </c>
      <c r="C17" s="8">
        <v>453</v>
      </c>
      <c r="D17" s="9">
        <v>667027.56182148703</v>
      </c>
      <c r="E17" s="4">
        <v>0.95206882799411996</v>
      </c>
      <c r="F17" s="4">
        <v>0.92455722230211002</v>
      </c>
      <c r="G17" s="4">
        <v>0.97958043368613001</v>
      </c>
    </row>
    <row r="18" spans="1:7" x14ac:dyDescent="0.15">
      <c r="A18" s="3" t="s">
        <v>358</v>
      </c>
      <c r="B18" s="14" t="s">
        <v>406</v>
      </c>
      <c r="C18" s="8">
        <v>1467</v>
      </c>
      <c r="D18" s="9">
        <v>1382294.72088128</v>
      </c>
      <c r="E18" s="4">
        <v>0.87968313913645002</v>
      </c>
      <c r="F18" s="4">
        <v>0.85184816466775004</v>
      </c>
      <c r="G18" s="4">
        <v>0.90751811360515999</v>
      </c>
    </row>
    <row r="19" spans="1:7" x14ac:dyDescent="0.15">
      <c r="A19" s="3" t="s">
        <v>358</v>
      </c>
      <c r="B19" s="14" t="s">
        <v>407</v>
      </c>
      <c r="C19" s="8">
        <v>598</v>
      </c>
      <c r="D19" s="9">
        <v>788921.05399043101</v>
      </c>
      <c r="E19" s="4">
        <v>0.93055107615510002</v>
      </c>
      <c r="F19" s="4">
        <v>0.89613255007828996</v>
      </c>
      <c r="G19" s="4">
        <v>0.96496960223189998</v>
      </c>
    </row>
    <row r="20" spans="1:7" x14ac:dyDescent="0.15">
      <c r="A20" s="3" t="s">
        <v>358</v>
      </c>
      <c r="B20" s="14" t="s">
        <v>408</v>
      </c>
      <c r="C20" s="8">
        <v>244</v>
      </c>
      <c r="D20" s="9">
        <v>300136.54828762298</v>
      </c>
      <c r="E20" s="4">
        <v>0.88313933801700994</v>
      </c>
      <c r="F20" s="4">
        <v>0.81397103001026005</v>
      </c>
      <c r="G20" s="4">
        <v>0.95230764602377005</v>
      </c>
    </row>
    <row r="21" spans="1:7" x14ac:dyDescent="0.15">
      <c r="A21" s="3" t="s">
        <v>358</v>
      </c>
      <c r="B21" s="14" t="s">
        <v>409</v>
      </c>
      <c r="C21" s="8">
        <v>207</v>
      </c>
      <c r="D21" s="9">
        <v>232821.613125604</v>
      </c>
      <c r="E21" s="4">
        <v>0.86507148206716</v>
      </c>
      <c r="F21" s="4">
        <v>0.77846226236714</v>
      </c>
      <c r="G21" s="4">
        <v>0.95168070176719</v>
      </c>
    </row>
    <row r="22" spans="1:7" x14ac:dyDescent="0.15">
      <c r="A22" s="3" t="s">
        <v>358</v>
      </c>
      <c r="B22" s="14" t="s">
        <v>464</v>
      </c>
      <c r="C22" s="8">
        <v>5266</v>
      </c>
      <c r="D22" s="9">
        <v>6130119.2554200999</v>
      </c>
      <c r="E22" s="4">
        <v>0.90894804957631004</v>
      </c>
      <c r="F22" s="4">
        <v>0.89629466406340996</v>
      </c>
      <c r="G22" s="4">
        <v>0.92160143508921</v>
      </c>
    </row>
    <row r="23" spans="1:7" x14ac:dyDescent="0.15">
      <c r="A23" s="3" t="s">
        <v>532</v>
      </c>
      <c r="B23" s="14" t="s">
        <v>402</v>
      </c>
      <c r="C23" s="8">
        <v>598</v>
      </c>
      <c r="D23" s="9">
        <v>628955.45318598696</v>
      </c>
      <c r="E23" s="4">
        <v>0.79939894824268998</v>
      </c>
      <c r="F23" s="4">
        <v>0.75193152792273998</v>
      </c>
      <c r="G23" s="4">
        <v>0.84686636856263997</v>
      </c>
    </row>
    <row r="24" spans="1:7" x14ac:dyDescent="0.15">
      <c r="A24" s="3" t="s">
        <v>358</v>
      </c>
      <c r="B24" s="14" t="s">
        <v>403</v>
      </c>
      <c r="C24" s="8">
        <v>536</v>
      </c>
      <c r="D24" s="9">
        <v>643049.70409068302</v>
      </c>
      <c r="E24" s="4">
        <v>0.84457828733717</v>
      </c>
      <c r="F24" s="4">
        <v>0.79978547545668</v>
      </c>
      <c r="G24" s="4">
        <v>0.88937109921766</v>
      </c>
    </row>
    <row r="25" spans="1:7" x14ac:dyDescent="0.15">
      <c r="A25" s="3" t="s">
        <v>358</v>
      </c>
      <c r="B25" s="14" t="s">
        <v>404</v>
      </c>
      <c r="C25" s="8">
        <v>1158</v>
      </c>
      <c r="D25" s="9">
        <v>1220615.92960522</v>
      </c>
      <c r="E25" s="4">
        <v>0.83506060072319999</v>
      </c>
      <c r="F25" s="4">
        <v>0.80273087045752001</v>
      </c>
      <c r="G25" s="4">
        <v>0.86739033098887997</v>
      </c>
    </row>
    <row r="26" spans="1:7" x14ac:dyDescent="0.15">
      <c r="A26" s="3" t="s">
        <v>358</v>
      </c>
      <c r="B26" s="14" t="s">
        <v>405</v>
      </c>
      <c r="C26" s="8">
        <v>453</v>
      </c>
      <c r="D26" s="9">
        <v>612910.79295834305</v>
      </c>
      <c r="E26" s="4">
        <v>0.87482630961052998</v>
      </c>
      <c r="F26" s="4">
        <v>0.82864806745339004</v>
      </c>
      <c r="G26" s="4">
        <v>0.92100455176766005</v>
      </c>
    </row>
    <row r="27" spans="1:7" x14ac:dyDescent="0.15">
      <c r="A27" s="3" t="s">
        <v>358</v>
      </c>
      <c r="B27" s="14" t="s">
        <v>406</v>
      </c>
      <c r="C27" s="8">
        <v>1467</v>
      </c>
      <c r="D27" s="9">
        <v>1279677.98992312</v>
      </c>
      <c r="E27" s="4">
        <v>0.81437853610676003</v>
      </c>
      <c r="F27" s="4">
        <v>0.78109717751047003</v>
      </c>
      <c r="G27" s="4">
        <v>0.84765989470304004</v>
      </c>
    </row>
    <row r="28" spans="1:7" x14ac:dyDescent="0.15">
      <c r="A28" s="3" t="s">
        <v>358</v>
      </c>
      <c r="B28" s="14" t="s">
        <v>407</v>
      </c>
      <c r="C28" s="8">
        <v>598</v>
      </c>
      <c r="D28" s="9">
        <v>731241.06877538096</v>
      </c>
      <c r="E28" s="4">
        <v>0.86251616690404997</v>
      </c>
      <c r="F28" s="4">
        <v>0.82046148681865005</v>
      </c>
      <c r="G28" s="4">
        <v>0.90457084698946</v>
      </c>
    </row>
    <row r="29" spans="1:7" x14ac:dyDescent="0.15">
      <c r="A29" s="3" t="s">
        <v>358</v>
      </c>
      <c r="B29" s="14" t="s">
        <v>408</v>
      </c>
      <c r="C29" s="8">
        <v>244</v>
      </c>
      <c r="D29" s="9">
        <v>287850.054302809</v>
      </c>
      <c r="E29" s="4">
        <v>0.84698683934198005</v>
      </c>
      <c r="F29" s="4">
        <v>0.78125572588014003</v>
      </c>
      <c r="G29" s="4">
        <v>0.91271795280380996</v>
      </c>
    </row>
    <row r="30" spans="1:7" x14ac:dyDescent="0.15">
      <c r="A30" s="3" t="s">
        <v>358</v>
      </c>
      <c r="B30" s="14" t="s">
        <v>409</v>
      </c>
      <c r="C30" s="8">
        <v>207</v>
      </c>
      <c r="D30" s="9">
        <v>209383.00303428801</v>
      </c>
      <c r="E30" s="4">
        <v>0.77798303311655004</v>
      </c>
      <c r="F30" s="4">
        <v>0.67682306098945999</v>
      </c>
      <c r="G30" s="4">
        <v>0.87914300524362998</v>
      </c>
    </row>
    <row r="31" spans="1:7" x14ac:dyDescent="0.15">
      <c r="A31" s="3" t="s">
        <v>358</v>
      </c>
      <c r="B31" s="14" t="s">
        <v>464</v>
      </c>
      <c r="C31" s="8">
        <v>5266</v>
      </c>
      <c r="D31" s="9">
        <v>5616870.76813416</v>
      </c>
      <c r="E31" s="4">
        <v>0.83284574356423002</v>
      </c>
      <c r="F31" s="4">
        <v>0.81719729517894002</v>
      </c>
      <c r="G31" s="4">
        <v>0.84849419194952003</v>
      </c>
    </row>
    <row r="32" spans="1:7" x14ac:dyDescent="0.15">
      <c r="A32" s="3" t="s">
        <v>533</v>
      </c>
      <c r="B32" s="14" t="s">
        <v>402</v>
      </c>
      <c r="C32" s="8">
        <v>598</v>
      </c>
      <c r="D32" s="9">
        <v>603328.114227477</v>
      </c>
      <c r="E32" s="4">
        <v>0.76682674029708997</v>
      </c>
      <c r="F32" s="4">
        <v>0.71635007058775002</v>
      </c>
      <c r="G32" s="4">
        <v>0.81730341000643003</v>
      </c>
    </row>
    <row r="33" spans="1:7" x14ac:dyDescent="0.15">
      <c r="A33" s="3" t="s">
        <v>358</v>
      </c>
      <c r="B33" s="14" t="s">
        <v>403</v>
      </c>
      <c r="C33" s="8">
        <v>536</v>
      </c>
      <c r="D33" s="9">
        <v>625596.447639636</v>
      </c>
      <c r="E33" s="4">
        <v>0.82165526700434999</v>
      </c>
      <c r="F33" s="4">
        <v>0.77393186481596998</v>
      </c>
      <c r="G33" s="4">
        <v>0.86937866919273998</v>
      </c>
    </row>
    <row r="34" spans="1:7" x14ac:dyDescent="0.15">
      <c r="A34" s="3" t="s">
        <v>358</v>
      </c>
      <c r="B34" s="14" t="s">
        <v>404</v>
      </c>
      <c r="C34" s="8">
        <v>1158</v>
      </c>
      <c r="D34" s="9">
        <v>1195925.92598094</v>
      </c>
      <c r="E34" s="4">
        <v>0.81816941590553005</v>
      </c>
      <c r="F34" s="4">
        <v>0.78524477648254998</v>
      </c>
      <c r="G34" s="4">
        <v>0.85109405532850002</v>
      </c>
    </row>
    <row r="35" spans="1:7" x14ac:dyDescent="0.15">
      <c r="A35" s="3" t="s">
        <v>358</v>
      </c>
      <c r="B35" s="14" t="s">
        <v>405</v>
      </c>
      <c r="C35" s="8">
        <v>453</v>
      </c>
      <c r="D35" s="9">
        <v>604165.89555176301</v>
      </c>
      <c r="E35" s="4">
        <v>0.86234445023716</v>
      </c>
      <c r="F35" s="4">
        <v>0.81565135162733005</v>
      </c>
      <c r="G35" s="4">
        <v>0.90903754884698995</v>
      </c>
    </row>
    <row r="36" spans="1:7" x14ac:dyDescent="0.15">
      <c r="A36" s="3" t="s">
        <v>358</v>
      </c>
      <c r="B36" s="14" t="s">
        <v>406</v>
      </c>
      <c r="C36" s="8">
        <v>1467</v>
      </c>
      <c r="D36" s="9">
        <v>1234981.0362585101</v>
      </c>
      <c r="E36" s="4">
        <v>0.78593369296617999</v>
      </c>
      <c r="F36" s="4">
        <v>0.75124588755649002</v>
      </c>
      <c r="G36" s="4">
        <v>0.82062149837585996</v>
      </c>
    </row>
    <row r="37" spans="1:7" x14ac:dyDescent="0.15">
      <c r="A37" s="3" t="s">
        <v>358</v>
      </c>
      <c r="B37" s="14" t="s">
        <v>407</v>
      </c>
      <c r="C37" s="8">
        <v>598</v>
      </c>
      <c r="D37" s="9">
        <v>706121.90231816901</v>
      </c>
      <c r="E37" s="4">
        <v>0.83288751488539003</v>
      </c>
      <c r="F37" s="4">
        <v>0.78768838256087004</v>
      </c>
      <c r="G37" s="4">
        <v>0.87808664720992002</v>
      </c>
    </row>
    <row r="38" spans="1:7" x14ac:dyDescent="0.15">
      <c r="A38" s="3" t="s">
        <v>358</v>
      </c>
      <c r="B38" s="14" t="s">
        <v>408</v>
      </c>
      <c r="C38" s="8">
        <v>244</v>
      </c>
      <c r="D38" s="9">
        <v>273564.76259062201</v>
      </c>
      <c r="E38" s="4">
        <v>0.80495296130194005</v>
      </c>
      <c r="F38" s="4">
        <v>0.73180677591248999</v>
      </c>
      <c r="G38" s="4">
        <v>0.87809914669139</v>
      </c>
    </row>
    <row r="39" spans="1:7" x14ac:dyDescent="0.15">
      <c r="A39" s="3" t="s">
        <v>358</v>
      </c>
      <c r="B39" s="14" t="s">
        <v>409</v>
      </c>
      <c r="C39" s="8">
        <v>207</v>
      </c>
      <c r="D39" s="9">
        <v>201899.68068186601</v>
      </c>
      <c r="E39" s="4">
        <v>0.75017801677254004</v>
      </c>
      <c r="F39" s="4">
        <v>0.64849388066851998</v>
      </c>
      <c r="G39" s="4">
        <v>0.85186215287656997</v>
      </c>
    </row>
    <row r="40" spans="1:7" x14ac:dyDescent="0.15">
      <c r="A40" s="3" t="s">
        <v>358</v>
      </c>
      <c r="B40" s="14" t="s">
        <v>464</v>
      </c>
      <c r="C40" s="8">
        <v>5266</v>
      </c>
      <c r="D40" s="9">
        <v>5448389.9023345299</v>
      </c>
      <c r="E40" s="4">
        <v>0.80786411629424004</v>
      </c>
      <c r="F40" s="4">
        <v>0.79152602297813002</v>
      </c>
      <c r="G40" s="4">
        <v>0.82420220961033996</v>
      </c>
    </row>
    <row r="41" spans="1:7" x14ac:dyDescent="0.15">
      <c r="A41" s="3" t="s">
        <v>534</v>
      </c>
      <c r="B41" s="14" t="s">
        <v>402</v>
      </c>
      <c r="C41" s="8">
        <v>598</v>
      </c>
      <c r="D41" s="9">
        <v>399175.361428665</v>
      </c>
      <c r="E41" s="4">
        <v>0.50734970572885996</v>
      </c>
      <c r="F41" s="4">
        <v>0.44622344290233001</v>
      </c>
      <c r="G41" s="4">
        <v>0.56847596855538995</v>
      </c>
    </row>
    <row r="42" spans="1:7" x14ac:dyDescent="0.15">
      <c r="A42" s="3" t="s">
        <v>358</v>
      </c>
      <c r="B42" s="14" t="s">
        <v>403</v>
      </c>
      <c r="C42" s="8">
        <v>536</v>
      </c>
      <c r="D42" s="9">
        <v>378858.80424426298</v>
      </c>
      <c r="E42" s="4">
        <v>0.49759127171001</v>
      </c>
      <c r="F42" s="4">
        <v>0.43481671308413</v>
      </c>
      <c r="G42" s="4">
        <v>0.56036583033589005</v>
      </c>
    </row>
    <row r="43" spans="1:7" x14ac:dyDescent="0.15">
      <c r="A43" s="3" t="s">
        <v>358</v>
      </c>
      <c r="B43" s="14" t="s">
        <v>404</v>
      </c>
      <c r="C43" s="8">
        <v>1158</v>
      </c>
      <c r="D43" s="9">
        <v>793607.95114025299</v>
      </c>
      <c r="E43" s="4">
        <v>0.54293141384138999</v>
      </c>
      <c r="F43" s="4">
        <v>0.50190340048102999</v>
      </c>
      <c r="G43" s="4">
        <v>0.58395942720174998</v>
      </c>
    </row>
    <row r="44" spans="1:7" x14ac:dyDescent="0.15">
      <c r="A44" s="3" t="s">
        <v>358</v>
      </c>
      <c r="B44" s="14" t="s">
        <v>405</v>
      </c>
      <c r="C44" s="8">
        <v>453</v>
      </c>
      <c r="D44" s="9">
        <v>361294.15325051302</v>
      </c>
      <c r="E44" s="4">
        <v>0.51568618859921</v>
      </c>
      <c r="F44" s="4">
        <v>0.45194819636668998</v>
      </c>
      <c r="G44" s="4">
        <v>0.57942418083171998</v>
      </c>
    </row>
    <row r="45" spans="1:7" x14ac:dyDescent="0.15">
      <c r="A45" s="3" t="s">
        <v>358</v>
      </c>
      <c r="B45" s="14" t="s">
        <v>406</v>
      </c>
      <c r="C45" s="8">
        <v>1467</v>
      </c>
      <c r="D45" s="9">
        <v>736943.61088752397</v>
      </c>
      <c r="E45" s="4">
        <v>0.46898599784768003</v>
      </c>
      <c r="F45" s="4">
        <v>0.42933933354383003</v>
      </c>
      <c r="G45" s="4">
        <v>0.50863266215153002</v>
      </c>
    </row>
    <row r="46" spans="1:7" x14ac:dyDescent="0.15">
      <c r="A46" s="3" t="s">
        <v>358</v>
      </c>
      <c r="B46" s="14" t="s">
        <v>407</v>
      </c>
      <c r="C46" s="8">
        <v>598</v>
      </c>
      <c r="D46" s="9">
        <v>461784.37236528198</v>
      </c>
      <c r="E46" s="4">
        <v>0.54468560888645001</v>
      </c>
      <c r="F46" s="4">
        <v>0.48465828481926998</v>
      </c>
      <c r="G46" s="4">
        <v>0.60471293295363004</v>
      </c>
    </row>
    <row r="47" spans="1:7" x14ac:dyDescent="0.15">
      <c r="A47" s="3" t="s">
        <v>358</v>
      </c>
      <c r="B47" s="14" t="s">
        <v>408</v>
      </c>
      <c r="C47" s="8">
        <v>244</v>
      </c>
      <c r="D47" s="9">
        <v>200798.49699038701</v>
      </c>
      <c r="E47" s="4">
        <v>0.59084124448902997</v>
      </c>
      <c r="F47" s="4">
        <v>0.50301530323534005</v>
      </c>
      <c r="G47" s="4">
        <v>0.67866718574272</v>
      </c>
    </row>
    <row r="48" spans="1:7" x14ac:dyDescent="0.15">
      <c r="A48" s="3" t="s">
        <v>358</v>
      </c>
      <c r="B48" s="14" t="s">
        <v>409</v>
      </c>
      <c r="C48" s="8">
        <v>207</v>
      </c>
      <c r="D48" s="9">
        <v>141731.206532368</v>
      </c>
      <c r="E48" s="4">
        <v>0.52661616438494996</v>
      </c>
      <c r="F48" s="4">
        <v>0.41564980579299998</v>
      </c>
      <c r="G48" s="4">
        <v>0.63758252297690998</v>
      </c>
    </row>
    <row r="49" spans="1:7" x14ac:dyDescent="0.15">
      <c r="A49" s="3" t="s">
        <v>358</v>
      </c>
      <c r="B49" s="14" t="s">
        <v>464</v>
      </c>
      <c r="C49" s="8">
        <v>5266</v>
      </c>
      <c r="D49" s="9">
        <v>3474935.98925072</v>
      </c>
      <c r="E49" s="4">
        <v>0.51524875099930001</v>
      </c>
      <c r="F49" s="4">
        <v>0.49504765313007998</v>
      </c>
      <c r="G49" s="4">
        <v>0.53544984886851998</v>
      </c>
    </row>
    <row r="50" spans="1:7" x14ac:dyDescent="0.15">
      <c r="A50" s="3" t="s">
        <v>535</v>
      </c>
      <c r="B50" s="14" t="s">
        <v>402</v>
      </c>
      <c r="C50" s="8">
        <v>598</v>
      </c>
      <c r="D50" s="9">
        <v>630525.52010365296</v>
      </c>
      <c r="E50" s="4">
        <v>0.80139449472582003</v>
      </c>
      <c r="F50" s="4">
        <v>0.75390570466989004</v>
      </c>
      <c r="G50" s="4">
        <v>0.84888328478175001</v>
      </c>
    </row>
    <row r="51" spans="1:7" x14ac:dyDescent="0.15">
      <c r="A51" s="3" t="s">
        <v>358</v>
      </c>
      <c r="B51" s="14" t="s">
        <v>403</v>
      </c>
      <c r="C51" s="8">
        <v>536</v>
      </c>
      <c r="D51" s="9">
        <v>629974.12438221602</v>
      </c>
      <c r="E51" s="4">
        <v>0.82740488589422001</v>
      </c>
      <c r="F51" s="4">
        <v>0.77982536798609003</v>
      </c>
      <c r="G51" s="4">
        <v>0.87498440380235998</v>
      </c>
    </row>
    <row r="52" spans="1:7" x14ac:dyDescent="0.15">
      <c r="A52" s="3" t="s">
        <v>358</v>
      </c>
      <c r="B52" s="14" t="s">
        <v>404</v>
      </c>
      <c r="C52" s="8">
        <v>1158</v>
      </c>
      <c r="D52" s="9">
        <v>1212655.66666114</v>
      </c>
      <c r="E52" s="4">
        <v>0.82961474196060003</v>
      </c>
      <c r="F52" s="4">
        <v>0.79616745029382996</v>
      </c>
      <c r="G52" s="4">
        <v>0.86306203362737999</v>
      </c>
    </row>
    <row r="53" spans="1:7" x14ac:dyDescent="0.15">
      <c r="A53" s="3" t="s">
        <v>358</v>
      </c>
      <c r="B53" s="14" t="s">
        <v>405</v>
      </c>
      <c r="C53" s="8">
        <v>453</v>
      </c>
      <c r="D53" s="9">
        <v>587394.72531780705</v>
      </c>
      <c r="E53" s="4">
        <v>0.83840644631851002</v>
      </c>
      <c r="F53" s="4">
        <v>0.78572755472013001</v>
      </c>
      <c r="G53" s="4">
        <v>0.89108533791690003</v>
      </c>
    </row>
    <row r="54" spans="1:7" x14ac:dyDescent="0.15">
      <c r="A54" s="3" t="s">
        <v>358</v>
      </c>
      <c r="B54" s="14" t="s">
        <v>406</v>
      </c>
      <c r="C54" s="8">
        <v>1467</v>
      </c>
      <c r="D54" s="9">
        <v>1214414.64650311</v>
      </c>
      <c r="E54" s="4">
        <v>0.77284537972338996</v>
      </c>
      <c r="F54" s="4">
        <v>0.73675163458825998</v>
      </c>
      <c r="G54" s="4">
        <v>0.80893912485852004</v>
      </c>
    </row>
    <row r="55" spans="1:7" x14ac:dyDescent="0.15">
      <c r="A55" s="3" t="s">
        <v>358</v>
      </c>
      <c r="B55" s="14" t="s">
        <v>407</v>
      </c>
      <c r="C55" s="8">
        <v>598</v>
      </c>
      <c r="D55" s="9">
        <v>702031.71874192602</v>
      </c>
      <c r="E55" s="4">
        <v>0.82806304644297002</v>
      </c>
      <c r="F55" s="4">
        <v>0.78386363150261995</v>
      </c>
      <c r="G55" s="4">
        <v>0.87226246138330998</v>
      </c>
    </row>
    <row r="56" spans="1:7" x14ac:dyDescent="0.15">
      <c r="A56" s="3" t="s">
        <v>358</v>
      </c>
      <c r="B56" s="14" t="s">
        <v>408</v>
      </c>
      <c r="C56" s="8">
        <v>244</v>
      </c>
      <c r="D56" s="9">
        <v>287880.583898212</v>
      </c>
      <c r="E56" s="4">
        <v>0.84707667140951004</v>
      </c>
      <c r="F56" s="4">
        <v>0.78001636218818005</v>
      </c>
      <c r="G56" s="4">
        <v>0.91413698063084003</v>
      </c>
    </row>
    <row r="57" spans="1:7" x14ac:dyDescent="0.15">
      <c r="A57" s="3" t="s">
        <v>358</v>
      </c>
      <c r="B57" s="14" t="s">
        <v>409</v>
      </c>
      <c r="C57" s="8">
        <v>207</v>
      </c>
      <c r="D57" s="9">
        <v>212613.77299274999</v>
      </c>
      <c r="E57" s="4">
        <v>0.78998727498509003</v>
      </c>
      <c r="F57" s="4">
        <v>0.68888793169982998</v>
      </c>
      <c r="G57" s="4">
        <v>0.89108661827035995</v>
      </c>
    </row>
    <row r="58" spans="1:7" x14ac:dyDescent="0.15">
      <c r="A58" s="3" t="s">
        <v>358</v>
      </c>
      <c r="B58" s="14" t="s">
        <v>464</v>
      </c>
      <c r="C58" s="8">
        <v>5266</v>
      </c>
      <c r="D58" s="9">
        <v>5480296.8956863601</v>
      </c>
      <c r="E58" s="4">
        <v>0.81259514976463998</v>
      </c>
      <c r="F58" s="4">
        <v>0.79609114632679001</v>
      </c>
      <c r="G58" s="4">
        <v>0.82909915320250005</v>
      </c>
    </row>
    <row r="59" spans="1:7" x14ac:dyDescent="0.15">
      <c r="A59" s="3" t="s">
        <v>536</v>
      </c>
      <c r="B59" s="14" t="s">
        <v>402</v>
      </c>
      <c r="C59" s="8">
        <v>598</v>
      </c>
      <c r="D59" s="9">
        <v>378421.355305826</v>
      </c>
      <c r="E59" s="4">
        <v>0.48097147721937999</v>
      </c>
      <c r="F59" s="4">
        <v>0.42076793257792999</v>
      </c>
      <c r="G59" s="4">
        <v>0.54117502186083999</v>
      </c>
    </row>
    <row r="60" spans="1:7" x14ac:dyDescent="0.15">
      <c r="A60" s="3" t="s">
        <v>358</v>
      </c>
      <c r="B60" s="14" t="s">
        <v>403</v>
      </c>
      <c r="C60" s="8">
        <v>536</v>
      </c>
      <c r="D60" s="9">
        <v>390323.28564467101</v>
      </c>
      <c r="E60" s="4">
        <v>0.51264866463744996</v>
      </c>
      <c r="F60" s="4">
        <v>0.45081561120865998</v>
      </c>
      <c r="G60" s="4">
        <v>0.57448171806623005</v>
      </c>
    </row>
    <row r="61" spans="1:7" x14ac:dyDescent="0.15">
      <c r="A61" s="3" t="s">
        <v>358</v>
      </c>
      <c r="B61" s="14" t="s">
        <v>404</v>
      </c>
      <c r="C61" s="8">
        <v>1158</v>
      </c>
      <c r="D61" s="9">
        <v>767225.82210154599</v>
      </c>
      <c r="E61" s="4">
        <v>0.52488259439780005</v>
      </c>
      <c r="F61" s="4">
        <v>0.48371030607639998</v>
      </c>
      <c r="G61" s="4">
        <v>0.56605488271919002</v>
      </c>
    </row>
    <row r="62" spans="1:7" x14ac:dyDescent="0.15">
      <c r="A62" s="3" t="s">
        <v>358</v>
      </c>
      <c r="B62" s="14" t="s">
        <v>405</v>
      </c>
      <c r="C62" s="8">
        <v>453</v>
      </c>
      <c r="D62" s="9">
        <v>395752.68190351297</v>
      </c>
      <c r="E62" s="4">
        <v>0.56486989983818003</v>
      </c>
      <c r="F62" s="4">
        <v>0.50019773659196998</v>
      </c>
      <c r="G62" s="4">
        <v>0.62954206308438998</v>
      </c>
    </row>
    <row r="63" spans="1:7" x14ac:dyDescent="0.15">
      <c r="A63" s="3" t="s">
        <v>358</v>
      </c>
      <c r="B63" s="14" t="s">
        <v>406</v>
      </c>
      <c r="C63" s="8">
        <v>1467</v>
      </c>
      <c r="D63" s="9">
        <v>850590.31493794697</v>
      </c>
      <c r="E63" s="4">
        <v>0.54131000217279002</v>
      </c>
      <c r="F63" s="4">
        <v>0.50128914393968005</v>
      </c>
      <c r="G63" s="4">
        <v>0.58133086040588999</v>
      </c>
    </row>
    <row r="64" spans="1:7" x14ac:dyDescent="0.15">
      <c r="A64" s="3" t="s">
        <v>358</v>
      </c>
      <c r="B64" s="14" t="s">
        <v>407</v>
      </c>
      <c r="C64" s="8">
        <v>598</v>
      </c>
      <c r="D64" s="9">
        <v>470265.88560070202</v>
      </c>
      <c r="E64" s="4">
        <v>0.55468975471158999</v>
      </c>
      <c r="F64" s="4">
        <v>0.49463296255175998</v>
      </c>
      <c r="G64" s="4">
        <v>0.61474654687142005</v>
      </c>
    </row>
    <row r="65" spans="1:7" x14ac:dyDescent="0.15">
      <c r="A65" s="3" t="s">
        <v>358</v>
      </c>
      <c r="B65" s="14" t="s">
        <v>408</v>
      </c>
      <c r="C65" s="8">
        <v>244</v>
      </c>
      <c r="D65" s="9">
        <v>180838.62908808599</v>
      </c>
      <c r="E65" s="4">
        <v>0.53211016149792001</v>
      </c>
      <c r="F65" s="4">
        <v>0.44139853737795998</v>
      </c>
      <c r="G65" s="4">
        <v>0.62282178561789003</v>
      </c>
    </row>
    <row r="66" spans="1:7" x14ac:dyDescent="0.15">
      <c r="A66" s="3" t="s">
        <v>358</v>
      </c>
      <c r="B66" s="14" t="s">
        <v>409</v>
      </c>
      <c r="C66" s="8">
        <v>207</v>
      </c>
      <c r="D66" s="9">
        <v>137437.25760096201</v>
      </c>
      <c r="E66" s="4">
        <v>0.51066157702450998</v>
      </c>
      <c r="F66" s="4">
        <v>0.40124764057541001</v>
      </c>
      <c r="G66" s="4">
        <v>0.62007551347361001</v>
      </c>
    </row>
    <row r="67" spans="1:7" x14ac:dyDescent="0.15">
      <c r="A67" s="3" t="s">
        <v>358</v>
      </c>
      <c r="B67" s="14" t="s">
        <v>464</v>
      </c>
      <c r="C67" s="8">
        <v>5266</v>
      </c>
      <c r="D67" s="9">
        <v>3574042.0044415798</v>
      </c>
      <c r="E67" s="4">
        <v>0.52994377004471005</v>
      </c>
      <c r="F67" s="4">
        <v>0.50973391899067999</v>
      </c>
      <c r="G67" s="4">
        <v>0.55015362109874</v>
      </c>
    </row>
    <row r="68" spans="1:7" x14ac:dyDescent="0.15">
      <c r="A68" s="3" t="s">
        <v>537</v>
      </c>
      <c r="B68" s="14" t="s">
        <v>402</v>
      </c>
      <c r="C68" s="8">
        <v>598</v>
      </c>
      <c r="D68" s="9">
        <v>578690.00224482105</v>
      </c>
      <c r="E68" s="4">
        <v>0.73551183443873003</v>
      </c>
      <c r="F68" s="4">
        <v>0.68146290110348995</v>
      </c>
      <c r="G68" s="4">
        <v>0.78956076777397</v>
      </c>
    </row>
    <row r="69" spans="1:7" x14ac:dyDescent="0.15">
      <c r="A69" s="3" t="s">
        <v>358</v>
      </c>
      <c r="B69" s="14" t="s">
        <v>403</v>
      </c>
      <c r="C69" s="8">
        <v>536</v>
      </c>
      <c r="D69" s="9">
        <v>599282.47583587805</v>
      </c>
      <c r="E69" s="4">
        <v>0.78709462713829004</v>
      </c>
      <c r="F69" s="4">
        <v>0.73677557713163</v>
      </c>
      <c r="G69" s="4">
        <v>0.83741367714494996</v>
      </c>
    </row>
    <row r="70" spans="1:7" x14ac:dyDescent="0.15">
      <c r="A70" s="3" t="s">
        <v>358</v>
      </c>
      <c r="B70" s="14" t="s">
        <v>404</v>
      </c>
      <c r="C70" s="8">
        <v>1158</v>
      </c>
      <c r="D70" s="9">
        <v>1193274.3842388701</v>
      </c>
      <c r="E70" s="4">
        <v>0.81635541529626998</v>
      </c>
      <c r="F70" s="4">
        <v>0.78269372642570001</v>
      </c>
      <c r="G70" s="4">
        <v>0.85001710416683995</v>
      </c>
    </row>
    <row r="71" spans="1:7" x14ac:dyDescent="0.15">
      <c r="A71" s="3" t="s">
        <v>358</v>
      </c>
      <c r="B71" s="14" t="s">
        <v>405</v>
      </c>
      <c r="C71" s="8">
        <v>453</v>
      </c>
      <c r="D71" s="9">
        <v>556108.03492088604</v>
      </c>
      <c r="E71" s="4">
        <v>0.79374999677589997</v>
      </c>
      <c r="F71" s="4">
        <v>0.73909046656222999</v>
      </c>
      <c r="G71" s="4">
        <v>0.84840952698956995</v>
      </c>
    </row>
    <row r="72" spans="1:7" x14ac:dyDescent="0.15">
      <c r="A72" s="3" t="s">
        <v>358</v>
      </c>
      <c r="B72" s="14" t="s">
        <v>406</v>
      </c>
      <c r="C72" s="8">
        <v>1467</v>
      </c>
      <c r="D72" s="9">
        <v>1157945.8567514301</v>
      </c>
      <c r="E72" s="4">
        <v>0.73690901862644997</v>
      </c>
      <c r="F72" s="4">
        <v>0.69981598478684004</v>
      </c>
      <c r="G72" s="4">
        <v>0.77400205246606002</v>
      </c>
    </row>
    <row r="73" spans="1:7" x14ac:dyDescent="0.15">
      <c r="A73" s="3" t="s">
        <v>358</v>
      </c>
      <c r="B73" s="14" t="s">
        <v>407</v>
      </c>
      <c r="C73" s="8">
        <v>598</v>
      </c>
      <c r="D73" s="9">
        <v>633290.46165511198</v>
      </c>
      <c r="E73" s="4">
        <v>0.74698110492950998</v>
      </c>
      <c r="F73" s="4">
        <v>0.69412435709950004</v>
      </c>
      <c r="G73" s="4">
        <v>0.79983785275952002</v>
      </c>
    </row>
    <row r="74" spans="1:7" x14ac:dyDescent="0.15">
      <c r="A74" s="3" t="s">
        <v>358</v>
      </c>
      <c r="B74" s="14" t="s">
        <v>408</v>
      </c>
      <c r="C74" s="8">
        <v>244</v>
      </c>
      <c r="D74" s="9">
        <v>246803.37228151399</v>
      </c>
      <c r="E74" s="4">
        <v>0.72620868088409996</v>
      </c>
      <c r="F74" s="4">
        <v>0.64283624777571002</v>
      </c>
      <c r="G74" s="4">
        <v>0.80958111399249999</v>
      </c>
    </row>
    <row r="75" spans="1:7" x14ac:dyDescent="0.15">
      <c r="A75" s="3" t="s">
        <v>358</v>
      </c>
      <c r="B75" s="14" t="s">
        <v>409</v>
      </c>
      <c r="C75" s="8">
        <v>207</v>
      </c>
      <c r="D75" s="9">
        <v>208540.64565895</v>
      </c>
      <c r="E75" s="4">
        <v>0.77485317187501002</v>
      </c>
      <c r="F75" s="4">
        <v>0.67393994134600999</v>
      </c>
      <c r="G75" s="4">
        <v>0.87576640240401005</v>
      </c>
    </row>
    <row r="76" spans="1:7" x14ac:dyDescent="0.15">
      <c r="A76" s="3" t="s">
        <v>358</v>
      </c>
      <c r="B76" s="14" t="s">
        <v>464</v>
      </c>
      <c r="C76" s="8">
        <v>5266</v>
      </c>
      <c r="D76" s="9">
        <v>5177122.0058457898</v>
      </c>
      <c r="E76" s="4">
        <v>0.76764166463342998</v>
      </c>
      <c r="F76" s="4">
        <v>0.75002355900786999</v>
      </c>
      <c r="G76" s="4">
        <v>0.78525977025898996</v>
      </c>
    </row>
    <row r="77" spans="1:7" x14ac:dyDescent="0.15">
      <c r="A77" s="3" t="s">
        <v>538</v>
      </c>
      <c r="B77" s="14" t="s">
        <v>402</v>
      </c>
      <c r="C77" s="8">
        <v>598</v>
      </c>
      <c r="D77" s="9">
        <v>540715.92737263301</v>
      </c>
      <c r="E77" s="4">
        <v>0.68724699253372001</v>
      </c>
      <c r="F77" s="4">
        <v>0.62712733042382995</v>
      </c>
      <c r="G77" s="4">
        <v>0.74736665464360996</v>
      </c>
    </row>
    <row r="78" spans="1:7" x14ac:dyDescent="0.15">
      <c r="A78" s="3" t="s">
        <v>358</v>
      </c>
      <c r="B78" s="14" t="s">
        <v>403</v>
      </c>
      <c r="C78" s="8">
        <v>536</v>
      </c>
      <c r="D78" s="9">
        <v>527323.09890013596</v>
      </c>
      <c r="E78" s="4">
        <v>0.69258353889172997</v>
      </c>
      <c r="F78" s="4">
        <v>0.63305517372606002</v>
      </c>
      <c r="G78" s="4">
        <v>0.75211190405741002</v>
      </c>
    </row>
    <row r="79" spans="1:7" x14ac:dyDescent="0.15">
      <c r="A79" s="3" t="s">
        <v>358</v>
      </c>
      <c r="B79" s="14" t="s">
        <v>404</v>
      </c>
      <c r="C79" s="8">
        <v>1158</v>
      </c>
      <c r="D79" s="9">
        <v>953770.10778348602</v>
      </c>
      <c r="E79" s="4">
        <v>0.65250323204867999</v>
      </c>
      <c r="F79" s="4">
        <v>0.61315454253150004</v>
      </c>
      <c r="G79" s="4">
        <v>0.69185192156584996</v>
      </c>
    </row>
    <row r="80" spans="1:7" x14ac:dyDescent="0.15">
      <c r="A80" s="3" t="s">
        <v>358</v>
      </c>
      <c r="B80" s="14" t="s">
        <v>405</v>
      </c>
      <c r="C80" s="8">
        <v>453</v>
      </c>
      <c r="D80" s="9">
        <v>482438.17275952001</v>
      </c>
      <c r="E80" s="4">
        <v>0.68859875064909004</v>
      </c>
      <c r="F80" s="4">
        <v>0.62688715315193</v>
      </c>
      <c r="G80" s="4">
        <v>0.75031034814624997</v>
      </c>
    </row>
    <row r="81" spans="1:7" x14ac:dyDescent="0.15">
      <c r="A81" s="3" t="s">
        <v>358</v>
      </c>
      <c r="B81" s="14" t="s">
        <v>406</v>
      </c>
      <c r="C81" s="8">
        <v>1467</v>
      </c>
      <c r="D81" s="9">
        <v>1016198.9501551701</v>
      </c>
      <c r="E81" s="4">
        <v>0.64670223285648998</v>
      </c>
      <c r="F81" s="4">
        <v>0.60720638058933996</v>
      </c>
      <c r="G81" s="4">
        <v>0.68619808512364999</v>
      </c>
    </row>
    <row r="82" spans="1:7" x14ac:dyDescent="0.15">
      <c r="A82" s="3" t="s">
        <v>358</v>
      </c>
      <c r="B82" s="14" t="s">
        <v>407</v>
      </c>
      <c r="C82" s="8">
        <v>598</v>
      </c>
      <c r="D82" s="9">
        <v>597863.10114930605</v>
      </c>
      <c r="E82" s="4">
        <v>0.70519369378454999</v>
      </c>
      <c r="F82" s="4">
        <v>0.64850083327240005</v>
      </c>
      <c r="G82" s="4">
        <v>0.76188655429670005</v>
      </c>
    </row>
    <row r="83" spans="1:7" x14ac:dyDescent="0.15">
      <c r="A83" s="3" t="s">
        <v>358</v>
      </c>
      <c r="B83" s="14" t="s">
        <v>408</v>
      </c>
      <c r="C83" s="8">
        <v>244</v>
      </c>
      <c r="D83" s="9">
        <v>247124.10264885001</v>
      </c>
      <c r="E83" s="4">
        <v>0.72715241668005004</v>
      </c>
      <c r="F83" s="4">
        <v>0.64633353569517005</v>
      </c>
      <c r="G83" s="4">
        <v>0.80797129766494002</v>
      </c>
    </row>
    <row r="84" spans="1:7" x14ac:dyDescent="0.15">
      <c r="A84" s="3" t="s">
        <v>358</v>
      </c>
      <c r="B84" s="14" t="s">
        <v>409</v>
      </c>
      <c r="C84" s="8">
        <v>207</v>
      </c>
      <c r="D84" s="9">
        <v>199727.80372056499</v>
      </c>
      <c r="E84" s="4">
        <v>0.74210819543355</v>
      </c>
      <c r="F84" s="4">
        <v>0.63861210132584001</v>
      </c>
      <c r="G84" s="4">
        <v>0.84560428954125999</v>
      </c>
    </row>
    <row r="85" spans="1:7" x14ac:dyDescent="0.15">
      <c r="A85" s="3" t="s">
        <v>358</v>
      </c>
      <c r="B85" s="14" t="s">
        <v>464</v>
      </c>
      <c r="C85" s="8">
        <v>5266</v>
      </c>
      <c r="D85" s="9">
        <v>4568348.0367479902</v>
      </c>
      <c r="E85" s="4">
        <v>0.67737524585942999</v>
      </c>
      <c r="F85" s="4">
        <v>0.65794107338459995</v>
      </c>
      <c r="G85" s="4">
        <v>0.69680941833427001</v>
      </c>
    </row>
    <row r="87" spans="1:7" x14ac:dyDescent="0.15">
      <c r="A87" s="34" t="s">
        <v>410</v>
      </c>
      <c r="B87" s="34"/>
      <c r="C87" s="34"/>
      <c r="D87" s="34"/>
      <c r="E87" s="34"/>
      <c r="F87" s="34"/>
      <c r="G87" s="34"/>
    </row>
    <row r="88" spans="1:7" x14ac:dyDescent="0.15">
      <c r="A88" s="34" t="s">
        <v>474</v>
      </c>
      <c r="B88" s="34"/>
      <c r="C88" s="34"/>
      <c r="D88" s="34"/>
      <c r="E88" s="34"/>
      <c r="F88" s="34"/>
      <c r="G88" s="34"/>
    </row>
    <row r="89" spans="1:7" x14ac:dyDescent="0.15">
      <c r="A89" s="34" t="s">
        <v>475</v>
      </c>
      <c r="B89" s="34"/>
      <c r="C89" s="34"/>
      <c r="D89" s="34"/>
      <c r="E89" s="34"/>
      <c r="F89" s="34"/>
      <c r="G89" s="34"/>
    </row>
    <row r="90" spans="1:7" x14ac:dyDescent="0.15">
      <c r="A90" s="34" t="s">
        <v>476</v>
      </c>
      <c r="B90" s="34"/>
      <c r="C90" s="34"/>
      <c r="D90" s="34"/>
      <c r="E90" s="34"/>
      <c r="F90" s="34"/>
      <c r="G90" s="34"/>
    </row>
    <row r="91" spans="1:7" x14ac:dyDescent="0.15">
      <c r="A91" s="30" t="s">
        <v>413</v>
      </c>
    </row>
  </sheetData>
  <mergeCells count="6">
    <mergeCell ref="A90:G90"/>
    <mergeCell ref="A1:G1"/>
    <mergeCell ref="A2:G2"/>
    <mergeCell ref="A87:G87"/>
    <mergeCell ref="A88:G88"/>
    <mergeCell ref="A89:G89"/>
  </mergeCells>
  <hyperlinks>
    <hyperlink ref="A91" location="'Table of Contents'!A1" display="Return to Table of Contents" xr:uid="{DCC13510-76F6-4A12-817F-2C5D1542F56B}"/>
  </hyperlinks>
  <pageMargins left="0.05" right="0.05" top="0.5" bottom="0.5" header="0" footer="0"/>
  <pageSetup orientation="portrait" horizontalDpi="300" verticalDpi="30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G37"/>
  <sheetViews>
    <sheetView zoomScaleNormal="100" workbookViewId="0">
      <pane ySplit="4" topLeftCell="A28" activePane="bottomLeft" state="frozen"/>
      <selection activeCell="A33" sqref="A33"/>
      <selection pane="bottomLeft" activeCell="A37" sqref="A37"/>
    </sheetView>
  </sheetViews>
  <sheetFormatPr baseColWidth="10" defaultColWidth="10.83203125" defaultRowHeight="13" x14ac:dyDescent="0.15"/>
  <cols>
    <col min="1" max="1" width="97.5" bestFit="1" customWidth="1"/>
    <col min="2" max="2" width="27.83203125" bestFit="1" customWidth="1"/>
    <col min="3" max="3" width="7.5" bestFit="1" customWidth="1"/>
    <col min="4" max="4" width="10.5" bestFit="1" customWidth="1"/>
    <col min="5" max="5" width="7.5" bestFit="1" customWidth="1"/>
    <col min="6" max="7" width="6.5" bestFit="1" customWidth="1"/>
  </cols>
  <sheetData>
    <row r="1" spans="1:7" x14ac:dyDescent="0.15">
      <c r="A1" s="32" t="s">
        <v>544</v>
      </c>
      <c r="B1" s="33"/>
      <c r="C1" s="33"/>
      <c r="D1" s="33"/>
      <c r="E1" s="33"/>
      <c r="F1" s="33"/>
      <c r="G1" s="33"/>
    </row>
    <row r="2" spans="1:7" x14ac:dyDescent="0.15">
      <c r="A2" s="32" t="s">
        <v>445</v>
      </c>
      <c r="B2" s="33"/>
      <c r="C2" s="33"/>
      <c r="D2" s="33"/>
      <c r="E2" s="33"/>
      <c r="F2" s="33"/>
      <c r="G2" s="33"/>
    </row>
    <row r="4" spans="1:7" ht="42" x14ac:dyDescent="0.15">
      <c r="A4" s="1" t="s">
        <v>457</v>
      </c>
      <c r="B4" s="6" t="s">
        <v>545</v>
      </c>
      <c r="C4" s="2" t="s">
        <v>458</v>
      </c>
      <c r="D4" s="6" t="s">
        <v>459</v>
      </c>
      <c r="E4" s="6" t="s">
        <v>460</v>
      </c>
      <c r="F4" s="2" t="s">
        <v>461</v>
      </c>
      <c r="G4" s="2" t="s">
        <v>462</v>
      </c>
    </row>
    <row r="5" spans="1:7" x14ac:dyDescent="0.15">
      <c r="A5" s="3" t="s">
        <v>530</v>
      </c>
      <c r="B5" s="16" t="s">
        <v>546</v>
      </c>
      <c r="C5" s="8">
        <v>127</v>
      </c>
      <c r="D5" s="9">
        <v>114911.595776481</v>
      </c>
      <c r="E5" s="4">
        <v>0.46875242745308998</v>
      </c>
      <c r="F5" s="4">
        <v>0.34907639653787997</v>
      </c>
      <c r="G5" s="4">
        <v>0.58842845836830004</v>
      </c>
    </row>
    <row r="6" spans="1:7" x14ac:dyDescent="0.15">
      <c r="A6" s="3" t="s">
        <v>358</v>
      </c>
      <c r="B6" s="16" t="s">
        <v>547</v>
      </c>
      <c r="C6" s="8">
        <v>5139</v>
      </c>
      <c r="D6" s="9">
        <v>5882980.9329898404</v>
      </c>
      <c r="E6" s="4">
        <v>0.90520663284462999</v>
      </c>
      <c r="F6" s="4">
        <v>0.89272587109634005</v>
      </c>
      <c r="G6" s="4">
        <v>0.91768739459292004</v>
      </c>
    </row>
    <row r="7" spans="1:7" x14ac:dyDescent="0.15">
      <c r="A7" s="3" t="s">
        <v>358</v>
      </c>
      <c r="B7" s="16" t="s">
        <v>464</v>
      </c>
      <c r="C7" s="8">
        <v>5266</v>
      </c>
      <c r="D7" s="9">
        <v>5997892.5287663201</v>
      </c>
      <c r="E7" s="4">
        <v>0.88934203209344997</v>
      </c>
      <c r="F7" s="4">
        <v>0.87581740312092005</v>
      </c>
      <c r="G7" s="4">
        <v>0.90286666106597002</v>
      </c>
    </row>
    <row r="8" spans="1:7" x14ac:dyDescent="0.15">
      <c r="A8" s="3" t="s">
        <v>531</v>
      </c>
      <c r="B8" s="16" t="s">
        <v>546</v>
      </c>
      <c r="C8" s="8">
        <v>127</v>
      </c>
      <c r="D8" s="9">
        <v>89343.6486659191</v>
      </c>
      <c r="E8" s="4">
        <v>0.36445453486807999</v>
      </c>
      <c r="F8" s="4">
        <v>0.25637712501241999</v>
      </c>
      <c r="G8" s="4">
        <v>0.47253194472373999</v>
      </c>
    </row>
    <row r="9" spans="1:7" x14ac:dyDescent="0.15">
      <c r="A9" s="3" t="s">
        <v>358</v>
      </c>
      <c r="B9" s="16" t="s">
        <v>547</v>
      </c>
      <c r="C9" s="8">
        <v>5139</v>
      </c>
      <c r="D9" s="9">
        <v>6040775.60675418</v>
      </c>
      <c r="E9" s="4">
        <v>0.92948629428600005</v>
      </c>
      <c r="F9" s="4">
        <v>0.91850328509706003</v>
      </c>
      <c r="G9" s="4">
        <v>0.94046930347494995</v>
      </c>
    </row>
    <row r="10" spans="1:7" x14ac:dyDescent="0.15">
      <c r="A10" s="3" t="s">
        <v>358</v>
      </c>
      <c r="B10" s="16" t="s">
        <v>464</v>
      </c>
      <c r="C10" s="8">
        <v>5266</v>
      </c>
      <c r="D10" s="9">
        <v>6130119.2554200999</v>
      </c>
      <c r="E10" s="4">
        <v>0.90894804957631004</v>
      </c>
      <c r="F10" s="4">
        <v>0.89629466406340996</v>
      </c>
      <c r="G10" s="4">
        <v>0.92160143508921</v>
      </c>
    </row>
    <row r="11" spans="1:7" x14ac:dyDescent="0.15">
      <c r="A11" s="3" t="s">
        <v>532</v>
      </c>
      <c r="B11" s="16" t="s">
        <v>546</v>
      </c>
      <c r="C11" s="8">
        <v>127</v>
      </c>
      <c r="D11" s="9">
        <v>95733.604543255395</v>
      </c>
      <c r="E11" s="4">
        <v>0.39052072347663003</v>
      </c>
      <c r="F11" s="4">
        <v>0.27716576122786002</v>
      </c>
      <c r="G11" s="4">
        <v>0.50387568572539998</v>
      </c>
    </row>
    <row r="12" spans="1:7" x14ac:dyDescent="0.15">
      <c r="A12" s="3" t="s">
        <v>358</v>
      </c>
      <c r="B12" s="16" t="s">
        <v>547</v>
      </c>
      <c r="C12" s="8">
        <v>5139</v>
      </c>
      <c r="D12" s="9">
        <v>5521137.1635908997</v>
      </c>
      <c r="E12" s="4">
        <v>0.84953020216359998</v>
      </c>
      <c r="F12" s="4">
        <v>0.83454903945603998</v>
      </c>
      <c r="G12" s="4">
        <v>0.86451136487116997</v>
      </c>
    </row>
    <row r="13" spans="1:7" x14ac:dyDescent="0.15">
      <c r="A13" s="3" t="s">
        <v>358</v>
      </c>
      <c r="B13" s="16" t="s">
        <v>464</v>
      </c>
      <c r="C13" s="8">
        <v>5266</v>
      </c>
      <c r="D13" s="9">
        <v>5616870.76813416</v>
      </c>
      <c r="E13" s="4">
        <v>0.83284574356423002</v>
      </c>
      <c r="F13" s="4">
        <v>0.81719729517894002</v>
      </c>
      <c r="G13" s="4">
        <v>0.84849419194952003</v>
      </c>
    </row>
    <row r="14" spans="1:7" x14ac:dyDescent="0.15">
      <c r="A14" s="3" t="s">
        <v>533</v>
      </c>
      <c r="B14" s="16" t="s">
        <v>546</v>
      </c>
      <c r="C14" s="8">
        <v>127</v>
      </c>
      <c r="D14" s="9">
        <v>90538.517163197903</v>
      </c>
      <c r="E14" s="4">
        <v>0.36932869491087</v>
      </c>
      <c r="F14" s="4">
        <v>0.25768315491096</v>
      </c>
      <c r="G14" s="4">
        <v>0.48097423491077002</v>
      </c>
    </row>
    <row r="15" spans="1:7" x14ac:dyDescent="0.15">
      <c r="A15" s="3" t="s">
        <v>358</v>
      </c>
      <c r="B15" s="16" t="s">
        <v>547</v>
      </c>
      <c r="C15" s="8">
        <v>5139</v>
      </c>
      <c r="D15" s="9">
        <v>5357851.3851713296</v>
      </c>
      <c r="E15" s="4">
        <v>0.82440563158310998</v>
      </c>
      <c r="F15" s="4">
        <v>0.80861246426858002</v>
      </c>
      <c r="G15" s="4">
        <v>0.84019879889764004</v>
      </c>
    </row>
    <row r="16" spans="1:7" x14ac:dyDescent="0.15">
      <c r="A16" s="3" t="s">
        <v>358</v>
      </c>
      <c r="B16" s="16" t="s">
        <v>464</v>
      </c>
      <c r="C16" s="8">
        <v>5266</v>
      </c>
      <c r="D16" s="9">
        <v>5448389.9023345299</v>
      </c>
      <c r="E16" s="4">
        <v>0.80786411629424004</v>
      </c>
      <c r="F16" s="4">
        <v>0.79152602297813002</v>
      </c>
      <c r="G16" s="4">
        <v>0.82420220961033996</v>
      </c>
    </row>
    <row r="17" spans="1:7" x14ac:dyDescent="0.15">
      <c r="A17" s="3" t="s">
        <v>534</v>
      </c>
      <c r="B17" s="16" t="s">
        <v>546</v>
      </c>
      <c r="C17" s="8">
        <v>127</v>
      </c>
      <c r="D17" s="9">
        <v>86945.818277354905</v>
      </c>
      <c r="E17" s="4">
        <v>0.35467319985427997</v>
      </c>
      <c r="F17" s="4">
        <v>0.24154594757532999</v>
      </c>
      <c r="G17" s="4">
        <v>0.46780045213323002</v>
      </c>
    </row>
    <row r="18" spans="1:7" x14ac:dyDescent="0.15">
      <c r="A18" s="3" t="s">
        <v>358</v>
      </c>
      <c r="B18" s="16" t="s">
        <v>547</v>
      </c>
      <c r="C18" s="8">
        <v>5139</v>
      </c>
      <c r="D18" s="9">
        <v>3387990.1709733601</v>
      </c>
      <c r="E18" s="4">
        <v>0.52130564584693995</v>
      </c>
      <c r="F18" s="4">
        <v>0.50083266813339</v>
      </c>
      <c r="G18" s="4">
        <v>0.54177862356049999</v>
      </c>
    </row>
    <row r="19" spans="1:7" x14ac:dyDescent="0.15">
      <c r="A19" s="3" t="s">
        <v>358</v>
      </c>
      <c r="B19" s="16" t="s">
        <v>464</v>
      </c>
      <c r="C19" s="8">
        <v>5266</v>
      </c>
      <c r="D19" s="9">
        <v>3474935.98925072</v>
      </c>
      <c r="E19" s="4">
        <v>0.51524875099930001</v>
      </c>
      <c r="F19" s="4">
        <v>0.49504765313007998</v>
      </c>
      <c r="G19" s="4">
        <v>0.53544984886851998</v>
      </c>
    </row>
    <row r="20" spans="1:7" x14ac:dyDescent="0.15">
      <c r="A20" s="3" t="s">
        <v>535</v>
      </c>
      <c r="B20" s="16" t="s">
        <v>546</v>
      </c>
      <c r="C20" s="8">
        <v>127</v>
      </c>
      <c r="D20" s="9">
        <v>86159.235748535502</v>
      </c>
      <c r="E20" s="4">
        <v>0.35146453786255</v>
      </c>
      <c r="F20" s="4">
        <v>0.24174281831481001</v>
      </c>
      <c r="G20" s="4">
        <v>0.4611862574103</v>
      </c>
    </row>
    <row r="21" spans="1:7" x14ac:dyDescent="0.15">
      <c r="A21" s="3" t="s">
        <v>358</v>
      </c>
      <c r="B21" s="16" t="s">
        <v>547</v>
      </c>
      <c r="C21" s="8">
        <v>5139</v>
      </c>
      <c r="D21" s="9">
        <v>5394137.6599378297</v>
      </c>
      <c r="E21" s="4">
        <v>0.82998895353740998</v>
      </c>
      <c r="F21" s="4">
        <v>0.81404333906925996</v>
      </c>
      <c r="G21" s="4">
        <v>0.84593456800555</v>
      </c>
    </row>
    <row r="22" spans="1:7" x14ac:dyDescent="0.15">
      <c r="A22" s="3" t="s">
        <v>358</v>
      </c>
      <c r="B22" s="16" t="s">
        <v>464</v>
      </c>
      <c r="C22" s="8">
        <v>5266</v>
      </c>
      <c r="D22" s="9">
        <v>5480296.8956863601</v>
      </c>
      <c r="E22" s="4">
        <v>0.81259514976463998</v>
      </c>
      <c r="F22" s="4">
        <v>0.79609114632679001</v>
      </c>
      <c r="G22" s="4">
        <v>0.82909915320250005</v>
      </c>
    </row>
    <row r="23" spans="1:7" x14ac:dyDescent="0.15">
      <c r="A23" s="3" t="s">
        <v>536</v>
      </c>
      <c r="B23" s="16" t="s">
        <v>546</v>
      </c>
      <c r="C23" s="8">
        <v>127</v>
      </c>
      <c r="D23" s="9">
        <v>49899.455437083801</v>
      </c>
      <c r="E23" s="4">
        <v>0.20355204978807001</v>
      </c>
      <c r="F23" s="4">
        <v>0.11919880425255</v>
      </c>
      <c r="G23" s="4">
        <v>0.28790529532358</v>
      </c>
    </row>
    <row r="24" spans="1:7" x14ac:dyDescent="0.15">
      <c r="A24" s="3" t="s">
        <v>358</v>
      </c>
      <c r="B24" s="16" t="s">
        <v>547</v>
      </c>
      <c r="C24" s="8">
        <v>5139</v>
      </c>
      <c r="D24" s="9">
        <v>3524142.54900449</v>
      </c>
      <c r="E24" s="4">
        <v>0.54225523536205</v>
      </c>
      <c r="F24" s="4">
        <v>0.52180177677506001</v>
      </c>
      <c r="G24" s="4">
        <v>0.56270869394904</v>
      </c>
    </row>
    <row r="25" spans="1:7" x14ac:dyDescent="0.15">
      <c r="A25" s="3" t="s">
        <v>358</v>
      </c>
      <c r="B25" s="16" t="s">
        <v>464</v>
      </c>
      <c r="C25" s="8">
        <v>5266</v>
      </c>
      <c r="D25" s="9">
        <v>3574042.0044415798</v>
      </c>
      <c r="E25" s="4">
        <v>0.52994377004471005</v>
      </c>
      <c r="F25" s="4">
        <v>0.50973391899067999</v>
      </c>
      <c r="G25" s="4">
        <v>0.55015362109874</v>
      </c>
    </row>
    <row r="26" spans="1:7" x14ac:dyDescent="0.15">
      <c r="A26" s="3" t="s">
        <v>537</v>
      </c>
      <c r="B26" s="16" t="s">
        <v>546</v>
      </c>
      <c r="C26" s="8">
        <v>127</v>
      </c>
      <c r="D26" s="9">
        <v>82955.861732283505</v>
      </c>
      <c r="E26" s="4">
        <v>0.33839719390991002</v>
      </c>
      <c r="F26" s="4">
        <v>0.23064244128774999</v>
      </c>
      <c r="G26" s="4">
        <v>0.44615194653207002</v>
      </c>
    </row>
    <row r="27" spans="1:7" x14ac:dyDescent="0.15">
      <c r="A27" s="3" t="s">
        <v>358</v>
      </c>
      <c r="B27" s="16" t="s">
        <v>547</v>
      </c>
      <c r="C27" s="8">
        <v>5139</v>
      </c>
      <c r="D27" s="9">
        <v>5094166.1441134997</v>
      </c>
      <c r="E27" s="4">
        <v>0.78383272612793997</v>
      </c>
      <c r="F27" s="4">
        <v>0.76657561689673004</v>
      </c>
      <c r="G27" s="4">
        <v>0.80108983535915002</v>
      </c>
    </row>
    <row r="28" spans="1:7" x14ac:dyDescent="0.15">
      <c r="A28" s="3" t="s">
        <v>358</v>
      </c>
      <c r="B28" s="16" t="s">
        <v>464</v>
      </c>
      <c r="C28" s="8">
        <v>5266</v>
      </c>
      <c r="D28" s="9">
        <v>5177122.0058457898</v>
      </c>
      <c r="E28" s="4">
        <v>0.76764166463342998</v>
      </c>
      <c r="F28" s="4">
        <v>0.75002355900786999</v>
      </c>
      <c r="G28" s="4">
        <v>0.78525977025898996</v>
      </c>
    </row>
    <row r="29" spans="1:7" x14ac:dyDescent="0.15">
      <c r="A29" s="3" t="s">
        <v>538</v>
      </c>
      <c r="B29" s="16" t="s">
        <v>546</v>
      </c>
      <c r="C29" s="8">
        <v>127</v>
      </c>
      <c r="D29" s="9">
        <v>110225.750525411</v>
      </c>
      <c r="E29" s="4">
        <v>0.44963772174158001</v>
      </c>
      <c r="F29" s="4">
        <v>0.33040981189258001</v>
      </c>
      <c r="G29" s="4">
        <v>0.56886563159057002</v>
      </c>
    </row>
    <row r="30" spans="1:7" x14ac:dyDescent="0.15">
      <c r="A30" s="3" t="s">
        <v>358</v>
      </c>
      <c r="B30" s="16" t="s">
        <v>547</v>
      </c>
      <c r="C30" s="8">
        <v>5139</v>
      </c>
      <c r="D30" s="9">
        <v>4458122.2862225799</v>
      </c>
      <c r="E30" s="4">
        <v>0.68596548407819002</v>
      </c>
      <c r="F30" s="4">
        <v>0.66645553056534002</v>
      </c>
      <c r="G30" s="4">
        <v>0.70547543759105003</v>
      </c>
    </row>
    <row r="31" spans="1:7" x14ac:dyDescent="0.15">
      <c r="A31" s="3" t="s">
        <v>358</v>
      </c>
      <c r="B31" s="16" t="s">
        <v>464</v>
      </c>
      <c r="C31" s="8">
        <v>5266</v>
      </c>
      <c r="D31" s="9">
        <v>4568348.0367479902</v>
      </c>
      <c r="E31" s="4">
        <v>0.67737524585943998</v>
      </c>
      <c r="F31" s="4">
        <v>0.65794107338459995</v>
      </c>
      <c r="G31" s="4">
        <v>0.69680941833427001</v>
      </c>
    </row>
    <row r="33" spans="1:7" x14ac:dyDescent="0.15">
      <c r="A33" s="34" t="s">
        <v>410</v>
      </c>
      <c r="B33" s="34"/>
      <c r="C33" s="34"/>
      <c r="D33" s="34"/>
      <c r="E33" s="34"/>
      <c r="F33" s="34"/>
      <c r="G33" s="34"/>
    </row>
    <row r="34" spans="1:7" x14ac:dyDescent="0.15">
      <c r="A34" s="34" t="s">
        <v>474</v>
      </c>
      <c r="B34" s="34"/>
      <c r="C34" s="34"/>
      <c r="D34" s="34"/>
      <c r="E34" s="34"/>
      <c r="F34" s="34"/>
      <c r="G34" s="34"/>
    </row>
    <row r="35" spans="1:7" x14ac:dyDescent="0.15">
      <c r="A35" s="34" t="s">
        <v>475</v>
      </c>
      <c r="B35" s="34"/>
      <c r="C35" s="34"/>
      <c r="D35" s="34"/>
      <c r="E35" s="34"/>
      <c r="F35" s="34"/>
      <c r="G35" s="34"/>
    </row>
    <row r="36" spans="1:7" x14ac:dyDescent="0.15">
      <c r="A36" s="34" t="s">
        <v>476</v>
      </c>
      <c r="B36" s="34"/>
      <c r="C36" s="34"/>
      <c r="D36" s="34"/>
      <c r="E36" s="34"/>
      <c r="F36" s="34"/>
      <c r="G36" s="34"/>
    </row>
    <row r="37" spans="1:7" x14ac:dyDescent="0.15">
      <c r="A37" s="30" t="s">
        <v>413</v>
      </c>
    </row>
  </sheetData>
  <mergeCells count="6">
    <mergeCell ref="A36:G36"/>
    <mergeCell ref="A1:G1"/>
    <mergeCell ref="A2:G2"/>
    <mergeCell ref="A33:G33"/>
    <mergeCell ref="A34:G34"/>
    <mergeCell ref="A35:G35"/>
  </mergeCells>
  <hyperlinks>
    <hyperlink ref="A37" location="'Table of Contents'!A1" display="Return to Table of Contents" xr:uid="{F167B6D1-8914-4EBD-9FBC-8CB2135FD685}"/>
  </hyperlinks>
  <pageMargins left="0.05" right="0.05" top="0.5" bottom="0.5" header="0" footer="0"/>
  <pageSetup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49"/>
  <sheetViews>
    <sheetView zoomScaleNormal="100" workbookViewId="0">
      <pane ySplit="4" topLeftCell="A47" activePane="bottomLeft" state="frozen"/>
      <selection activeCell="A33" sqref="A33"/>
      <selection pane="bottomLeft" activeCell="A49" sqref="A49"/>
    </sheetView>
  </sheetViews>
  <sheetFormatPr baseColWidth="10" defaultColWidth="10.83203125" defaultRowHeight="13" x14ac:dyDescent="0.15"/>
  <cols>
    <col min="1" max="1" width="47" bestFit="1" customWidth="1"/>
    <col min="2" max="2" width="32" style="26" bestFit="1" customWidth="1"/>
    <col min="3" max="3" width="6" bestFit="1" customWidth="1"/>
    <col min="4" max="4" width="7.5" bestFit="1" customWidth="1"/>
    <col min="5" max="5" width="10.83203125" customWidth="1"/>
  </cols>
  <sheetData>
    <row r="1" spans="1:5" x14ac:dyDescent="0.15">
      <c r="A1" s="32" t="s">
        <v>414</v>
      </c>
      <c r="B1" s="33"/>
      <c r="C1" s="33"/>
      <c r="D1" s="33"/>
      <c r="E1" s="33"/>
    </row>
    <row r="2" spans="1:5" x14ac:dyDescent="0.15">
      <c r="A2" s="32" t="s">
        <v>415</v>
      </c>
      <c r="B2" s="33"/>
      <c r="C2" s="33"/>
      <c r="D2" s="33"/>
      <c r="E2" s="33"/>
    </row>
    <row r="4" spans="1:5" ht="28" x14ac:dyDescent="0.15">
      <c r="A4" s="1"/>
      <c r="B4" s="6"/>
      <c r="C4" s="6" t="s">
        <v>416</v>
      </c>
      <c r="D4" s="6" t="s">
        <v>362</v>
      </c>
      <c r="E4" s="2" t="s">
        <v>355</v>
      </c>
    </row>
    <row r="5" spans="1:5" x14ac:dyDescent="0.15">
      <c r="A5" s="3" t="s">
        <v>356</v>
      </c>
      <c r="B5" s="25" t="s">
        <v>357</v>
      </c>
      <c r="C5" s="4">
        <v>0.21722699071994001</v>
      </c>
      <c r="D5" s="4">
        <v>0.20244337489979</v>
      </c>
      <c r="E5" s="4">
        <v>0.20963611025039</v>
      </c>
    </row>
    <row r="6" spans="1:5" x14ac:dyDescent="0.15">
      <c r="A6" s="3" t="s">
        <v>358</v>
      </c>
      <c r="B6" s="25" t="s">
        <v>359</v>
      </c>
      <c r="C6" s="4">
        <v>0.61111484602396005</v>
      </c>
      <c r="D6" s="4">
        <v>0.59319178265178996</v>
      </c>
      <c r="E6" s="4">
        <v>0.60191196674452996</v>
      </c>
    </row>
    <row r="7" spans="1:5" x14ac:dyDescent="0.15">
      <c r="A7" s="3" t="s">
        <v>358</v>
      </c>
      <c r="B7" s="25" t="s">
        <v>360</v>
      </c>
      <c r="C7" s="4">
        <v>0.1716581632561</v>
      </c>
      <c r="D7" s="4">
        <v>0.20436484244843001</v>
      </c>
      <c r="E7" s="4">
        <v>0.18845192300508001</v>
      </c>
    </row>
    <row r="8" spans="1:5" x14ac:dyDescent="0.15">
      <c r="A8" s="3" t="s">
        <v>361</v>
      </c>
      <c r="B8" s="25" t="s">
        <v>362</v>
      </c>
      <c r="C8" s="4">
        <v>0</v>
      </c>
      <c r="D8" s="4">
        <v>1</v>
      </c>
      <c r="E8" s="4">
        <v>0.51346575573227005</v>
      </c>
    </row>
    <row r="9" spans="1:5" x14ac:dyDescent="0.15">
      <c r="A9" s="3" t="s">
        <v>363</v>
      </c>
      <c r="B9" s="25" t="s">
        <v>364</v>
      </c>
      <c r="C9" s="4">
        <v>0.70788936384868995</v>
      </c>
      <c r="D9" s="4">
        <v>0.66373461963490998</v>
      </c>
      <c r="E9" s="4">
        <v>0.68521741474178999</v>
      </c>
    </row>
    <row r="10" spans="1:5" x14ac:dyDescent="0.15">
      <c r="A10" s="3" t="s">
        <v>358</v>
      </c>
      <c r="B10" s="25" t="s">
        <v>365</v>
      </c>
      <c r="C10" s="4">
        <v>5.8146447205019998E-2</v>
      </c>
      <c r="D10" s="4">
        <v>6.1501456560669999E-2</v>
      </c>
      <c r="E10" s="4">
        <v>5.9869129619309999E-2</v>
      </c>
    </row>
    <row r="11" spans="1:5" x14ac:dyDescent="0.15">
      <c r="A11" s="3" t="s">
        <v>358</v>
      </c>
      <c r="B11" s="25" t="s">
        <v>366</v>
      </c>
      <c r="C11" s="4">
        <v>6.3868849041109996E-2</v>
      </c>
      <c r="D11" s="4">
        <v>7.6386520206530001E-2</v>
      </c>
      <c r="E11" s="4">
        <v>7.0296244526070001E-2</v>
      </c>
    </row>
    <row r="12" spans="1:5" x14ac:dyDescent="0.15">
      <c r="A12" s="3" t="s">
        <v>358</v>
      </c>
      <c r="B12" s="25" t="s">
        <v>367</v>
      </c>
      <c r="C12" s="4">
        <v>5.0807553533499999E-2</v>
      </c>
      <c r="D12" s="4">
        <v>6.4845917053410002E-2</v>
      </c>
      <c r="E12" s="4">
        <v>5.8015772467489998E-2</v>
      </c>
    </row>
    <row r="13" spans="1:5" x14ac:dyDescent="0.15">
      <c r="A13" s="3" t="s">
        <v>358</v>
      </c>
      <c r="B13" s="25" t="s">
        <v>368</v>
      </c>
      <c r="C13" s="4">
        <v>0.11928778637169</v>
      </c>
      <c r="D13" s="4">
        <v>0.13353148654449001</v>
      </c>
      <c r="E13" s="4">
        <v>0.12660143864533999</v>
      </c>
    </row>
    <row r="14" spans="1:5" x14ac:dyDescent="0.15">
      <c r="A14" s="3" t="s">
        <v>369</v>
      </c>
      <c r="B14" s="25" t="s">
        <v>370</v>
      </c>
      <c r="C14" s="4">
        <v>0.91695084549328998</v>
      </c>
      <c r="D14" s="4">
        <v>0.92693498821960996</v>
      </c>
      <c r="E14" s="4">
        <v>0.92207736088360004</v>
      </c>
    </row>
    <row r="15" spans="1:5" x14ac:dyDescent="0.15">
      <c r="A15" s="3" t="s">
        <v>371</v>
      </c>
      <c r="B15" s="25" t="s">
        <v>372</v>
      </c>
      <c r="C15" s="4">
        <v>0.65865732621106998</v>
      </c>
      <c r="D15" s="4">
        <v>0.63908557148482004</v>
      </c>
      <c r="E15" s="4">
        <v>0.64860790037954996</v>
      </c>
    </row>
    <row r="16" spans="1:5" x14ac:dyDescent="0.15">
      <c r="A16" s="3" t="s">
        <v>358</v>
      </c>
      <c r="B16" s="25" t="s">
        <v>373</v>
      </c>
      <c r="C16" s="4">
        <v>0.21809698188564999</v>
      </c>
      <c r="D16" s="4">
        <v>0.22217124349653</v>
      </c>
      <c r="E16" s="4">
        <v>0.22018897570272999</v>
      </c>
    </row>
    <row r="17" spans="1:5" x14ac:dyDescent="0.15">
      <c r="A17" s="3" t="s">
        <v>358</v>
      </c>
      <c r="B17" s="25" t="s">
        <v>374</v>
      </c>
      <c r="C17" s="4">
        <v>0.12324569190329</v>
      </c>
      <c r="D17" s="4">
        <v>0.13874318501864999</v>
      </c>
      <c r="E17" s="4">
        <v>0.13120312391771999</v>
      </c>
    </row>
    <row r="18" spans="1:5" x14ac:dyDescent="0.15">
      <c r="A18" s="3" t="s">
        <v>375</v>
      </c>
      <c r="B18" s="25" t="s">
        <v>376</v>
      </c>
      <c r="C18" s="4">
        <v>0.22500597183613</v>
      </c>
      <c r="D18" s="4">
        <v>0.24516978645049001</v>
      </c>
      <c r="E18" s="4">
        <v>0.23535940014553999</v>
      </c>
    </row>
    <row r="19" spans="1:5" x14ac:dyDescent="0.15">
      <c r="A19" s="3" t="s">
        <v>377</v>
      </c>
      <c r="B19" s="25" t="s">
        <v>378</v>
      </c>
      <c r="C19" s="4">
        <v>0.26102124856020997</v>
      </c>
      <c r="D19" s="4">
        <v>0.22871809346072</v>
      </c>
      <c r="E19" s="4">
        <v>0.24443468461452</v>
      </c>
    </row>
    <row r="20" spans="1:5" x14ac:dyDescent="0.15">
      <c r="A20" s="3" t="s">
        <v>358</v>
      </c>
      <c r="B20" s="25" t="s">
        <v>379</v>
      </c>
      <c r="C20" s="4">
        <v>0.22013492876314</v>
      </c>
      <c r="D20" s="4">
        <v>0.25767219717727002</v>
      </c>
      <c r="E20" s="4">
        <v>0.23940903065753</v>
      </c>
    </row>
    <row r="21" spans="1:5" x14ac:dyDescent="0.15">
      <c r="A21" s="3" t="s">
        <v>358</v>
      </c>
      <c r="B21" s="25" t="s">
        <v>380</v>
      </c>
      <c r="C21" s="4">
        <v>0.51884382267664997</v>
      </c>
      <c r="D21" s="4">
        <v>0.51360970936201</v>
      </c>
      <c r="E21" s="4">
        <v>0.51615628472796005</v>
      </c>
    </row>
    <row r="22" spans="1:5" x14ac:dyDescent="0.15">
      <c r="A22" s="3" t="s">
        <v>381</v>
      </c>
      <c r="B22" s="25" t="s">
        <v>382</v>
      </c>
      <c r="C22" s="4">
        <v>8.9890115322280001E-2</v>
      </c>
      <c r="D22" s="4">
        <v>0.14721560476220999</v>
      </c>
      <c r="E22" s="4">
        <v>0.11932479108028</v>
      </c>
    </row>
    <row r="23" spans="1:5" x14ac:dyDescent="0.15">
      <c r="A23" s="3" t="s">
        <v>358</v>
      </c>
      <c r="B23" s="25" t="s">
        <v>383</v>
      </c>
      <c r="C23" s="4">
        <v>0.41749757172746998</v>
      </c>
      <c r="D23" s="4">
        <v>0.40060995265144</v>
      </c>
      <c r="E23" s="4">
        <v>0.40882635763608</v>
      </c>
    </row>
    <row r="24" spans="1:5" x14ac:dyDescent="0.15">
      <c r="A24" s="3" t="s">
        <v>358</v>
      </c>
      <c r="B24" s="25" t="s">
        <v>384</v>
      </c>
      <c r="C24" s="4">
        <v>0.22829658970697</v>
      </c>
      <c r="D24" s="4">
        <v>0.18372925893597999</v>
      </c>
      <c r="E24" s="4">
        <v>0.20541279153167999</v>
      </c>
    </row>
    <row r="25" spans="1:5" x14ac:dyDescent="0.15">
      <c r="A25" s="3" t="s">
        <v>358</v>
      </c>
      <c r="B25" s="25" t="s">
        <v>385</v>
      </c>
      <c r="C25" s="4">
        <v>0.26142316128081</v>
      </c>
      <c r="D25" s="4">
        <v>0.26536133096056003</v>
      </c>
      <c r="E25" s="4">
        <v>0.26344527655163003</v>
      </c>
    </row>
    <row r="26" spans="1:5" x14ac:dyDescent="0.15">
      <c r="A26" s="3" t="s">
        <v>386</v>
      </c>
      <c r="B26" s="25" t="s">
        <v>387</v>
      </c>
      <c r="C26" s="4">
        <v>4.7263353691299997E-2</v>
      </c>
      <c r="D26" s="4">
        <v>6.7809337131579994E-2</v>
      </c>
      <c r="E26" s="4">
        <v>5.7813012605719999E-2</v>
      </c>
    </row>
    <row r="27" spans="1:5" x14ac:dyDescent="0.15">
      <c r="A27" s="3" t="s">
        <v>358</v>
      </c>
      <c r="B27" s="25" t="s">
        <v>388</v>
      </c>
      <c r="C27" s="4">
        <v>0.18674607655628001</v>
      </c>
      <c r="D27" s="4">
        <v>0.14989055761716999</v>
      </c>
      <c r="E27" s="4">
        <v>0.1678220296713</v>
      </c>
    </row>
    <row r="28" spans="1:5" x14ac:dyDescent="0.15">
      <c r="A28" s="3" t="s">
        <v>358</v>
      </c>
      <c r="B28" s="25" t="s">
        <v>389</v>
      </c>
      <c r="C28" s="4">
        <v>0.15184613332416</v>
      </c>
      <c r="D28" s="4">
        <v>0.17795000325320001</v>
      </c>
      <c r="E28" s="4">
        <v>0.16524957662480999</v>
      </c>
    </row>
    <row r="29" spans="1:5" x14ac:dyDescent="0.15">
      <c r="A29" s="3" t="s">
        <v>358</v>
      </c>
      <c r="B29" s="25" t="s">
        <v>390</v>
      </c>
      <c r="C29" s="4">
        <v>0.61414443642826999</v>
      </c>
      <c r="D29" s="4">
        <v>0.60435010199806005</v>
      </c>
      <c r="E29" s="4">
        <v>0.60911538109815999</v>
      </c>
    </row>
    <row r="30" spans="1:5" x14ac:dyDescent="0.15">
      <c r="A30" s="3" t="s">
        <v>391</v>
      </c>
      <c r="B30" s="25" t="s">
        <v>392</v>
      </c>
      <c r="C30" s="4">
        <v>0.20948601964208999</v>
      </c>
      <c r="D30" s="4">
        <v>0.24941921214578</v>
      </c>
      <c r="E30" s="4">
        <v>0.22999034650979999</v>
      </c>
    </row>
    <row r="31" spans="1:5" x14ac:dyDescent="0.15">
      <c r="A31" s="3" t="s">
        <v>358</v>
      </c>
      <c r="B31" s="25" t="s">
        <v>393</v>
      </c>
      <c r="C31" s="4">
        <v>0.79051398035791998</v>
      </c>
      <c r="D31" s="4">
        <v>0.75058078785422</v>
      </c>
      <c r="E31" s="4">
        <v>0.77000965349020001</v>
      </c>
    </row>
    <row r="32" spans="1:5" x14ac:dyDescent="0.15">
      <c r="A32" s="3" t="s">
        <v>394</v>
      </c>
      <c r="B32" s="25" t="s">
        <v>395</v>
      </c>
      <c r="C32" s="4">
        <v>0.18793385710423999</v>
      </c>
      <c r="D32" s="4">
        <v>0.23024703683162001</v>
      </c>
      <c r="E32" s="4">
        <v>0.20966022591038999</v>
      </c>
    </row>
    <row r="33" spans="1:5" x14ac:dyDescent="0.15">
      <c r="A33" s="3" t="s">
        <v>358</v>
      </c>
      <c r="B33" s="25" t="s">
        <v>396</v>
      </c>
      <c r="C33" s="4">
        <v>0.13882421419940999</v>
      </c>
      <c r="D33" s="4">
        <v>0.15290947919979</v>
      </c>
      <c r="E33" s="4">
        <v>0.14605651543751999</v>
      </c>
    </row>
    <row r="34" spans="1:5" x14ac:dyDescent="0.15">
      <c r="A34" s="3" t="s">
        <v>358</v>
      </c>
      <c r="B34" s="25" t="s">
        <v>397</v>
      </c>
      <c r="C34" s="4">
        <v>9.0921025954549997E-2</v>
      </c>
      <c r="D34" s="4">
        <v>9.9287660309219997E-2</v>
      </c>
      <c r="E34" s="4">
        <v>9.5217006186410005E-2</v>
      </c>
    </row>
    <row r="35" spans="1:5" x14ac:dyDescent="0.15">
      <c r="A35" s="3" t="s">
        <v>358</v>
      </c>
      <c r="B35" s="25" t="s">
        <v>398</v>
      </c>
      <c r="C35" s="4">
        <v>0.58232090274180004</v>
      </c>
      <c r="D35" s="4">
        <v>0.51755582365938002</v>
      </c>
      <c r="E35" s="4">
        <v>0.54906625246567997</v>
      </c>
    </row>
    <row r="36" spans="1:5" x14ac:dyDescent="0.15">
      <c r="A36" s="3" t="s">
        <v>399</v>
      </c>
      <c r="B36" s="25" t="s">
        <v>400</v>
      </c>
      <c r="C36" s="4">
        <v>0.71127692963759004</v>
      </c>
      <c r="D36" s="4">
        <v>0.64927936235815997</v>
      </c>
      <c r="E36" s="4">
        <v>0.67944330190088997</v>
      </c>
    </row>
    <row r="37" spans="1:5" x14ac:dyDescent="0.15">
      <c r="A37" s="3" t="s">
        <v>401</v>
      </c>
      <c r="B37" s="25" t="s">
        <v>402</v>
      </c>
      <c r="C37" s="4">
        <v>0.12223239627184</v>
      </c>
      <c r="D37" s="4">
        <v>0.11138222267429</v>
      </c>
      <c r="E37" s="4">
        <v>0.11666120368575</v>
      </c>
    </row>
    <row r="38" spans="1:5" x14ac:dyDescent="0.15">
      <c r="A38" s="3" t="s">
        <v>358</v>
      </c>
      <c r="B38" s="25" t="s">
        <v>403</v>
      </c>
      <c r="C38" s="4">
        <v>0.12190583575951</v>
      </c>
      <c r="D38" s="4">
        <v>0.10435681766409</v>
      </c>
      <c r="E38" s="4">
        <v>0.11289501592078</v>
      </c>
    </row>
    <row r="39" spans="1:5" x14ac:dyDescent="0.15">
      <c r="A39" s="3" t="s">
        <v>358</v>
      </c>
      <c r="B39" s="25" t="s">
        <v>404</v>
      </c>
      <c r="C39" s="4">
        <v>0.22198058916463001</v>
      </c>
      <c r="D39" s="4">
        <v>0.21176661301715999</v>
      </c>
      <c r="E39" s="4">
        <v>0.21673606218304001</v>
      </c>
    </row>
    <row r="40" spans="1:5" x14ac:dyDescent="0.15">
      <c r="A40" s="3" t="s">
        <v>358</v>
      </c>
      <c r="B40" s="25" t="s">
        <v>405</v>
      </c>
      <c r="C40" s="4">
        <v>0.10217339730709001</v>
      </c>
      <c r="D40" s="4">
        <v>0.10550344066985</v>
      </c>
      <c r="E40" s="4">
        <v>0.10388326053897</v>
      </c>
    </row>
    <row r="41" spans="1:5" x14ac:dyDescent="0.15">
      <c r="A41" s="3" t="s">
        <v>358</v>
      </c>
      <c r="B41" s="25" t="s">
        <v>406</v>
      </c>
      <c r="C41" s="4">
        <v>0.21529819225010999</v>
      </c>
      <c r="D41" s="4">
        <v>0.24976142771745</v>
      </c>
      <c r="E41" s="4">
        <v>0.23299388349433001</v>
      </c>
    </row>
    <row r="42" spans="1:5" x14ac:dyDescent="0.15">
      <c r="A42" s="3" t="s">
        <v>358</v>
      </c>
      <c r="B42" s="25" t="s">
        <v>407</v>
      </c>
      <c r="C42" s="4">
        <v>0.12057277308035</v>
      </c>
      <c r="D42" s="4">
        <v>0.13057419333424</v>
      </c>
      <c r="E42" s="4">
        <v>0.12570815988941</v>
      </c>
    </row>
    <row r="43" spans="1:5" x14ac:dyDescent="0.15">
      <c r="A43" s="3" t="s">
        <v>358</v>
      </c>
      <c r="B43" s="25" t="s">
        <v>408</v>
      </c>
      <c r="C43" s="4">
        <v>5.5156107057630001E-2</v>
      </c>
      <c r="D43" s="4">
        <v>4.5877365045050002E-2</v>
      </c>
      <c r="E43" s="4">
        <v>5.03917907779E-2</v>
      </c>
    </row>
    <row r="44" spans="1:5" x14ac:dyDescent="0.15">
      <c r="A44" s="3" t="s">
        <v>358</v>
      </c>
      <c r="B44" s="25" t="s">
        <v>409</v>
      </c>
      <c r="C44" s="4">
        <v>3.9731484592169998E-2</v>
      </c>
      <c r="D44" s="4">
        <v>4.0071941654320001E-2</v>
      </c>
      <c r="E44" s="4">
        <v>3.9906297634880003E-2</v>
      </c>
    </row>
    <row r="46" spans="1:5" ht="14" x14ac:dyDescent="0.15">
      <c r="A46" s="5" t="s">
        <v>410</v>
      </c>
      <c r="B46" s="5"/>
      <c r="C46" s="5"/>
      <c r="D46" s="5"/>
      <c r="E46" s="5"/>
    </row>
    <row r="47" spans="1:5" ht="58" x14ac:dyDescent="0.15">
      <c r="A47" s="5" t="s">
        <v>411</v>
      </c>
      <c r="B47" s="5"/>
      <c r="C47" s="5"/>
      <c r="D47" s="5"/>
      <c r="E47" s="5"/>
    </row>
    <row r="48" spans="1:5" ht="25.5" customHeight="1" x14ac:dyDescent="0.15">
      <c r="A48" s="5" t="s">
        <v>412</v>
      </c>
      <c r="B48" s="5"/>
      <c r="C48" s="5"/>
      <c r="D48" s="5"/>
      <c r="E48" s="5"/>
    </row>
    <row r="49" spans="1:1" ht="12" customHeight="1" x14ac:dyDescent="0.15">
      <c r="A49" s="30" t="s">
        <v>413</v>
      </c>
    </row>
  </sheetData>
  <mergeCells count="2">
    <mergeCell ref="A1:E1"/>
    <mergeCell ref="A2:E2"/>
  </mergeCells>
  <hyperlinks>
    <hyperlink ref="A49" location="'Table of Contents'!A1" display="Return to Table of Contents" xr:uid="{970C9C8F-DAF0-4AC6-B218-ECFE0DD1F2A9}"/>
  </hyperlinks>
  <pageMargins left="0.05" right="0.05" top="0.5" bottom="0.5" header="0" footer="0"/>
  <pageSetup orientation="portrait" horizontalDpi="300" verticalDpi="300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G37"/>
  <sheetViews>
    <sheetView zoomScaleNormal="100" workbookViewId="0">
      <pane ySplit="4" topLeftCell="A30" activePane="bottomLeft" state="frozen"/>
      <selection activeCell="A33" sqref="A33"/>
      <selection pane="bottomLeft" activeCell="A37" sqref="A37"/>
    </sheetView>
  </sheetViews>
  <sheetFormatPr baseColWidth="10" defaultColWidth="10.83203125" defaultRowHeight="13" x14ac:dyDescent="0.15"/>
  <cols>
    <col min="1" max="1" width="97.5" bestFit="1" customWidth="1"/>
    <col min="2" max="2" width="23.83203125" bestFit="1" customWidth="1"/>
    <col min="3" max="3" width="7.5" bestFit="1" customWidth="1"/>
    <col min="4" max="4" width="10.5" bestFit="1" customWidth="1"/>
    <col min="5" max="5" width="7.5" bestFit="1" customWidth="1"/>
    <col min="6" max="7" width="6.5" bestFit="1" customWidth="1"/>
  </cols>
  <sheetData>
    <row r="1" spans="1:7" x14ac:dyDescent="0.15">
      <c r="A1" s="32" t="s">
        <v>548</v>
      </c>
      <c r="B1" s="33"/>
      <c r="C1" s="33"/>
      <c r="D1" s="33"/>
      <c r="E1" s="33"/>
      <c r="F1" s="33"/>
      <c r="G1" s="33"/>
    </row>
    <row r="2" spans="1:7" x14ac:dyDescent="0.15">
      <c r="A2" s="32" t="s">
        <v>445</v>
      </c>
      <c r="B2" s="33"/>
      <c r="C2" s="33"/>
      <c r="D2" s="33"/>
      <c r="E2" s="33"/>
      <c r="F2" s="33"/>
      <c r="G2" s="33"/>
    </row>
    <row r="4" spans="1:7" ht="42" x14ac:dyDescent="0.15">
      <c r="A4" s="1" t="s">
        <v>457</v>
      </c>
      <c r="B4" s="6" t="s">
        <v>545</v>
      </c>
      <c r="C4" s="2" t="s">
        <v>458</v>
      </c>
      <c r="D4" s="6" t="s">
        <v>459</v>
      </c>
      <c r="E4" s="6" t="s">
        <v>460</v>
      </c>
      <c r="F4" s="2" t="s">
        <v>461</v>
      </c>
      <c r="G4" s="2" t="s">
        <v>462</v>
      </c>
    </row>
    <row r="5" spans="1:7" x14ac:dyDescent="0.15">
      <c r="A5" s="3" t="s">
        <v>530</v>
      </c>
      <c r="B5" s="17" t="s">
        <v>549</v>
      </c>
      <c r="C5" s="8">
        <v>50</v>
      </c>
      <c r="D5" s="9">
        <v>43135.5551122053</v>
      </c>
      <c r="E5" s="4">
        <v>0.36996226982737002</v>
      </c>
      <c r="F5" s="4">
        <v>0.19337526681575001</v>
      </c>
      <c r="G5" s="4">
        <v>0.54654927283899002</v>
      </c>
    </row>
    <row r="6" spans="1:7" x14ac:dyDescent="0.15">
      <c r="A6" s="3" t="s">
        <v>358</v>
      </c>
      <c r="B6" s="17" t="s">
        <v>550</v>
      </c>
      <c r="C6" s="8">
        <v>5216</v>
      </c>
      <c r="D6" s="9">
        <v>5954756.9736541202</v>
      </c>
      <c r="E6" s="4">
        <v>0.89847910136496001</v>
      </c>
      <c r="F6" s="4">
        <v>0.88563774274351004</v>
      </c>
      <c r="G6" s="4">
        <v>0.91132045998640998</v>
      </c>
    </row>
    <row r="7" spans="1:7" x14ac:dyDescent="0.15">
      <c r="A7" s="3" t="s">
        <v>358</v>
      </c>
      <c r="B7" s="17" t="s">
        <v>464</v>
      </c>
      <c r="C7" s="8">
        <v>5266</v>
      </c>
      <c r="D7" s="9">
        <v>5997892.5287663201</v>
      </c>
      <c r="E7" s="4">
        <v>0.88934203209344997</v>
      </c>
      <c r="F7" s="4">
        <v>0.87581740312092005</v>
      </c>
      <c r="G7" s="4">
        <v>0.90286666106597002</v>
      </c>
    </row>
    <row r="8" spans="1:7" x14ac:dyDescent="0.15">
      <c r="A8" s="3" t="s">
        <v>531</v>
      </c>
      <c r="B8" s="17" t="s">
        <v>549</v>
      </c>
      <c r="C8" s="8">
        <v>50</v>
      </c>
      <c r="D8" s="9">
        <v>19338.658518914599</v>
      </c>
      <c r="E8" s="4">
        <v>0.16586256934595001</v>
      </c>
      <c r="F8" s="4">
        <v>5.7417025229889999E-2</v>
      </c>
      <c r="G8" s="4">
        <v>0.27430811346201001</v>
      </c>
    </row>
    <row r="9" spans="1:7" x14ac:dyDescent="0.15">
      <c r="A9" s="3" t="s">
        <v>358</v>
      </c>
      <c r="B9" s="17" t="s">
        <v>550</v>
      </c>
      <c r="C9" s="8">
        <v>5216</v>
      </c>
      <c r="D9" s="9">
        <v>6110780.5969011895</v>
      </c>
      <c r="E9" s="4">
        <v>0.92202061035130001</v>
      </c>
      <c r="F9" s="4">
        <v>0.91052930764742002</v>
      </c>
      <c r="G9" s="4">
        <v>0.93351191305518</v>
      </c>
    </row>
    <row r="10" spans="1:7" x14ac:dyDescent="0.15">
      <c r="A10" s="3" t="s">
        <v>358</v>
      </c>
      <c r="B10" s="17" t="s">
        <v>464</v>
      </c>
      <c r="C10" s="8">
        <v>5266</v>
      </c>
      <c r="D10" s="9">
        <v>6130119.2554200999</v>
      </c>
      <c r="E10" s="4">
        <v>0.90894804957631004</v>
      </c>
      <c r="F10" s="4">
        <v>0.89629466406340996</v>
      </c>
      <c r="G10" s="4">
        <v>0.92160143508921</v>
      </c>
    </row>
    <row r="11" spans="1:7" x14ac:dyDescent="0.15">
      <c r="A11" s="3" t="s">
        <v>532</v>
      </c>
      <c r="B11" s="17" t="s">
        <v>549</v>
      </c>
      <c r="C11" s="8">
        <v>50</v>
      </c>
      <c r="D11" s="9">
        <v>34138.217616582697</v>
      </c>
      <c r="E11" s="4">
        <v>0.29279448112904999</v>
      </c>
      <c r="F11" s="4">
        <v>0.13356155791734001</v>
      </c>
      <c r="G11" s="4">
        <v>0.45202740434076</v>
      </c>
    </row>
    <row r="12" spans="1:7" x14ac:dyDescent="0.15">
      <c r="A12" s="3" t="s">
        <v>358</v>
      </c>
      <c r="B12" s="17" t="s">
        <v>550</v>
      </c>
      <c r="C12" s="8">
        <v>5216</v>
      </c>
      <c r="D12" s="9">
        <v>5582732.5505175795</v>
      </c>
      <c r="E12" s="4">
        <v>0.84234647145842001</v>
      </c>
      <c r="F12" s="4">
        <v>0.82717156888159005</v>
      </c>
      <c r="G12" s="4">
        <v>0.85752137403523998</v>
      </c>
    </row>
    <row r="13" spans="1:7" x14ac:dyDescent="0.15">
      <c r="A13" s="3" t="s">
        <v>358</v>
      </c>
      <c r="B13" s="17" t="s">
        <v>464</v>
      </c>
      <c r="C13" s="8">
        <v>5266</v>
      </c>
      <c r="D13" s="9">
        <v>5616870.76813416</v>
      </c>
      <c r="E13" s="4">
        <v>0.83284574356423002</v>
      </c>
      <c r="F13" s="4">
        <v>0.81719729517894002</v>
      </c>
      <c r="G13" s="4">
        <v>0.84849419194952003</v>
      </c>
    </row>
    <row r="14" spans="1:7" x14ac:dyDescent="0.15">
      <c r="A14" s="3" t="s">
        <v>533</v>
      </c>
      <c r="B14" s="17" t="s">
        <v>549</v>
      </c>
      <c r="C14" s="8">
        <v>50</v>
      </c>
      <c r="D14" s="9">
        <v>34138.217616582697</v>
      </c>
      <c r="E14" s="4">
        <v>0.29279448112904999</v>
      </c>
      <c r="F14" s="4">
        <v>0.13356155791734001</v>
      </c>
      <c r="G14" s="4">
        <v>0.45202740434076</v>
      </c>
    </row>
    <row r="15" spans="1:7" x14ac:dyDescent="0.15">
      <c r="A15" s="3" t="s">
        <v>358</v>
      </c>
      <c r="B15" s="17" t="s">
        <v>550</v>
      </c>
      <c r="C15" s="8">
        <v>5216</v>
      </c>
      <c r="D15" s="9">
        <v>5414251.6847179504</v>
      </c>
      <c r="E15" s="4">
        <v>0.81692536064388999</v>
      </c>
      <c r="F15" s="4">
        <v>0.80097879022618002</v>
      </c>
      <c r="G15" s="4">
        <v>0.83287193106159996</v>
      </c>
    </row>
    <row r="16" spans="1:7" x14ac:dyDescent="0.15">
      <c r="A16" s="3" t="s">
        <v>358</v>
      </c>
      <c r="B16" s="17" t="s">
        <v>464</v>
      </c>
      <c r="C16" s="8">
        <v>5266</v>
      </c>
      <c r="D16" s="9">
        <v>5448389.9023345299</v>
      </c>
      <c r="E16" s="4">
        <v>0.80786411629424004</v>
      </c>
      <c r="F16" s="4">
        <v>0.79152602297813002</v>
      </c>
      <c r="G16" s="4">
        <v>0.82420220961033996</v>
      </c>
    </row>
    <row r="17" spans="1:7" x14ac:dyDescent="0.15">
      <c r="A17" s="3" t="s">
        <v>534</v>
      </c>
      <c r="B17" s="17" t="s">
        <v>549</v>
      </c>
      <c r="C17" s="8">
        <v>50</v>
      </c>
      <c r="D17" s="9">
        <v>45169.151549575203</v>
      </c>
      <c r="E17" s="4">
        <v>0.38740388966801997</v>
      </c>
      <c r="F17" s="4">
        <v>0.20365868670734999</v>
      </c>
      <c r="G17" s="4">
        <v>0.57114909262868996</v>
      </c>
    </row>
    <row r="18" spans="1:7" x14ac:dyDescent="0.15">
      <c r="A18" s="3" t="s">
        <v>358</v>
      </c>
      <c r="B18" s="17" t="s">
        <v>550</v>
      </c>
      <c r="C18" s="8">
        <v>5216</v>
      </c>
      <c r="D18" s="9">
        <v>3429766.83770114</v>
      </c>
      <c r="E18" s="4">
        <v>0.51749783238224001</v>
      </c>
      <c r="F18" s="4">
        <v>0.49721381488748001</v>
      </c>
      <c r="G18" s="4">
        <v>0.53778184987701005</v>
      </c>
    </row>
    <row r="19" spans="1:7" x14ac:dyDescent="0.15">
      <c r="A19" s="3" t="s">
        <v>358</v>
      </c>
      <c r="B19" s="17" t="s">
        <v>464</v>
      </c>
      <c r="C19" s="8">
        <v>5266</v>
      </c>
      <c r="D19" s="9">
        <v>3474935.98925072</v>
      </c>
      <c r="E19" s="4">
        <v>0.51524875099930001</v>
      </c>
      <c r="F19" s="4">
        <v>0.49504765313007998</v>
      </c>
      <c r="G19" s="4">
        <v>0.53544984886851998</v>
      </c>
    </row>
    <row r="20" spans="1:7" x14ac:dyDescent="0.15">
      <c r="A20" s="3" t="s">
        <v>535</v>
      </c>
      <c r="B20" s="17" t="s">
        <v>549</v>
      </c>
      <c r="C20" s="8">
        <v>50</v>
      </c>
      <c r="D20" s="9">
        <v>28363.877283967398</v>
      </c>
      <c r="E20" s="4">
        <v>0.24326948833243001</v>
      </c>
      <c r="F20" s="4">
        <v>9.6748136761189998E-2</v>
      </c>
      <c r="G20" s="4">
        <v>0.38979083990366997</v>
      </c>
    </row>
    <row r="21" spans="1:7" x14ac:dyDescent="0.15">
      <c r="A21" s="3" t="s">
        <v>358</v>
      </c>
      <c r="B21" s="17" t="s">
        <v>550</v>
      </c>
      <c r="C21" s="8">
        <v>5216</v>
      </c>
      <c r="D21" s="9">
        <v>5451933.0184024004</v>
      </c>
      <c r="E21" s="4">
        <v>0.82261088080480005</v>
      </c>
      <c r="F21" s="4">
        <v>0.80652517897923004</v>
      </c>
      <c r="G21" s="4">
        <v>0.83869658263036995</v>
      </c>
    </row>
    <row r="22" spans="1:7" x14ac:dyDescent="0.15">
      <c r="A22" s="3" t="s">
        <v>358</v>
      </c>
      <c r="B22" s="17" t="s">
        <v>464</v>
      </c>
      <c r="C22" s="8">
        <v>5266</v>
      </c>
      <c r="D22" s="9">
        <v>5480296.8956863601</v>
      </c>
      <c r="E22" s="4">
        <v>0.81259514976463998</v>
      </c>
      <c r="F22" s="4">
        <v>0.79609114632679001</v>
      </c>
      <c r="G22" s="4">
        <v>0.82909915320250005</v>
      </c>
    </row>
    <row r="23" spans="1:7" x14ac:dyDescent="0.15">
      <c r="A23" s="3" t="s">
        <v>536</v>
      </c>
      <c r="B23" s="17" t="s">
        <v>549</v>
      </c>
      <c r="C23" s="8">
        <v>50</v>
      </c>
      <c r="D23" s="9">
        <v>17256.080444368199</v>
      </c>
      <c r="E23" s="4">
        <v>0.14800084693279</v>
      </c>
      <c r="F23" s="4">
        <v>4.0786026846299998E-2</v>
      </c>
      <c r="G23" s="4">
        <v>0.25521566701928</v>
      </c>
    </row>
    <row r="24" spans="1:7" x14ac:dyDescent="0.15">
      <c r="A24" s="3" t="s">
        <v>358</v>
      </c>
      <c r="B24" s="17" t="s">
        <v>550</v>
      </c>
      <c r="C24" s="8">
        <v>5216</v>
      </c>
      <c r="D24" s="9">
        <v>3556785.9239972099</v>
      </c>
      <c r="E24" s="4">
        <v>0.53666301326475996</v>
      </c>
      <c r="F24" s="4">
        <v>0.51636989332051997</v>
      </c>
      <c r="G24" s="4">
        <v>0.55695613320899995</v>
      </c>
    </row>
    <row r="25" spans="1:7" x14ac:dyDescent="0.15">
      <c r="A25" s="3" t="s">
        <v>358</v>
      </c>
      <c r="B25" s="17" t="s">
        <v>464</v>
      </c>
      <c r="C25" s="8">
        <v>5266</v>
      </c>
      <c r="D25" s="9">
        <v>3574042.0044415798</v>
      </c>
      <c r="E25" s="4">
        <v>0.52994377004471005</v>
      </c>
      <c r="F25" s="4">
        <v>0.50973391899067999</v>
      </c>
      <c r="G25" s="4">
        <v>0.55015362109874</v>
      </c>
    </row>
    <row r="26" spans="1:7" x14ac:dyDescent="0.15">
      <c r="A26" s="3" t="s">
        <v>537</v>
      </c>
      <c r="B26" s="17" t="s">
        <v>549</v>
      </c>
      <c r="C26" s="8">
        <v>50</v>
      </c>
      <c r="D26" s="9">
        <v>30799.1708330006</v>
      </c>
      <c r="E26" s="4">
        <v>0.26415635826497003</v>
      </c>
      <c r="F26" s="4">
        <v>0.11367092059566</v>
      </c>
      <c r="G26" s="4">
        <v>0.41464179593426997</v>
      </c>
    </row>
    <row r="27" spans="1:7" x14ac:dyDescent="0.15">
      <c r="A27" s="3" t="s">
        <v>358</v>
      </c>
      <c r="B27" s="17" t="s">
        <v>550</v>
      </c>
      <c r="C27" s="8">
        <v>5216</v>
      </c>
      <c r="D27" s="9">
        <v>5146322.8350127898</v>
      </c>
      <c r="E27" s="4">
        <v>0.77649911433730001</v>
      </c>
      <c r="F27" s="4">
        <v>0.75917965838238</v>
      </c>
      <c r="G27" s="4">
        <v>0.79381857029221004</v>
      </c>
    </row>
    <row r="28" spans="1:7" x14ac:dyDescent="0.15">
      <c r="A28" s="3" t="s">
        <v>358</v>
      </c>
      <c r="B28" s="17" t="s">
        <v>464</v>
      </c>
      <c r="C28" s="8">
        <v>5266</v>
      </c>
      <c r="D28" s="9">
        <v>5177122.0058457898</v>
      </c>
      <c r="E28" s="4">
        <v>0.76764166463342998</v>
      </c>
      <c r="F28" s="4">
        <v>0.75002355900786999</v>
      </c>
      <c r="G28" s="4">
        <v>0.78525977025898996</v>
      </c>
    </row>
    <row r="29" spans="1:7" x14ac:dyDescent="0.15">
      <c r="A29" s="3" t="s">
        <v>538</v>
      </c>
      <c r="B29" s="17" t="s">
        <v>549</v>
      </c>
      <c r="C29" s="8">
        <v>50</v>
      </c>
      <c r="D29" s="9">
        <v>51143.126081120099</v>
      </c>
      <c r="E29" s="4">
        <v>0.43864109229198001</v>
      </c>
      <c r="F29" s="4">
        <v>0.25194289780315998</v>
      </c>
      <c r="G29" s="4">
        <v>0.62533928678079997</v>
      </c>
    </row>
    <row r="30" spans="1:7" x14ac:dyDescent="0.15">
      <c r="A30" s="3" t="s">
        <v>358</v>
      </c>
      <c r="B30" s="17" t="s">
        <v>550</v>
      </c>
      <c r="C30" s="8">
        <v>5216</v>
      </c>
      <c r="D30" s="9">
        <v>4517204.91066687</v>
      </c>
      <c r="E30" s="4">
        <v>0.68157512166726997</v>
      </c>
      <c r="F30" s="4">
        <v>0.66215881437591995</v>
      </c>
      <c r="G30" s="4">
        <v>0.70099142895862998</v>
      </c>
    </row>
    <row r="31" spans="1:7" x14ac:dyDescent="0.15">
      <c r="A31" s="3" t="s">
        <v>358</v>
      </c>
      <c r="B31" s="17" t="s">
        <v>464</v>
      </c>
      <c r="C31" s="8">
        <v>5266</v>
      </c>
      <c r="D31" s="9">
        <v>4568348.0367479902</v>
      </c>
      <c r="E31" s="4">
        <v>0.67737524585943998</v>
      </c>
      <c r="F31" s="4">
        <v>0.65794107338459995</v>
      </c>
      <c r="G31" s="4">
        <v>0.69680941833427001</v>
      </c>
    </row>
    <row r="33" spans="1:7" x14ac:dyDescent="0.15">
      <c r="A33" s="34" t="s">
        <v>410</v>
      </c>
      <c r="B33" s="34"/>
      <c r="C33" s="34"/>
      <c r="D33" s="34"/>
      <c r="E33" s="34"/>
      <c r="F33" s="34"/>
      <c r="G33" s="34"/>
    </row>
    <row r="34" spans="1:7" x14ac:dyDescent="0.15">
      <c r="A34" s="34" t="s">
        <v>474</v>
      </c>
      <c r="B34" s="34"/>
      <c r="C34" s="34"/>
      <c r="D34" s="34"/>
      <c r="E34" s="34"/>
      <c r="F34" s="34"/>
      <c r="G34" s="34"/>
    </row>
    <row r="35" spans="1:7" x14ac:dyDescent="0.15">
      <c r="A35" s="34" t="s">
        <v>475</v>
      </c>
      <c r="B35" s="34"/>
      <c r="C35" s="34"/>
      <c r="D35" s="34"/>
      <c r="E35" s="34"/>
      <c r="F35" s="34"/>
      <c r="G35" s="34"/>
    </row>
    <row r="36" spans="1:7" x14ac:dyDescent="0.15">
      <c r="A36" s="34" t="s">
        <v>476</v>
      </c>
      <c r="B36" s="34"/>
      <c r="C36" s="34"/>
      <c r="D36" s="34"/>
      <c r="E36" s="34"/>
      <c r="F36" s="34"/>
      <c r="G36" s="34"/>
    </row>
    <row r="37" spans="1:7" x14ac:dyDescent="0.15">
      <c r="A37" s="30" t="s">
        <v>413</v>
      </c>
    </row>
  </sheetData>
  <mergeCells count="6">
    <mergeCell ref="A36:G36"/>
    <mergeCell ref="A1:G1"/>
    <mergeCell ref="A2:G2"/>
    <mergeCell ref="A33:G33"/>
    <mergeCell ref="A34:G34"/>
    <mergeCell ref="A35:G35"/>
  </mergeCells>
  <hyperlinks>
    <hyperlink ref="A37" location="'Table of Contents'!A1" display="Return to Table of Contents" xr:uid="{15EADC85-EA49-4A35-89D8-A524037AB7A9}"/>
  </hyperlinks>
  <pageMargins left="0.05" right="0.05" top="0.5" bottom="0.5" header="0" footer="0"/>
  <pageSetup orientation="portrait" horizontalDpi="300" verticalDpi="300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G46"/>
  <sheetViews>
    <sheetView zoomScaleNormal="100" workbookViewId="0">
      <pane ySplit="4" topLeftCell="A41" activePane="bottomLeft" state="frozen"/>
      <selection activeCell="A33" sqref="A33"/>
      <selection pane="bottomLeft" activeCell="A46" sqref="A46"/>
    </sheetView>
  </sheetViews>
  <sheetFormatPr baseColWidth="10" defaultColWidth="10.83203125" defaultRowHeight="13" x14ac:dyDescent="0.15"/>
  <cols>
    <col min="1" max="1" width="97.5" bestFit="1" customWidth="1"/>
    <col min="2" max="2" width="22.6640625" bestFit="1" customWidth="1"/>
    <col min="3" max="3" width="7.5" bestFit="1" customWidth="1"/>
    <col min="4" max="4" width="10.5" bestFit="1" customWidth="1"/>
    <col min="5" max="5" width="7.5" bestFit="1" customWidth="1"/>
    <col min="6" max="7" width="6.5" bestFit="1" customWidth="1"/>
  </cols>
  <sheetData>
    <row r="1" spans="1:7" x14ac:dyDescent="0.15">
      <c r="A1" s="32" t="s">
        <v>551</v>
      </c>
      <c r="B1" s="33"/>
      <c r="C1" s="33"/>
      <c r="D1" s="33"/>
      <c r="E1" s="33"/>
      <c r="F1" s="33"/>
      <c r="G1" s="33"/>
    </row>
    <row r="2" spans="1:7" x14ac:dyDescent="0.15">
      <c r="A2" s="32" t="s">
        <v>452</v>
      </c>
      <c r="B2" s="33"/>
      <c r="C2" s="33"/>
      <c r="D2" s="33"/>
      <c r="E2" s="33"/>
      <c r="F2" s="33"/>
      <c r="G2" s="33"/>
    </row>
    <row r="4" spans="1:7" ht="42" x14ac:dyDescent="0.15">
      <c r="A4" s="1" t="s">
        <v>457</v>
      </c>
      <c r="B4" s="6" t="s">
        <v>489</v>
      </c>
      <c r="C4" s="2" t="s">
        <v>458</v>
      </c>
      <c r="D4" s="6" t="s">
        <v>459</v>
      </c>
      <c r="E4" s="6" t="s">
        <v>460</v>
      </c>
      <c r="F4" s="2" t="s">
        <v>461</v>
      </c>
      <c r="G4" s="2" t="s">
        <v>462</v>
      </c>
    </row>
    <row r="5" spans="1:7" x14ac:dyDescent="0.15">
      <c r="A5" s="3" t="s">
        <v>530</v>
      </c>
      <c r="B5" s="15" t="s">
        <v>378</v>
      </c>
      <c r="C5" s="8">
        <v>1467</v>
      </c>
      <c r="D5" s="9">
        <v>1497033.3830425499</v>
      </c>
      <c r="E5" s="4">
        <v>0.90811069930940003</v>
      </c>
      <c r="F5" s="4">
        <v>0.88408497290003996</v>
      </c>
      <c r="G5" s="4">
        <v>0.93213642571875999</v>
      </c>
    </row>
    <row r="6" spans="1:7" x14ac:dyDescent="0.15">
      <c r="A6" s="3" t="s">
        <v>358</v>
      </c>
      <c r="B6" s="15" t="s">
        <v>379</v>
      </c>
      <c r="C6" s="8">
        <v>1500</v>
      </c>
      <c r="D6" s="9">
        <v>1524234.5136739099</v>
      </c>
      <c r="E6" s="4">
        <v>0.94402044856574996</v>
      </c>
      <c r="F6" s="4">
        <v>0.92504703803624</v>
      </c>
      <c r="G6" s="4">
        <v>0.96299385909527002</v>
      </c>
    </row>
    <row r="7" spans="1:7" x14ac:dyDescent="0.15">
      <c r="A7" s="3" t="s">
        <v>358</v>
      </c>
      <c r="B7" s="15" t="s">
        <v>380</v>
      </c>
      <c r="C7" s="8">
        <v>2299</v>
      </c>
      <c r="D7" s="9">
        <v>2976624.63204986</v>
      </c>
      <c r="E7" s="4">
        <v>0.85509228940862003</v>
      </c>
      <c r="F7" s="4">
        <v>0.83331754591195994</v>
      </c>
      <c r="G7" s="4">
        <v>0.87686703290527002</v>
      </c>
    </row>
    <row r="8" spans="1:7" x14ac:dyDescent="0.15">
      <c r="A8" s="3" t="s">
        <v>358</v>
      </c>
      <c r="B8" s="15" t="s">
        <v>464</v>
      </c>
      <c r="C8" s="8">
        <v>5266</v>
      </c>
      <c r="D8" s="9">
        <v>5997892.5287663201</v>
      </c>
      <c r="E8" s="4">
        <v>0.88934203209344997</v>
      </c>
      <c r="F8" s="4">
        <v>0.87581740312093004</v>
      </c>
      <c r="G8" s="4">
        <v>0.90286666106597002</v>
      </c>
    </row>
    <row r="9" spans="1:7" x14ac:dyDescent="0.15">
      <c r="A9" s="3" t="s">
        <v>531</v>
      </c>
      <c r="B9" s="15" t="s">
        <v>378</v>
      </c>
      <c r="C9" s="8">
        <v>1467</v>
      </c>
      <c r="D9" s="9">
        <v>1537893.44707103</v>
      </c>
      <c r="E9" s="4">
        <v>0.93289669388977003</v>
      </c>
      <c r="F9" s="4">
        <v>0.91329657241503004</v>
      </c>
      <c r="G9" s="4">
        <v>0.95249681536451003</v>
      </c>
    </row>
    <row r="10" spans="1:7" x14ac:dyDescent="0.15">
      <c r="A10" s="3" t="s">
        <v>358</v>
      </c>
      <c r="B10" s="15" t="s">
        <v>379</v>
      </c>
      <c r="C10" s="8">
        <v>1500</v>
      </c>
      <c r="D10" s="9">
        <v>1548739.12806538</v>
      </c>
      <c r="E10" s="4">
        <v>0.95919715324094001</v>
      </c>
      <c r="F10" s="4">
        <v>0.94164291679334999</v>
      </c>
      <c r="G10" s="4">
        <v>0.97675138968854003</v>
      </c>
    </row>
    <row r="11" spans="1:7" x14ac:dyDescent="0.15">
      <c r="A11" s="3" t="s">
        <v>358</v>
      </c>
      <c r="B11" s="15" t="s">
        <v>380</v>
      </c>
      <c r="C11" s="8">
        <v>2299</v>
      </c>
      <c r="D11" s="9">
        <v>3043486.6802837001</v>
      </c>
      <c r="E11" s="4">
        <v>0.87429969006076003</v>
      </c>
      <c r="F11" s="4">
        <v>0.85330089292553002</v>
      </c>
      <c r="G11" s="4">
        <v>0.89529848719600003</v>
      </c>
    </row>
    <row r="12" spans="1:7" x14ac:dyDescent="0.15">
      <c r="A12" s="3" t="s">
        <v>358</v>
      </c>
      <c r="B12" s="15" t="s">
        <v>464</v>
      </c>
      <c r="C12" s="8">
        <v>5266</v>
      </c>
      <c r="D12" s="9">
        <v>6130119.2554200999</v>
      </c>
      <c r="E12" s="4">
        <v>0.90894804957631004</v>
      </c>
      <c r="F12" s="4">
        <v>0.89629466406340996</v>
      </c>
      <c r="G12" s="4">
        <v>0.92160143508921</v>
      </c>
    </row>
    <row r="13" spans="1:7" x14ac:dyDescent="0.15">
      <c r="A13" s="3" t="s">
        <v>532</v>
      </c>
      <c r="B13" s="15" t="s">
        <v>378</v>
      </c>
      <c r="C13" s="8">
        <v>1467</v>
      </c>
      <c r="D13" s="9">
        <v>1420497.4840996501</v>
      </c>
      <c r="E13" s="4">
        <v>0.86168349902207997</v>
      </c>
      <c r="F13" s="4">
        <v>0.83336386743220003</v>
      </c>
      <c r="G13" s="4">
        <v>0.89000313061197001</v>
      </c>
    </row>
    <row r="14" spans="1:7" x14ac:dyDescent="0.15">
      <c r="A14" s="3" t="s">
        <v>358</v>
      </c>
      <c r="B14" s="15" t="s">
        <v>379</v>
      </c>
      <c r="C14" s="8">
        <v>1500</v>
      </c>
      <c r="D14" s="9">
        <v>1451501.1337633801</v>
      </c>
      <c r="E14" s="4">
        <v>0.89897370719303005</v>
      </c>
      <c r="F14" s="4">
        <v>0.87564890337885004</v>
      </c>
      <c r="G14" s="4">
        <v>0.92229851100722005</v>
      </c>
    </row>
    <row r="15" spans="1:7" x14ac:dyDescent="0.15">
      <c r="A15" s="3" t="s">
        <v>358</v>
      </c>
      <c r="B15" s="15" t="s">
        <v>380</v>
      </c>
      <c r="C15" s="8">
        <v>2299</v>
      </c>
      <c r="D15" s="9">
        <v>2744872.1502711298</v>
      </c>
      <c r="E15" s="4">
        <v>0.78851696174163999</v>
      </c>
      <c r="F15" s="4">
        <v>0.76380585279627</v>
      </c>
      <c r="G15" s="4">
        <v>0.81322807068700997</v>
      </c>
    </row>
    <row r="16" spans="1:7" x14ac:dyDescent="0.15">
      <c r="A16" s="3" t="s">
        <v>358</v>
      </c>
      <c r="B16" s="15" t="s">
        <v>464</v>
      </c>
      <c r="C16" s="8">
        <v>5266</v>
      </c>
      <c r="D16" s="9">
        <v>5616870.76813416</v>
      </c>
      <c r="E16" s="4">
        <v>0.83284574356423002</v>
      </c>
      <c r="F16" s="4">
        <v>0.81719729517894002</v>
      </c>
      <c r="G16" s="4">
        <v>0.84849419194952003</v>
      </c>
    </row>
    <row r="17" spans="1:7" x14ac:dyDescent="0.15">
      <c r="A17" s="3" t="s">
        <v>533</v>
      </c>
      <c r="B17" s="15" t="s">
        <v>378</v>
      </c>
      <c r="C17" s="8">
        <v>1467</v>
      </c>
      <c r="D17" s="9">
        <v>1378726.69169797</v>
      </c>
      <c r="E17" s="4">
        <v>0.83634505037539997</v>
      </c>
      <c r="F17" s="4">
        <v>0.80692082497673001</v>
      </c>
      <c r="G17" s="4">
        <v>0.86576927577407004</v>
      </c>
    </row>
    <row r="18" spans="1:7" x14ac:dyDescent="0.15">
      <c r="A18" s="3" t="s">
        <v>358</v>
      </c>
      <c r="B18" s="15" t="s">
        <v>379</v>
      </c>
      <c r="C18" s="8">
        <v>1500</v>
      </c>
      <c r="D18" s="9">
        <v>1427773.6000647901</v>
      </c>
      <c r="E18" s="4">
        <v>0.88427828020685995</v>
      </c>
      <c r="F18" s="4">
        <v>0.85977224169668998</v>
      </c>
      <c r="G18" s="4">
        <v>0.90878431871703003</v>
      </c>
    </row>
    <row r="19" spans="1:7" x14ac:dyDescent="0.15">
      <c r="A19" s="3" t="s">
        <v>358</v>
      </c>
      <c r="B19" s="15" t="s">
        <v>380</v>
      </c>
      <c r="C19" s="8">
        <v>2299</v>
      </c>
      <c r="D19" s="9">
        <v>2641889.6105717798</v>
      </c>
      <c r="E19" s="4">
        <v>0.75893325988938998</v>
      </c>
      <c r="F19" s="4">
        <v>0.73312101472712998</v>
      </c>
      <c r="G19" s="4">
        <v>0.78474550505164997</v>
      </c>
    </row>
    <row r="20" spans="1:7" x14ac:dyDescent="0.15">
      <c r="A20" s="3" t="s">
        <v>358</v>
      </c>
      <c r="B20" s="15" t="s">
        <v>464</v>
      </c>
      <c r="C20" s="8">
        <v>5266</v>
      </c>
      <c r="D20" s="9">
        <v>5448389.9023345299</v>
      </c>
      <c r="E20" s="4">
        <v>0.80786411629424004</v>
      </c>
      <c r="F20" s="4">
        <v>0.79152602297813002</v>
      </c>
      <c r="G20" s="4">
        <v>0.82420220961033996</v>
      </c>
    </row>
    <row r="21" spans="1:7" x14ac:dyDescent="0.15">
      <c r="A21" s="3" t="s">
        <v>534</v>
      </c>
      <c r="B21" s="15" t="s">
        <v>378</v>
      </c>
      <c r="C21" s="8">
        <v>1467</v>
      </c>
      <c r="D21" s="9">
        <v>889588.08775917697</v>
      </c>
      <c r="E21" s="4">
        <v>0.53963022443122999</v>
      </c>
      <c r="F21" s="4">
        <v>0.50177042763452995</v>
      </c>
      <c r="G21" s="4">
        <v>0.57749002122793003</v>
      </c>
    </row>
    <row r="22" spans="1:7" x14ac:dyDescent="0.15">
      <c r="A22" s="3" t="s">
        <v>358</v>
      </c>
      <c r="B22" s="15" t="s">
        <v>379</v>
      </c>
      <c r="C22" s="8">
        <v>1500</v>
      </c>
      <c r="D22" s="9">
        <v>1019112.89587639</v>
      </c>
      <c r="E22" s="4">
        <v>0.63117807953677996</v>
      </c>
      <c r="F22" s="4">
        <v>0.59428580288444999</v>
      </c>
      <c r="G22" s="4">
        <v>0.66807035618911004</v>
      </c>
    </row>
    <row r="23" spans="1:7" x14ac:dyDescent="0.15">
      <c r="A23" s="3" t="s">
        <v>358</v>
      </c>
      <c r="B23" s="15" t="s">
        <v>380</v>
      </c>
      <c r="C23" s="8">
        <v>2299</v>
      </c>
      <c r="D23" s="9">
        <v>1566235.0056151501</v>
      </c>
      <c r="E23" s="4">
        <v>0.44993092588268002</v>
      </c>
      <c r="F23" s="4">
        <v>0.42025785131246002</v>
      </c>
      <c r="G23" s="4">
        <v>0.47960400045288998</v>
      </c>
    </row>
    <row r="24" spans="1:7" x14ac:dyDescent="0.15">
      <c r="A24" s="3" t="s">
        <v>358</v>
      </c>
      <c r="B24" s="15" t="s">
        <v>464</v>
      </c>
      <c r="C24" s="8">
        <v>5266</v>
      </c>
      <c r="D24" s="9">
        <v>3474935.98925072</v>
      </c>
      <c r="E24" s="4">
        <v>0.51524875099930001</v>
      </c>
      <c r="F24" s="4">
        <v>0.49504765313007998</v>
      </c>
      <c r="G24" s="4">
        <v>0.53544984886851998</v>
      </c>
    </row>
    <row r="25" spans="1:7" x14ac:dyDescent="0.15">
      <c r="A25" s="3" t="s">
        <v>535</v>
      </c>
      <c r="B25" s="15" t="s">
        <v>378</v>
      </c>
      <c r="C25" s="8">
        <v>1467</v>
      </c>
      <c r="D25" s="9">
        <v>1366834.4385562199</v>
      </c>
      <c r="E25" s="4">
        <v>0.82913112820154999</v>
      </c>
      <c r="F25" s="4">
        <v>0.79845276648072006</v>
      </c>
      <c r="G25" s="4">
        <v>0.85980948992239004</v>
      </c>
    </row>
    <row r="26" spans="1:7" x14ac:dyDescent="0.15">
      <c r="A26" s="3" t="s">
        <v>358</v>
      </c>
      <c r="B26" s="15" t="s">
        <v>379</v>
      </c>
      <c r="C26" s="8">
        <v>1500</v>
      </c>
      <c r="D26" s="9">
        <v>1436354.61949405</v>
      </c>
      <c r="E26" s="4">
        <v>0.88959285466249005</v>
      </c>
      <c r="F26" s="4">
        <v>0.86599670790882</v>
      </c>
      <c r="G26" s="4">
        <v>0.91318900141616</v>
      </c>
    </row>
    <row r="27" spans="1:7" x14ac:dyDescent="0.15">
      <c r="A27" s="3" t="s">
        <v>358</v>
      </c>
      <c r="B27" s="15" t="s">
        <v>380</v>
      </c>
      <c r="C27" s="8">
        <v>2299</v>
      </c>
      <c r="D27" s="9">
        <v>2677107.8376360899</v>
      </c>
      <c r="E27" s="4">
        <v>0.76905036840386998</v>
      </c>
      <c r="F27" s="4">
        <v>0.74302584254505999</v>
      </c>
      <c r="G27" s="4">
        <v>0.79507489426268996</v>
      </c>
    </row>
    <row r="28" spans="1:7" x14ac:dyDescent="0.15">
      <c r="A28" s="3" t="s">
        <v>358</v>
      </c>
      <c r="B28" s="15" t="s">
        <v>464</v>
      </c>
      <c r="C28" s="8">
        <v>5266</v>
      </c>
      <c r="D28" s="9">
        <v>5480296.8956863601</v>
      </c>
      <c r="E28" s="4">
        <v>0.81259514976464997</v>
      </c>
      <c r="F28" s="4">
        <v>0.79609114632679001</v>
      </c>
      <c r="G28" s="4">
        <v>0.82909915320250005</v>
      </c>
    </row>
    <row r="29" spans="1:7" x14ac:dyDescent="0.15">
      <c r="A29" s="3" t="s">
        <v>536</v>
      </c>
      <c r="B29" s="15" t="s">
        <v>378</v>
      </c>
      <c r="C29" s="8">
        <v>1467</v>
      </c>
      <c r="D29" s="9">
        <v>1029164.3666423199</v>
      </c>
      <c r="E29" s="4">
        <v>0.62429815078432005</v>
      </c>
      <c r="F29" s="4">
        <v>0.58694831278865001</v>
      </c>
      <c r="G29" s="4">
        <v>0.66164798877999997</v>
      </c>
    </row>
    <row r="30" spans="1:7" x14ac:dyDescent="0.15">
      <c r="A30" s="3" t="s">
        <v>358</v>
      </c>
      <c r="B30" s="15" t="s">
        <v>379</v>
      </c>
      <c r="C30" s="8">
        <v>1500</v>
      </c>
      <c r="D30" s="9">
        <v>1176423.98159062</v>
      </c>
      <c r="E30" s="4">
        <v>0.72860723520020998</v>
      </c>
      <c r="F30" s="4">
        <v>0.69402679897761999</v>
      </c>
      <c r="G30" s="4">
        <v>0.76318767142280997</v>
      </c>
    </row>
    <row r="31" spans="1:7" x14ac:dyDescent="0.15">
      <c r="A31" s="3" t="s">
        <v>358</v>
      </c>
      <c r="B31" s="15" t="s">
        <v>380</v>
      </c>
      <c r="C31" s="8">
        <v>2299</v>
      </c>
      <c r="D31" s="9">
        <v>1368453.65620864</v>
      </c>
      <c r="E31" s="4">
        <v>0.39311445495605002</v>
      </c>
      <c r="F31" s="4">
        <v>0.36429191823034002</v>
      </c>
      <c r="G31" s="4">
        <v>0.42193699168176002</v>
      </c>
    </row>
    <row r="32" spans="1:7" x14ac:dyDescent="0.15">
      <c r="A32" s="3" t="s">
        <v>358</v>
      </c>
      <c r="B32" s="15" t="s">
        <v>464</v>
      </c>
      <c r="C32" s="8">
        <v>5266</v>
      </c>
      <c r="D32" s="9">
        <v>3574042.0044415798</v>
      </c>
      <c r="E32" s="4">
        <v>0.52994377004471005</v>
      </c>
      <c r="F32" s="4">
        <v>0.50973391899067999</v>
      </c>
      <c r="G32" s="4">
        <v>0.55015362109874</v>
      </c>
    </row>
    <row r="33" spans="1:7" x14ac:dyDescent="0.15">
      <c r="A33" s="3" t="s">
        <v>537</v>
      </c>
      <c r="B33" s="15" t="s">
        <v>378</v>
      </c>
      <c r="C33" s="8">
        <v>1467</v>
      </c>
      <c r="D33" s="9">
        <v>1293318.90234851</v>
      </c>
      <c r="E33" s="4">
        <v>0.78453610062775003</v>
      </c>
      <c r="F33" s="4">
        <v>0.75081381984814</v>
      </c>
      <c r="G33" s="4">
        <v>0.81825838140734997</v>
      </c>
    </row>
    <row r="34" spans="1:7" x14ac:dyDescent="0.15">
      <c r="A34" s="3" t="s">
        <v>358</v>
      </c>
      <c r="B34" s="15" t="s">
        <v>379</v>
      </c>
      <c r="C34" s="8">
        <v>1500</v>
      </c>
      <c r="D34" s="9">
        <v>1163743.42642183</v>
      </c>
      <c r="E34" s="4">
        <v>0.72075365146942005</v>
      </c>
      <c r="F34" s="4">
        <v>0.68546782958615005</v>
      </c>
      <c r="G34" s="4">
        <v>0.75603947335267996</v>
      </c>
    </row>
    <row r="35" spans="1:7" x14ac:dyDescent="0.15">
      <c r="A35" s="3" t="s">
        <v>358</v>
      </c>
      <c r="B35" s="15" t="s">
        <v>380</v>
      </c>
      <c r="C35" s="8">
        <v>2299</v>
      </c>
      <c r="D35" s="9">
        <v>2720059.6770754498</v>
      </c>
      <c r="E35" s="4">
        <v>0.78138910481190005</v>
      </c>
      <c r="F35" s="4">
        <v>0.75585364163694002</v>
      </c>
      <c r="G35" s="4">
        <v>0.80692456798686996</v>
      </c>
    </row>
    <row r="36" spans="1:7" x14ac:dyDescent="0.15">
      <c r="A36" s="3" t="s">
        <v>358</v>
      </c>
      <c r="B36" s="15" t="s">
        <v>464</v>
      </c>
      <c r="C36" s="8">
        <v>5266</v>
      </c>
      <c r="D36" s="9">
        <v>5177122.0058457898</v>
      </c>
      <c r="E36" s="4">
        <v>0.76764166463342998</v>
      </c>
      <c r="F36" s="4">
        <v>0.75002355900786999</v>
      </c>
      <c r="G36" s="4">
        <v>0.78525977025898996</v>
      </c>
    </row>
    <row r="37" spans="1:7" x14ac:dyDescent="0.15">
      <c r="A37" s="3" t="s">
        <v>538</v>
      </c>
      <c r="B37" s="15" t="s">
        <v>378</v>
      </c>
      <c r="C37" s="8">
        <v>1467</v>
      </c>
      <c r="D37" s="9">
        <v>1399455.35014696</v>
      </c>
      <c r="E37" s="4">
        <v>0.84891919650540004</v>
      </c>
      <c r="F37" s="4">
        <v>0.82128384407086996</v>
      </c>
      <c r="G37" s="4">
        <v>0.87655454893992002</v>
      </c>
    </row>
    <row r="38" spans="1:7" x14ac:dyDescent="0.15">
      <c r="A38" s="3" t="s">
        <v>358</v>
      </c>
      <c r="B38" s="15" t="s">
        <v>379</v>
      </c>
      <c r="C38" s="8">
        <v>1500</v>
      </c>
      <c r="D38" s="9">
        <v>1531163.2255176301</v>
      </c>
      <c r="E38" s="4">
        <v>0.94831168170869995</v>
      </c>
      <c r="F38" s="4">
        <v>0.92970641702427004</v>
      </c>
      <c r="G38" s="4">
        <v>0.96691694639311998</v>
      </c>
    </row>
    <row r="39" spans="1:7" x14ac:dyDescent="0.15">
      <c r="A39" s="3" t="s">
        <v>358</v>
      </c>
      <c r="B39" s="15" t="s">
        <v>380</v>
      </c>
      <c r="C39" s="8">
        <v>2299</v>
      </c>
      <c r="D39" s="9">
        <v>1637729.4610833901</v>
      </c>
      <c r="E39" s="4">
        <v>0.47046907400794002</v>
      </c>
      <c r="F39" s="4">
        <v>0.44070229385853998</v>
      </c>
      <c r="G39" s="4">
        <v>0.50023585415734995</v>
      </c>
    </row>
    <row r="40" spans="1:7" x14ac:dyDescent="0.15">
      <c r="A40" s="3" t="s">
        <v>358</v>
      </c>
      <c r="B40" s="15" t="s">
        <v>464</v>
      </c>
      <c r="C40" s="8">
        <v>5266</v>
      </c>
      <c r="D40" s="9">
        <v>4568348.0367479902</v>
      </c>
      <c r="E40" s="4">
        <v>0.67737524585943998</v>
      </c>
      <c r="F40" s="4">
        <v>0.65794107338459995</v>
      </c>
      <c r="G40" s="4">
        <v>0.69680941833427001</v>
      </c>
    </row>
    <row r="42" spans="1:7" x14ac:dyDescent="0.15">
      <c r="A42" s="34" t="s">
        <v>410</v>
      </c>
      <c r="B42" s="34"/>
      <c r="C42" s="34"/>
      <c r="D42" s="34"/>
      <c r="E42" s="34"/>
      <c r="F42" s="34"/>
      <c r="G42" s="34"/>
    </row>
    <row r="43" spans="1:7" x14ac:dyDescent="0.15">
      <c r="A43" s="34" t="s">
        <v>474</v>
      </c>
      <c r="B43" s="34"/>
      <c r="C43" s="34"/>
      <c r="D43" s="34"/>
      <c r="E43" s="34"/>
      <c r="F43" s="34"/>
      <c r="G43" s="34"/>
    </row>
    <row r="44" spans="1:7" x14ac:dyDescent="0.15">
      <c r="A44" s="34" t="s">
        <v>475</v>
      </c>
      <c r="B44" s="34"/>
      <c r="C44" s="34"/>
      <c r="D44" s="34"/>
      <c r="E44" s="34"/>
      <c r="F44" s="34"/>
      <c r="G44" s="34"/>
    </row>
    <row r="45" spans="1:7" x14ac:dyDescent="0.15">
      <c r="A45" s="34" t="s">
        <v>476</v>
      </c>
      <c r="B45" s="34"/>
      <c r="C45" s="34"/>
      <c r="D45" s="34"/>
      <c r="E45" s="34"/>
      <c r="F45" s="34"/>
      <c r="G45" s="34"/>
    </row>
    <row r="46" spans="1:7" x14ac:dyDescent="0.15">
      <c r="A46" s="30" t="s">
        <v>413</v>
      </c>
    </row>
  </sheetData>
  <mergeCells count="6">
    <mergeCell ref="A45:G45"/>
    <mergeCell ref="A1:G1"/>
    <mergeCell ref="A2:G2"/>
    <mergeCell ref="A42:G42"/>
    <mergeCell ref="A43:G43"/>
    <mergeCell ref="A44:G44"/>
  </mergeCells>
  <hyperlinks>
    <hyperlink ref="A46" location="'Table of Contents'!A1" display="Return to Table of Contents" xr:uid="{6DAAB8C5-CBB4-4CDD-9AC3-983DF7F058BD}"/>
  </hyperlinks>
  <pageMargins left="0.05" right="0.05" top="0.5" bottom="0.5" header="0" footer="0"/>
  <pageSetup orientation="portrait" horizontalDpi="300" verticalDpi="30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G43"/>
  <sheetViews>
    <sheetView zoomScaleNormal="100" workbookViewId="0">
      <pane ySplit="4" topLeftCell="A38" activePane="bottomLeft" state="frozen"/>
      <selection activeCell="A33" sqref="A33"/>
      <selection pane="bottomLeft" activeCell="A43" sqref="A43"/>
    </sheetView>
  </sheetViews>
  <sheetFormatPr baseColWidth="10" defaultColWidth="10.83203125" defaultRowHeight="13" x14ac:dyDescent="0.15"/>
  <cols>
    <col min="1" max="1" width="94.1640625" bestFit="1" customWidth="1"/>
    <col min="2" max="2" width="23.5" bestFit="1" customWidth="1"/>
    <col min="3" max="3" width="7.5" bestFit="1" customWidth="1"/>
    <col min="4" max="4" width="10.5" bestFit="1" customWidth="1"/>
    <col min="5" max="5" width="7.5" bestFit="1" customWidth="1"/>
    <col min="6" max="7" width="6.5" bestFit="1" customWidth="1"/>
  </cols>
  <sheetData>
    <row r="1" spans="1:7" x14ac:dyDescent="0.15">
      <c r="A1" s="32" t="s">
        <v>552</v>
      </c>
      <c r="B1" s="33"/>
      <c r="C1" s="33"/>
      <c r="D1" s="33"/>
      <c r="E1" s="33"/>
      <c r="F1" s="33"/>
      <c r="G1" s="33"/>
    </row>
    <row r="2" spans="1:7" x14ac:dyDescent="0.15">
      <c r="A2" s="32" t="s">
        <v>351</v>
      </c>
      <c r="B2" s="33"/>
      <c r="C2" s="33"/>
      <c r="D2" s="33"/>
      <c r="E2" s="33"/>
      <c r="F2" s="33"/>
      <c r="G2" s="33"/>
    </row>
    <row r="4" spans="1:7" ht="42" x14ac:dyDescent="0.15">
      <c r="A4" s="1" t="s">
        <v>457</v>
      </c>
      <c r="B4" s="6" t="s">
        <v>356</v>
      </c>
      <c r="C4" s="2" t="s">
        <v>458</v>
      </c>
      <c r="D4" s="6" t="s">
        <v>459</v>
      </c>
      <c r="E4" s="6" t="s">
        <v>460</v>
      </c>
      <c r="F4" s="2" t="s">
        <v>461</v>
      </c>
      <c r="G4" s="2" t="s">
        <v>462</v>
      </c>
    </row>
    <row r="5" spans="1:7" x14ac:dyDescent="0.15">
      <c r="A5" s="3" t="s">
        <v>553</v>
      </c>
      <c r="B5" s="7" t="s">
        <v>357</v>
      </c>
      <c r="C5" s="8">
        <v>666</v>
      </c>
      <c r="D5" s="9">
        <v>278506.766708699</v>
      </c>
      <c r="E5" s="4">
        <v>0.196988011967</v>
      </c>
      <c r="F5" s="4">
        <v>0.16072698163853999</v>
      </c>
      <c r="G5" s="4">
        <v>0.23324904229546001</v>
      </c>
    </row>
    <row r="6" spans="1:7" x14ac:dyDescent="0.15">
      <c r="A6" s="3" t="s">
        <v>358</v>
      </c>
      <c r="B6" s="7" t="s">
        <v>359</v>
      </c>
      <c r="C6" s="8">
        <v>3144</v>
      </c>
      <c r="D6" s="9">
        <v>887427.75397720595</v>
      </c>
      <c r="E6" s="4">
        <v>0.21861007235058</v>
      </c>
      <c r="F6" s="4">
        <v>0.19525897102817999</v>
      </c>
      <c r="G6" s="4">
        <v>0.24196117367299</v>
      </c>
    </row>
    <row r="7" spans="1:7" x14ac:dyDescent="0.15">
      <c r="A7" s="3" t="s">
        <v>358</v>
      </c>
      <c r="B7" s="7" t="s">
        <v>360</v>
      </c>
      <c r="C7" s="8">
        <v>1456</v>
      </c>
      <c r="D7" s="9">
        <v>342614.12302715197</v>
      </c>
      <c r="E7" s="4">
        <v>0.26957202837753003</v>
      </c>
      <c r="F7" s="4">
        <v>0.23681448736044999</v>
      </c>
      <c r="G7" s="4">
        <v>0.30232956939460998</v>
      </c>
    </row>
    <row r="8" spans="1:7" x14ac:dyDescent="0.15">
      <c r="A8" s="3" t="s">
        <v>358</v>
      </c>
      <c r="B8" s="7" t="s">
        <v>464</v>
      </c>
      <c r="C8" s="8">
        <v>5266</v>
      </c>
      <c r="D8" s="9">
        <v>1508548.6437130601</v>
      </c>
      <c r="E8" s="4">
        <v>0.22368118632955</v>
      </c>
      <c r="F8" s="4">
        <v>0.20658694604312</v>
      </c>
      <c r="G8" s="4">
        <v>0.24077542661597001</v>
      </c>
    </row>
    <row r="9" spans="1:7" x14ac:dyDescent="0.15">
      <c r="A9" s="3" t="s">
        <v>554</v>
      </c>
      <c r="B9" s="7" t="s">
        <v>357</v>
      </c>
      <c r="C9" s="8">
        <v>666</v>
      </c>
      <c r="D9" s="9">
        <v>98560.213347493394</v>
      </c>
      <c r="E9" s="4">
        <v>6.9711701140360002E-2</v>
      </c>
      <c r="F9" s="4">
        <v>4.8198662567349997E-2</v>
      </c>
      <c r="G9" s="4">
        <v>9.1224739713379993E-2</v>
      </c>
    </row>
    <row r="10" spans="1:7" x14ac:dyDescent="0.15">
      <c r="A10" s="3" t="s">
        <v>358</v>
      </c>
      <c r="B10" s="7" t="s">
        <v>359</v>
      </c>
      <c r="C10" s="8">
        <v>3144</v>
      </c>
      <c r="D10" s="9">
        <v>397165.91385227698</v>
      </c>
      <c r="E10" s="4">
        <v>9.7838352218880001E-2</v>
      </c>
      <c r="F10" s="4">
        <v>8.0262299113759997E-2</v>
      </c>
      <c r="G10" s="4">
        <v>0.11541440532400001</v>
      </c>
    </row>
    <row r="11" spans="1:7" x14ac:dyDescent="0.15">
      <c r="A11" s="3" t="s">
        <v>358</v>
      </c>
      <c r="B11" s="7" t="s">
        <v>360</v>
      </c>
      <c r="C11" s="8">
        <v>1456</v>
      </c>
      <c r="D11" s="9">
        <v>149715.87639573999</v>
      </c>
      <c r="E11" s="4">
        <v>0.11779786578477</v>
      </c>
      <c r="F11" s="4">
        <v>9.3165449582369997E-2</v>
      </c>
      <c r="G11" s="4">
        <v>0.14243028198717</v>
      </c>
    </row>
    <row r="12" spans="1:7" x14ac:dyDescent="0.15">
      <c r="A12" s="3" t="s">
        <v>358</v>
      </c>
      <c r="B12" s="7" t="s">
        <v>464</v>
      </c>
      <c r="C12" s="8">
        <v>5266</v>
      </c>
      <c r="D12" s="9">
        <v>645442.00359551003</v>
      </c>
      <c r="E12" s="4">
        <v>9.5703399206149994E-2</v>
      </c>
      <c r="F12" s="4">
        <v>8.3336677316059996E-2</v>
      </c>
      <c r="G12" s="4">
        <v>0.10807012109623999</v>
      </c>
    </row>
    <row r="13" spans="1:7" x14ac:dyDescent="0.15">
      <c r="A13" s="3" t="s">
        <v>555</v>
      </c>
      <c r="B13" s="7" t="s">
        <v>357</v>
      </c>
      <c r="C13" s="8">
        <v>666</v>
      </c>
      <c r="D13" s="9">
        <v>580033.58161217603</v>
      </c>
      <c r="E13" s="4">
        <v>0.41025811855907002</v>
      </c>
      <c r="F13" s="4">
        <v>0.36284523487342002</v>
      </c>
      <c r="G13" s="4">
        <v>0.45767100224471002</v>
      </c>
    </row>
    <row r="14" spans="1:7" x14ac:dyDescent="0.15">
      <c r="A14" s="3" t="s">
        <v>358</v>
      </c>
      <c r="B14" s="7" t="s">
        <v>359</v>
      </c>
      <c r="C14" s="8">
        <v>3144</v>
      </c>
      <c r="D14" s="9">
        <v>1812047.87763852</v>
      </c>
      <c r="E14" s="4">
        <v>0.44638215996504998</v>
      </c>
      <c r="F14" s="4">
        <v>0.41963942323241998</v>
      </c>
      <c r="G14" s="4">
        <v>0.47312489669767999</v>
      </c>
    </row>
    <row r="15" spans="1:7" x14ac:dyDescent="0.15">
      <c r="A15" s="3" t="s">
        <v>358</v>
      </c>
      <c r="B15" s="7" t="s">
        <v>360</v>
      </c>
      <c r="C15" s="8">
        <v>1456</v>
      </c>
      <c r="D15" s="9">
        <v>386468.665322994</v>
      </c>
      <c r="E15" s="4">
        <v>0.30407719651189002</v>
      </c>
      <c r="F15" s="4">
        <v>0.27226991282099</v>
      </c>
      <c r="G15" s="4">
        <v>0.33588448020278999</v>
      </c>
    </row>
    <row r="16" spans="1:7" x14ac:dyDescent="0.15">
      <c r="A16" s="3" t="s">
        <v>358</v>
      </c>
      <c r="B16" s="7" t="s">
        <v>464</v>
      </c>
      <c r="C16" s="8">
        <v>5266</v>
      </c>
      <c r="D16" s="9">
        <v>2778550.1245736899</v>
      </c>
      <c r="E16" s="4">
        <v>0.41199161242226001</v>
      </c>
      <c r="F16" s="4">
        <v>0.39208195406511998</v>
      </c>
      <c r="G16" s="4">
        <v>0.43190127077939999</v>
      </c>
    </row>
    <row r="17" spans="1:7" x14ac:dyDescent="0.15">
      <c r="A17" s="3" t="s">
        <v>556</v>
      </c>
      <c r="B17" s="7" t="s">
        <v>357</v>
      </c>
      <c r="C17" s="8">
        <v>666</v>
      </c>
      <c r="D17" s="9">
        <v>350662.528248763</v>
      </c>
      <c r="E17" s="4">
        <v>0.24802382766985001</v>
      </c>
      <c r="F17" s="4">
        <v>0.20570524219469</v>
      </c>
      <c r="G17" s="4">
        <v>0.29034241314501003</v>
      </c>
    </row>
    <row r="18" spans="1:7" x14ac:dyDescent="0.15">
      <c r="A18" s="3" t="s">
        <v>358</v>
      </c>
      <c r="B18" s="7" t="s">
        <v>359</v>
      </c>
      <c r="C18" s="8">
        <v>3144</v>
      </c>
      <c r="D18" s="9">
        <v>1151761.86671363</v>
      </c>
      <c r="E18" s="4">
        <v>0.28372647112339</v>
      </c>
      <c r="F18" s="4">
        <v>0.25951226453259002</v>
      </c>
      <c r="G18" s="4">
        <v>0.30794067771418998</v>
      </c>
    </row>
    <row r="19" spans="1:7" x14ac:dyDescent="0.15">
      <c r="A19" s="3" t="s">
        <v>358</v>
      </c>
      <c r="B19" s="7" t="s">
        <v>360</v>
      </c>
      <c r="C19" s="8">
        <v>1456</v>
      </c>
      <c r="D19" s="9">
        <v>225484.49705842999</v>
      </c>
      <c r="E19" s="4">
        <v>0.17741333224291</v>
      </c>
      <c r="F19" s="4">
        <v>0.15091481086937</v>
      </c>
      <c r="G19" s="4">
        <v>0.20391185361643999</v>
      </c>
    </row>
    <row r="20" spans="1:7" x14ac:dyDescent="0.15">
      <c r="A20" s="3" t="s">
        <v>358</v>
      </c>
      <c r="B20" s="7" t="s">
        <v>464</v>
      </c>
      <c r="C20" s="8">
        <v>5266</v>
      </c>
      <c r="D20" s="9">
        <v>1727908.89202083</v>
      </c>
      <c r="E20" s="4">
        <v>0.25620699236139999</v>
      </c>
      <c r="F20" s="4">
        <v>0.23838445238242001</v>
      </c>
      <c r="G20" s="4">
        <v>0.27402953234038002</v>
      </c>
    </row>
    <row r="21" spans="1:7" x14ac:dyDescent="0.15">
      <c r="A21" s="3" t="s">
        <v>557</v>
      </c>
      <c r="B21" s="7" t="s">
        <v>357</v>
      </c>
      <c r="C21" s="8">
        <v>666</v>
      </c>
      <c r="D21" s="9">
        <v>273757.31538968399</v>
      </c>
      <c r="E21" s="4">
        <v>0.19362872204983</v>
      </c>
      <c r="F21" s="4">
        <v>0.15698204030922999</v>
      </c>
      <c r="G21" s="4">
        <v>0.23027540379042999</v>
      </c>
    </row>
    <row r="22" spans="1:7" x14ac:dyDescent="0.15">
      <c r="A22" s="3" t="s">
        <v>358</v>
      </c>
      <c r="B22" s="7" t="s">
        <v>359</v>
      </c>
      <c r="C22" s="8">
        <v>3144</v>
      </c>
      <c r="D22" s="9">
        <v>1056138.24696129</v>
      </c>
      <c r="E22" s="4">
        <v>0.26017042801024998</v>
      </c>
      <c r="F22" s="4">
        <v>0.23680626703800001</v>
      </c>
      <c r="G22" s="4">
        <v>0.28353458898250999</v>
      </c>
    </row>
    <row r="23" spans="1:7" x14ac:dyDescent="0.15">
      <c r="A23" s="3" t="s">
        <v>358</v>
      </c>
      <c r="B23" s="7" t="s">
        <v>360</v>
      </c>
      <c r="C23" s="8">
        <v>1456</v>
      </c>
      <c r="D23" s="9">
        <v>242121.678554688</v>
      </c>
      <c r="E23" s="4">
        <v>0.19050362380124999</v>
      </c>
      <c r="F23" s="4">
        <v>0.16361027138074999</v>
      </c>
      <c r="G23" s="4">
        <v>0.21739697622175</v>
      </c>
    </row>
    <row r="24" spans="1:7" x14ac:dyDescent="0.15">
      <c r="A24" s="3" t="s">
        <v>358</v>
      </c>
      <c r="B24" s="7" t="s">
        <v>464</v>
      </c>
      <c r="C24" s="8">
        <v>5266</v>
      </c>
      <c r="D24" s="9">
        <v>1572017.24090566</v>
      </c>
      <c r="E24" s="4">
        <v>0.23309204038048001</v>
      </c>
      <c r="F24" s="4">
        <v>0.21626445748622999</v>
      </c>
      <c r="G24" s="4">
        <v>0.24991962327473</v>
      </c>
    </row>
    <row r="25" spans="1:7" x14ac:dyDescent="0.15">
      <c r="A25" s="3" t="s">
        <v>558</v>
      </c>
      <c r="B25" s="7" t="s">
        <v>357</v>
      </c>
      <c r="C25" s="8">
        <v>666</v>
      </c>
      <c r="D25" s="9">
        <v>183015.83226005401</v>
      </c>
      <c r="E25" s="4">
        <v>0.12944721373001</v>
      </c>
      <c r="F25" s="4">
        <v>9.5456757540309994E-2</v>
      </c>
      <c r="G25" s="4">
        <v>0.16343766991969999</v>
      </c>
    </row>
    <row r="26" spans="1:7" x14ac:dyDescent="0.15">
      <c r="A26" s="3" t="s">
        <v>358</v>
      </c>
      <c r="B26" s="7" t="s">
        <v>359</v>
      </c>
      <c r="C26" s="8">
        <v>3144</v>
      </c>
      <c r="D26" s="9">
        <v>600707.00938984996</v>
      </c>
      <c r="E26" s="4">
        <v>0.14797892244825001</v>
      </c>
      <c r="F26" s="4">
        <v>0.12851057111767999</v>
      </c>
      <c r="G26" s="4">
        <v>0.16744727377881</v>
      </c>
    </row>
    <row r="27" spans="1:7" x14ac:dyDescent="0.15">
      <c r="A27" s="3" t="s">
        <v>358</v>
      </c>
      <c r="B27" s="7" t="s">
        <v>360</v>
      </c>
      <c r="C27" s="8">
        <v>1456</v>
      </c>
      <c r="D27" s="9">
        <v>64384.467830300397</v>
      </c>
      <c r="E27" s="4">
        <v>5.0658307473349998E-2</v>
      </c>
      <c r="F27" s="4">
        <v>3.6910742757689997E-2</v>
      </c>
      <c r="G27" s="4">
        <v>6.4405872189010005E-2</v>
      </c>
    </row>
    <row r="28" spans="1:7" x14ac:dyDescent="0.15">
      <c r="A28" s="3" t="s">
        <v>358</v>
      </c>
      <c r="B28" s="7" t="s">
        <v>464</v>
      </c>
      <c r="C28" s="8">
        <v>5266</v>
      </c>
      <c r="D28" s="9">
        <v>848107.30948020495</v>
      </c>
      <c r="E28" s="4">
        <v>0.12575375007621001</v>
      </c>
      <c r="F28" s="4">
        <v>0.11175972216886999</v>
      </c>
      <c r="G28" s="4">
        <v>0.13974777798355001</v>
      </c>
    </row>
    <row r="29" spans="1:7" x14ac:dyDescent="0.15">
      <c r="A29" s="3" t="s">
        <v>559</v>
      </c>
      <c r="B29" s="7" t="s">
        <v>357</v>
      </c>
      <c r="C29" s="8">
        <v>666</v>
      </c>
      <c r="D29" s="9">
        <v>231058.78496113099</v>
      </c>
      <c r="E29" s="4">
        <v>0.16342802451407001</v>
      </c>
      <c r="F29" s="4">
        <v>0.12595248922894001</v>
      </c>
      <c r="G29" s="4">
        <v>0.20090355979919999</v>
      </c>
    </row>
    <row r="30" spans="1:7" x14ac:dyDescent="0.15">
      <c r="A30" s="3" t="s">
        <v>358</v>
      </c>
      <c r="B30" s="7" t="s">
        <v>359</v>
      </c>
      <c r="C30" s="8">
        <v>3144</v>
      </c>
      <c r="D30" s="9">
        <v>935772.11827118904</v>
      </c>
      <c r="E30" s="4">
        <v>0.23051928403422001</v>
      </c>
      <c r="F30" s="4">
        <v>0.20743744920412999</v>
      </c>
      <c r="G30" s="4">
        <v>0.25360111886432002</v>
      </c>
    </row>
    <row r="31" spans="1:7" x14ac:dyDescent="0.15">
      <c r="A31" s="3" t="s">
        <v>358</v>
      </c>
      <c r="B31" s="7" t="s">
        <v>360</v>
      </c>
      <c r="C31" s="8">
        <v>1456</v>
      </c>
      <c r="D31" s="9">
        <v>123846.28920239799</v>
      </c>
      <c r="E31" s="4">
        <v>9.7443430213400004E-2</v>
      </c>
      <c r="F31" s="4">
        <v>7.5495019267620006E-2</v>
      </c>
      <c r="G31" s="4">
        <v>0.11939184115917</v>
      </c>
    </row>
    <row r="32" spans="1:7" x14ac:dyDescent="0.15">
      <c r="A32" s="3" t="s">
        <v>358</v>
      </c>
      <c r="B32" s="7" t="s">
        <v>464</v>
      </c>
      <c r="C32" s="8">
        <v>5266</v>
      </c>
      <c r="D32" s="9">
        <v>1290677.19243472</v>
      </c>
      <c r="E32" s="4">
        <v>0.19137613279853999</v>
      </c>
      <c r="F32" s="4">
        <v>0.17481461830399</v>
      </c>
      <c r="G32" s="4">
        <v>0.20793764729309</v>
      </c>
    </row>
    <row r="33" spans="1:7" x14ac:dyDescent="0.15">
      <c r="A33" s="3" t="s">
        <v>560</v>
      </c>
      <c r="B33" s="7" t="s">
        <v>357</v>
      </c>
      <c r="C33" s="8">
        <v>666</v>
      </c>
      <c r="D33" s="9">
        <v>54554.858602605003</v>
      </c>
      <c r="E33" s="4">
        <v>3.8586685940410002E-2</v>
      </c>
      <c r="F33" s="4">
        <v>1.9024841834589998E-2</v>
      </c>
      <c r="G33" s="4">
        <v>5.8148530046230003E-2</v>
      </c>
    </row>
    <row r="34" spans="1:7" x14ac:dyDescent="0.15">
      <c r="A34" s="3" t="s">
        <v>358</v>
      </c>
      <c r="B34" s="7" t="s">
        <v>359</v>
      </c>
      <c r="C34" s="8">
        <v>3144</v>
      </c>
      <c r="D34" s="9">
        <v>195916.06968296901</v>
      </c>
      <c r="E34" s="4">
        <v>4.8262211741839998E-2</v>
      </c>
      <c r="F34" s="4">
        <v>3.6339183046949997E-2</v>
      </c>
      <c r="G34" s="4">
        <v>6.0185240436739999E-2</v>
      </c>
    </row>
    <row r="35" spans="1:7" x14ac:dyDescent="0.15">
      <c r="A35" s="3" t="s">
        <v>358</v>
      </c>
      <c r="B35" s="7" t="s">
        <v>360</v>
      </c>
      <c r="C35" s="8">
        <v>1456</v>
      </c>
      <c r="D35" s="9">
        <v>46306.048926055897</v>
      </c>
      <c r="E35" s="4">
        <v>3.643403670828E-2</v>
      </c>
      <c r="F35" s="4">
        <v>2.3448877216110001E-2</v>
      </c>
      <c r="G35" s="4">
        <v>4.9419196200450002E-2</v>
      </c>
    </row>
    <row r="36" spans="1:7" x14ac:dyDescent="0.15">
      <c r="A36" s="3" t="s">
        <v>358</v>
      </c>
      <c r="B36" s="7" t="s">
        <v>464</v>
      </c>
      <c r="C36" s="8">
        <v>5266</v>
      </c>
      <c r="D36" s="9">
        <v>296776.97721162997</v>
      </c>
      <c r="E36" s="4">
        <v>4.4004829817490002E-2</v>
      </c>
      <c r="F36" s="4">
        <v>3.5426315523820001E-2</v>
      </c>
      <c r="G36" s="4">
        <v>5.2583344111150003E-2</v>
      </c>
    </row>
    <row r="38" spans="1:7" x14ac:dyDescent="0.15">
      <c r="A38" s="34" t="s">
        <v>410</v>
      </c>
      <c r="B38" s="34"/>
      <c r="C38" s="34"/>
      <c r="D38" s="34"/>
      <c r="E38" s="34"/>
      <c r="F38" s="34"/>
      <c r="G38" s="34"/>
    </row>
    <row r="39" spans="1:7" x14ac:dyDescent="0.15">
      <c r="A39" s="34" t="s">
        <v>474</v>
      </c>
      <c r="B39" s="34"/>
      <c r="C39" s="34"/>
      <c r="D39" s="34"/>
      <c r="E39" s="34"/>
      <c r="F39" s="34"/>
      <c r="G39" s="34"/>
    </row>
    <row r="40" spans="1:7" x14ac:dyDescent="0.15">
      <c r="A40" s="34" t="s">
        <v>475</v>
      </c>
      <c r="B40" s="34"/>
      <c r="C40" s="34"/>
      <c r="D40" s="34"/>
      <c r="E40" s="34"/>
      <c r="F40" s="34"/>
      <c r="G40" s="34"/>
    </row>
    <row r="41" spans="1:7" x14ac:dyDescent="0.15">
      <c r="A41" s="34" t="s">
        <v>476</v>
      </c>
      <c r="B41" s="34"/>
      <c r="C41" s="34"/>
      <c r="D41" s="34"/>
      <c r="E41" s="34"/>
      <c r="F41" s="34"/>
      <c r="G41" s="34"/>
    </row>
    <row r="42" spans="1:7" x14ac:dyDescent="0.15">
      <c r="A42" s="34" t="s">
        <v>477</v>
      </c>
      <c r="B42" s="34"/>
      <c r="C42" s="34"/>
      <c r="D42" s="34"/>
      <c r="E42" s="34"/>
      <c r="F42" s="34"/>
      <c r="G42" s="34"/>
    </row>
    <row r="43" spans="1:7" x14ac:dyDescent="0.15">
      <c r="A43" s="30" t="s">
        <v>413</v>
      </c>
    </row>
  </sheetData>
  <mergeCells count="7">
    <mergeCell ref="A41:G41"/>
    <mergeCell ref="A42:G42"/>
    <mergeCell ref="A1:G1"/>
    <mergeCell ref="A2:G2"/>
    <mergeCell ref="A38:G38"/>
    <mergeCell ref="A39:G39"/>
    <mergeCell ref="A40:G40"/>
  </mergeCells>
  <hyperlinks>
    <hyperlink ref="A43" location="'Table of Contents'!A1" display="Return to Table of Contents" xr:uid="{99CA0A5E-9E1F-442E-B5B2-AFB3825F46B3}"/>
  </hyperlinks>
  <pageMargins left="0.05" right="0.05" top="0.5" bottom="0.5" header="0" footer="0"/>
  <pageSetup orientation="portrait" horizontalDpi="300" verticalDpi="300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G34"/>
  <sheetViews>
    <sheetView zoomScaleNormal="100" workbookViewId="0">
      <pane ySplit="4" topLeftCell="A25" activePane="bottomLeft" state="frozen"/>
      <selection activeCell="A33" sqref="A33"/>
      <selection pane="bottomLeft" activeCell="A34" sqref="A34"/>
    </sheetView>
  </sheetViews>
  <sheetFormatPr baseColWidth="10" defaultColWidth="10.83203125" defaultRowHeight="13" x14ac:dyDescent="0.15"/>
  <cols>
    <col min="1" max="1" width="94.1640625" bestFit="1" customWidth="1"/>
    <col min="2" max="2" width="13.6640625" bestFit="1" customWidth="1"/>
    <col min="3" max="3" width="7.5" bestFit="1" customWidth="1"/>
    <col min="4" max="4" width="10.5" bestFit="1" customWidth="1"/>
    <col min="5" max="5" width="7.5" bestFit="1" customWidth="1"/>
    <col min="6" max="7" width="6.5" bestFit="1" customWidth="1"/>
  </cols>
  <sheetData>
    <row r="1" spans="1:7" x14ac:dyDescent="0.15">
      <c r="A1" s="32" t="s">
        <v>561</v>
      </c>
      <c r="B1" s="33"/>
      <c r="C1" s="33"/>
      <c r="D1" s="33"/>
      <c r="E1" s="33"/>
      <c r="F1" s="33"/>
      <c r="G1" s="33"/>
    </row>
    <row r="2" spans="1:7" x14ac:dyDescent="0.15">
      <c r="A2" s="32" t="s">
        <v>415</v>
      </c>
      <c r="B2" s="33"/>
      <c r="C2" s="33"/>
      <c r="D2" s="33"/>
      <c r="E2" s="33"/>
      <c r="F2" s="33"/>
      <c r="G2" s="33"/>
    </row>
    <row r="4" spans="1:7" ht="42" x14ac:dyDescent="0.15">
      <c r="A4" s="1" t="s">
        <v>457</v>
      </c>
      <c r="B4" s="6" t="s">
        <v>361</v>
      </c>
      <c r="C4" s="2" t="s">
        <v>458</v>
      </c>
      <c r="D4" s="6" t="s">
        <v>459</v>
      </c>
      <c r="E4" s="6" t="s">
        <v>460</v>
      </c>
      <c r="F4" s="2" t="s">
        <v>461</v>
      </c>
      <c r="G4" s="2" t="s">
        <v>462</v>
      </c>
    </row>
    <row r="5" spans="1:7" x14ac:dyDescent="0.15">
      <c r="A5" s="3" t="s">
        <v>553</v>
      </c>
      <c r="B5" s="10" t="s">
        <v>416</v>
      </c>
      <c r="C5" s="8">
        <v>2497</v>
      </c>
      <c r="D5" s="9">
        <v>678654.05540488497</v>
      </c>
      <c r="E5" s="4">
        <v>0.20682601972595999</v>
      </c>
      <c r="F5" s="4">
        <v>0.1832332938856</v>
      </c>
      <c r="G5" s="4">
        <v>0.23041874556632</v>
      </c>
    </row>
    <row r="6" spans="1:7" x14ac:dyDescent="0.15">
      <c r="A6" s="3" t="s">
        <v>358</v>
      </c>
      <c r="B6" s="10" t="s">
        <v>362</v>
      </c>
      <c r="C6" s="8">
        <v>2769</v>
      </c>
      <c r="D6" s="9">
        <v>829894.58830817195</v>
      </c>
      <c r="E6" s="4">
        <v>0.23965229181016001</v>
      </c>
      <c r="F6" s="4">
        <v>0.21491780545653</v>
      </c>
      <c r="G6" s="4">
        <v>0.26438677816380002</v>
      </c>
    </row>
    <row r="7" spans="1:7" x14ac:dyDescent="0.15">
      <c r="A7" s="3" t="s">
        <v>358</v>
      </c>
      <c r="B7" s="10" t="s">
        <v>464</v>
      </c>
      <c r="C7" s="8">
        <v>5266</v>
      </c>
      <c r="D7" s="9">
        <v>1508548.6437130601</v>
      </c>
      <c r="E7" s="4">
        <v>0.22368118632955</v>
      </c>
      <c r="F7" s="4">
        <v>0.20658694604312</v>
      </c>
      <c r="G7" s="4">
        <v>0.24077542661597001</v>
      </c>
    </row>
    <row r="8" spans="1:7" x14ac:dyDescent="0.15">
      <c r="A8" s="3" t="s">
        <v>554</v>
      </c>
      <c r="B8" s="10" t="s">
        <v>416</v>
      </c>
      <c r="C8" s="8">
        <v>2497</v>
      </c>
      <c r="D8" s="9">
        <v>265325.71195555601</v>
      </c>
      <c r="E8" s="4">
        <v>8.086043323205E-2</v>
      </c>
      <c r="F8" s="4">
        <v>6.4994870770929997E-2</v>
      </c>
      <c r="G8" s="4">
        <v>9.6725995693159997E-2</v>
      </c>
    </row>
    <row r="9" spans="1:7" x14ac:dyDescent="0.15">
      <c r="A9" s="3" t="s">
        <v>358</v>
      </c>
      <c r="B9" s="10" t="s">
        <v>362</v>
      </c>
      <c r="C9" s="8">
        <v>2769</v>
      </c>
      <c r="D9" s="9">
        <v>380116.29163995502</v>
      </c>
      <c r="E9" s="4">
        <v>0.10976784489173</v>
      </c>
      <c r="F9" s="4">
        <v>9.0940127245819999E-2</v>
      </c>
      <c r="G9" s="4">
        <v>0.12859556253764001</v>
      </c>
    </row>
    <row r="10" spans="1:7" x14ac:dyDescent="0.15">
      <c r="A10" s="3" t="s">
        <v>358</v>
      </c>
      <c r="B10" s="10" t="s">
        <v>464</v>
      </c>
      <c r="C10" s="8">
        <v>5266</v>
      </c>
      <c r="D10" s="9">
        <v>645442.00359551003</v>
      </c>
      <c r="E10" s="4">
        <v>9.5703399206149994E-2</v>
      </c>
      <c r="F10" s="4">
        <v>8.3336677316059996E-2</v>
      </c>
      <c r="G10" s="4">
        <v>0.10807012109623999</v>
      </c>
    </row>
    <row r="11" spans="1:7" x14ac:dyDescent="0.15">
      <c r="A11" s="3" t="s">
        <v>555</v>
      </c>
      <c r="B11" s="10" t="s">
        <v>416</v>
      </c>
      <c r="C11" s="8">
        <v>2497</v>
      </c>
      <c r="D11" s="9">
        <v>1214682.14925573</v>
      </c>
      <c r="E11" s="4">
        <v>0.37018547544500002</v>
      </c>
      <c r="F11" s="4">
        <v>0.34179557112150999</v>
      </c>
      <c r="G11" s="4">
        <v>0.39857537976849</v>
      </c>
    </row>
    <row r="12" spans="1:7" x14ac:dyDescent="0.15">
      <c r="A12" s="3" t="s">
        <v>358</v>
      </c>
      <c r="B12" s="10" t="s">
        <v>362</v>
      </c>
      <c r="C12" s="8">
        <v>2769</v>
      </c>
      <c r="D12" s="9">
        <v>1563867.9753179599</v>
      </c>
      <c r="E12" s="4">
        <v>0.45160499857880998</v>
      </c>
      <c r="F12" s="4">
        <v>0.42369884405578001</v>
      </c>
      <c r="G12" s="4">
        <v>0.47951115310183001</v>
      </c>
    </row>
    <row r="13" spans="1:7" x14ac:dyDescent="0.15">
      <c r="A13" s="3" t="s">
        <v>358</v>
      </c>
      <c r="B13" s="10" t="s">
        <v>464</v>
      </c>
      <c r="C13" s="8">
        <v>5266</v>
      </c>
      <c r="D13" s="9">
        <v>2778550.1245736899</v>
      </c>
      <c r="E13" s="4">
        <v>0.41199161242226001</v>
      </c>
      <c r="F13" s="4">
        <v>0.39208195406511998</v>
      </c>
      <c r="G13" s="4">
        <v>0.43190127077939999</v>
      </c>
    </row>
    <row r="14" spans="1:7" x14ac:dyDescent="0.15">
      <c r="A14" s="3" t="s">
        <v>556</v>
      </c>
      <c r="B14" s="10" t="s">
        <v>416</v>
      </c>
      <c r="C14" s="8">
        <v>2497</v>
      </c>
      <c r="D14" s="9">
        <v>701701.75916971802</v>
      </c>
      <c r="E14" s="4">
        <v>0.21385001788162999</v>
      </c>
      <c r="F14" s="4">
        <v>0.18976800447767</v>
      </c>
      <c r="G14" s="4">
        <v>0.23793203128559001</v>
      </c>
    </row>
    <row r="15" spans="1:7" x14ac:dyDescent="0.15">
      <c r="A15" s="3" t="s">
        <v>358</v>
      </c>
      <c r="B15" s="10" t="s">
        <v>362</v>
      </c>
      <c r="C15" s="8">
        <v>2769</v>
      </c>
      <c r="D15" s="9">
        <v>1026207.13285111</v>
      </c>
      <c r="E15" s="4">
        <v>0.29634232434395003</v>
      </c>
      <c r="F15" s="4">
        <v>0.27040612812437997</v>
      </c>
      <c r="G15" s="4">
        <v>0.32227852056350997</v>
      </c>
    </row>
    <row r="16" spans="1:7" x14ac:dyDescent="0.15">
      <c r="A16" s="3" t="s">
        <v>358</v>
      </c>
      <c r="B16" s="10" t="s">
        <v>464</v>
      </c>
      <c r="C16" s="8">
        <v>5266</v>
      </c>
      <c r="D16" s="9">
        <v>1727908.89202083</v>
      </c>
      <c r="E16" s="4">
        <v>0.25620699236139999</v>
      </c>
      <c r="F16" s="4">
        <v>0.23838445238242001</v>
      </c>
      <c r="G16" s="4">
        <v>0.27402953234038002</v>
      </c>
    </row>
    <row r="17" spans="1:7" x14ac:dyDescent="0.15">
      <c r="A17" s="3" t="s">
        <v>557</v>
      </c>
      <c r="B17" s="10" t="s">
        <v>416</v>
      </c>
      <c r="C17" s="8">
        <v>2497</v>
      </c>
      <c r="D17" s="9">
        <v>607103.61737143504</v>
      </c>
      <c r="E17" s="4">
        <v>0.18502037045554001</v>
      </c>
      <c r="F17" s="4">
        <v>0.16262129756409999</v>
      </c>
      <c r="G17" s="4">
        <v>0.20741944334696999</v>
      </c>
    </row>
    <row r="18" spans="1:7" x14ac:dyDescent="0.15">
      <c r="A18" s="3" t="s">
        <v>358</v>
      </c>
      <c r="B18" s="10" t="s">
        <v>362</v>
      </c>
      <c r="C18" s="8">
        <v>2769</v>
      </c>
      <c r="D18" s="9">
        <v>964913.62353423005</v>
      </c>
      <c r="E18" s="4">
        <v>0.27864232944360001</v>
      </c>
      <c r="F18" s="4">
        <v>0.25389051435324</v>
      </c>
      <c r="G18" s="4">
        <v>0.30339414453396002</v>
      </c>
    </row>
    <row r="19" spans="1:7" x14ac:dyDescent="0.15">
      <c r="A19" s="3" t="s">
        <v>358</v>
      </c>
      <c r="B19" s="10" t="s">
        <v>464</v>
      </c>
      <c r="C19" s="8">
        <v>5266</v>
      </c>
      <c r="D19" s="9">
        <v>1572017.24090566</v>
      </c>
      <c r="E19" s="4">
        <v>0.23309204038048001</v>
      </c>
      <c r="F19" s="4">
        <v>0.21626445748622999</v>
      </c>
      <c r="G19" s="4">
        <v>0.24991962327473</v>
      </c>
    </row>
    <row r="20" spans="1:7" x14ac:dyDescent="0.15">
      <c r="A20" s="3" t="s">
        <v>558</v>
      </c>
      <c r="B20" s="10" t="s">
        <v>416</v>
      </c>
      <c r="C20" s="8">
        <v>2497</v>
      </c>
      <c r="D20" s="9">
        <v>381216.50354771002</v>
      </c>
      <c r="E20" s="4">
        <v>0.11617921009192</v>
      </c>
      <c r="F20" s="4">
        <v>9.6361722690559995E-2</v>
      </c>
      <c r="G20" s="4">
        <v>0.13599669749328999</v>
      </c>
    </row>
    <row r="21" spans="1:7" x14ac:dyDescent="0.15">
      <c r="A21" s="3" t="s">
        <v>358</v>
      </c>
      <c r="B21" s="10" t="s">
        <v>362</v>
      </c>
      <c r="C21" s="8">
        <v>2769</v>
      </c>
      <c r="D21" s="9">
        <v>466890.80593249499</v>
      </c>
      <c r="E21" s="4">
        <v>0.13482610110148999</v>
      </c>
      <c r="F21" s="4">
        <v>0.1150204188508</v>
      </c>
      <c r="G21" s="4">
        <v>0.15463178335218</v>
      </c>
    </row>
    <row r="22" spans="1:7" x14ac:dyDescent="0.15">
      <c r="A22" s="3" t="s">
        <v>358</v>
      </c>
      <c r="B22" s="10" t="s">
        <v>464</v>
      </c>
      <c r="C22" s="8">
        <v>5266</v>
      </c>
      <c r="D22" s="9">
        <v>848107.30948020401</v>
      </c>
      <c r="E22" s="4">
        <v>0.12575375007621001</v>
      </c>
      <c r="F22" s="4">
        <v>0.11175972216886999</v>
      </c>
      <c r="G22" s="4">
        <v>0.13974777798355001</v>
      </c>
    </row>
    <row r="23" spans="1:7" x14ac:dyDescent="0.15">
      <c r="A23" s="3" t="s">
        <v>559</v>
      </c>
      <c r="B23" s="10" t="s">
        <v>416</v>
      </c>
      <c r="C23" s="8">
        <v>2497</v>
      </c>
      <c r="D23" s="9">
        <v>567528.92408856598</v>
      </c>
      <c r="E23" s="4">
        <v>0.17295962134723</v>
      </c>
      <c r="F23" s="4">
        <v>0.14967674644285001</v>
      </c>
      <c r="G23" s="4">
        <v>0.19624249625161</v>
      </c>
    </row>
    <row r="24" spans="1:7" x14ac:dyDescent="0.15">
      <c r="A24" s="3" t="s">
        <v>358</v>
      </c>
      <c r="B24" s="10" t="s">
        <v>362</v>
      </c>
      <c r="C24" s="8">
        <v>2769</v>
      </c>
      <c r="D24" s="9">
        <v>723148.26834615297</v>
      </c>
      <c r="E24" s="4">
        <v>0.20882668988239</v>
      </c>
      <c r="F24" s="4">
        <v>0.18526367802322999</v>
      </c>
      <c r="G24" s="4">
        <v>0.23238970174154999</v>
      </c>
    </row>
    <row r="25" spans="1:7" x14ac:dyDescent="0.15">
      <c r="A25" s="3" t="s">
        <v>358</v>
      </c>
      <c r="B25" s="10" t="s">
        <v>464</v>
      </c>
      <c r="C25" s="8">
        <v>5266</v>
      </c>
      <c r="D25" s="9">
        <v>1290677.19243472</v>
      </c>
      <c r="E25" s="4">
        <v>0.19137613279853999</v>
      </c>
      <c r="F25" s="4">
        <v>0.17481461830399</v>
      </c>
      <c r="G25" s="4">
        <v>0.20793764729309</v>
      </c>
    </row>
    <row r="26" spans="1:7" x14ac:dyDescent="0.15">
      <c r="A26" s="3" t="s">
        <v>560</v>
      </c>
      <c r="B26" s="10" t="s">
        <v>416</v>
      </c>
      <c r="C26" s="8">
        <v>2497</v>
      </c>
      <c r="D26" s="9">
        <v>137195.54502492899</v>
      </c>
      <c r="E26" s="4">
        <v>4.1811594988130002E-2</v>
      </c>
      <c r="F26" s="4">
        <v>2.9130286876350001E-2</v>
      </c>
      <c r="G26" s="4">
        <v>5.4492903099909999E-2</v>
      </c>
    </row>
    <row r="27" spans="1:7" x14ac:dyDescent="0.15">
      <c r="A27" s="3" t="s">
        <v>358</v>
      </c>
      <c r="B27" s="10" t="s">
        <v>362</v>
      </c>
      <c r="C27" s="8">
        <v>2769</v>
      </c>
      <c r="D27" s="9">
        <v>159581.43218670099</v>
      </c>
      <c r="E27" s="4">
        <v>4.608302848661E-2</v>
      </c>
      <c r="F27" s="4">
        <v>3.4354305932399999E-2</v>
      </c>
      <c r="G27" s="4">
        <v>5.7811751040830001E-2</v>
      </c>
    </row>
    <row r="28" spans="1:7" x14ac:dyDescent="0.15">
      <c r="A28" s="3" t="s">
        <v>358</v>
      </c>
      <c r="B28" s="10" t="s">
        <v>464</v>
      </c>
      <c r="C28" s="8">
        <v>5266</v>
      </c>
      <c r="D28" s="9">
        <v>296776.97721162997</v>
      </c>
      <c r="E28" s="4">
        <v>4.4004829817490002E-2</v>
      </c>
      <c r="F28" s="4">
        <v>3.5426315523820001E-2</v>
      </c>
      <c r="G28" s="4">
        <v>5.2583344111150003E-2</v>
      </c>
    </row>
    <row r="30" spans="1:7" x14ac:dyDescent="0.15">
      <c r="A30" s="34" t="s">
        <v>410</v>
      </c>
      <c r="B30" s="34"/>
      <c r="C30" s="34"/>
      <c r="D30" s="34"/>
      <c r="E30" s="34"/>
      <c r="F30" s="34"/>
      <c r="G30" s="34"/>
    </row>
    <row r="31" spans="1:7" x14ac:dyDescent="0.15">
      <c r="A31" s="34" t="s">
        <v>474</v>
      </c>
      <c r="B31" s="34"/>
      <c r="C31" s="34"/>
      <c r="D31" s="34"/>
      <c r="E31" s="34"/>
      <c r="F31" s="34"/>
      <c r="G31" s="34"/>
    </row>
    <row r="32" spans="1:7" x14ac:dyDescent="0.15">
      <c r="A32" s="34" t="s">
        <v>475</v>
      </c>
      <c r="B32" s="34"/>
      <c r="C32" s="34"/>
      <c r="D32" s="34"/>
      <c r="E32" s="34"/>
      <c r="F32" s="34"/>
      <c r="G32" s="34"/>
    </row>
    <row r="33" spans="1:7" x14ac:dyDescent="0.15">
      <c r="A33" s="34" t="s">
        <v>476</v>
      </c>
      <c r="B33" s="34"/>
      <c r="C33" s="34"/>
      <c r="D33" s="34"/>
      <c r="E33" s="34"/>
      <c r="F33" s="34"/>
      <c r="G33" s="34"/>
    </row>
    <row r="34" spans="1:7" x14ac:dyDescent="0.15">
      <c r="A34" s="30" t="s">
        <v>413</v>
      </c>
    </row>
  </sheetData>
  <mergeCells count="6">
    <mergeCell ref="A33:G33"/>
    <mergeCell ref="A1:G1"/>
    <mergeCell ref="A2:G2"/>
    <mergeCell ref="A30:G30"/>
    <mergeCell ref="A31:G31"/>
    <mergeCell ref="A32:G32"/>
  </mergeCells>
  <hyperlinks>
    <hyperlink ref="A34" location="'Table of Contents'!A1" display="Return to Table of Contents" xr:uid="{95272566-673B-4E29-8DB7-8FC3A8FBD64C}"/>
  </hyperlinks>
  <pageMargins left="0.05" right="0.05" top="0.5" bottom="0.5" header="0" footer="0"/>
  <pageSetup orientation="portrait" horizontalDpi="300" verticalDpi="300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G58"/>
  <sheetViews>
    <sheetView zoomScaleNormal="100" workbookViewId="0">
      <pane ySplit="4" topLeftCell="A46" activePane="bottomLeft" state="frozen"/>
      <selection activeCell="A33" sqref="A33"/>
      <selection pane="bottomLeft" activeCell="A58" sqref="A58"/>
    </sheetView>
  </sheetViews>
  <sheetFormatPr baseColWidth="10" defaultColWidth="10.83203125" defaultRowHeight="13" x14ac:dyDescent="0.15"/>
  <cols>
    <col min="1" max="1" width="94.1640625" bestFit="1" customWidth="1"/>
    <col min="2" max="2" width="30.83203125" bestFit="1" customWidth="1"/>
    <col min="3" max="3" width="7.5" bestFit="1" customWidth="1"/>
    <col min="4" max="4" width="10.5" bestFit="1" customWidth="1"/>
    <col min="5" max="5" width="7.5" bestFit="1" customWidth="1"/>
    <col min="6" max="7" width="6.5" bestFit="1" customWidth="1"/>
  </cols>
  <sheetData>
    <row r="1" spans="1:7" x14ac:dyDescent="0.15">
      <c r="A1" s="32" t="s">
        <v>562</v>
      </c>
      <c r="B1" s="33"/>
      <c r="C1" s="33"/>
      <c r="D1" s="33"/>
      <c r="E1" s="33"/>
      <c r="F1" s="33"/>
      <c r="G1" s="33"/>
    </row>
    <row r="2" spans="1:7" x14ac:dyDescent="0.15">
      <c r="A2" s="32" t="s">
        <v>418</v>
      </c>
      <c r="B2" s="33"/>
      <c r="C2" s="33"/>
      <c r="D2" s="33"/>
      <c r="E2" s="33"/>
      <c r="F2" s="33"/>
      <c r="G2" s="33"/>
    </row>
    <row r="4" spans="1:7" ht="42" x14ac:dyDescent="0.15">
      <c r="A4" s="1" t="s">
        <v>457</v>
      </c>
      <c r="B4" s="6" t="s">
        <v>480</v>
      </c>
      <c r="C4" s="2" t="s">
        <v>458</v>
      </c>
      <c r="D4" s="6" t="s">
        <v>459</v>
      </c>
      <c r="E4" s="6" t="s">
        <v>460</v>
      </c>
      <c r="F4" s="2" t="s">
        <v>461</v>
      </c>
      <c r="G4" s="2" t="s">
        <v>462</v>
      </c>
    </row>
    <row r="5" spans="1:7" x14ac:dyDescent="0.15">
      <c r="A5" s="3" t="s">
        <v>553</v>
      </c>
      <c r="B5" s="11" t="s">
        <v>364</v>
      </c>
      <c r="C5" s="8">
        <v>4050</v>
      </c>
      <c r="D5" s="9">
        <v>928063.22653677803</v>
      </c>
      <c r="E5" s="4">
        <v>0.20082571011343001</v>
      </c>
      <c r="F5" s="4">
        <v>0.18195592854720999</v>
      </c>
      <c r="G5" s="4">
        <v>0.21969549167965</v>
      </c>
    </row>
    <row r="6" spans="1:7" x14ac:dyDescent="0.15">
      <c r="A6" s="3" t="s">
        <v>358</v>
      </c>
      <c r="B6" s="11" t="s">
        <v>365</v>
      </c>
      <c r="C6" s="8">
        <v>270</v>
      </c>
      <c r="D6" s="9">
        <v>133330.696744207</v>
      </c>
      <c r="E6" s="4">
        <v>0.33021541494260997</v>
      </c>
      <c r="F6" s="4">
        <v>0.24651064957044999</v>
      </c>
      <c r="G6" s="4">
        <v>0.41392018031478001</v>
      </c>
    </row>
    <row r="7" spans="1:7" x14ac:dyDescent="0.15">
      <c r="A7" s="3" t="s">
        <v>358</v>
      </c>
      <c r="B7" s="11" t="s">
        <v>366</v>
      </c>
      <c r="C7" s="8">
        <v>301</v>
      </c>
      <c r="D7" s="9">
        <v>69209.058797379694</v>
      </c>
      <c r="E7" s="4">
        <v>0.14598255409045</v>
      </c>
      <c r="F7" s="4">
        <v>8.1740315851019998E-2</v>
      </c>
      <c r="G7" s="4">
        <v>0.21022479232989</v>
      </c>
    </row>
    <row r="8" spans="1:7" x14ac:dyDescent="0.15">
      <c r="A8" s="3" t="s">
        <v>358</v>
      </c>
      <c r="B8" s="11" t="s">
        <v>367</v>
      </c>
      <c r="C8" s="8">
        <v>157</v>
      </c>
      <c r="D8" s="9">
        <v>111566.26690431</v>
      </c>
      <c r="E8" s="4">
        <v>0.28513922247759999</v>
      </c>
      <c r="F8" s="4">
        <v>0.19211185103237</v>
      </c>
      <c r="G8" s="4">
        <v>0.37816659392284002</v>
      </c>
    </row>
    <row r="9" spans="1:7" x14ac:dyDescent="0.15">
      <c r="A9" s="3" t="s">
        <v>358</v>
      </c>
      <c r="B9" s="11" t="s">
        <v>368</v>
      </c>
      <c r="C9" s="8">
        <v>488</v>
      </c>
      <c r="D9" s="9">
        <v>266379.39473038301</v>
      </c>
      <c r="E9" s="4">
        <v>0.31198385897806002</v>
      </c>
      <c r="F9" s="4">
        <v>0.25533969413841001</v>
      </c>
      <c r="G9" s="4">
        <v>0.36862802381769999</v>
      </c>
    </row>
    <row r="10" spans="1:7" x14ac:dyDescent="0.15">
      <c r="A10" s="3" t="s">
        <v>358</v>
      </c>
      <c r="B10" s="11" t="s">
        <v>464</v>
      </c>
      <c r="C10" s="8">
        <v>5266</v>
      </c>
      <c r="D10" s="9">
        <v>1508548.6437130601</v>
      </c>
      <c r="E10" s="4">
        <v>0.22368118632955</v>
      </c>
      <c r="F10" s="4">
        <v>0.20658694604312</v>
      </c>
      <c r="G10" s="4">
        <v>0.24077542661597001</v>
      </c>
    </row>
    <row r="11" spans="1:7" x14ac:dyDescent="0.15">
      <c r="A11" s="3" t="s">
        <v>554</v>
      </c>
      <c r="B11" s="11" t="s">
        <v>364</v>
      </c>
      <c r="C11" s="8">
        <v>4050</v>
      </c>
      <c r="D11" s="9">
        <v>343993.04658433399</v>
      </c>
      <c r="E11" s="4">
        <v>7.4437436889049996E-2</v>
      </c>
      <c r="F11" s="4">
        <v>6.2219452670899997E-2</v>
      </c>
      <c r="G11" s="4">
        <v>8.6655421107199995E-2</v>
      </c>
    </row>
    <row r="12" spans="1:7" x14ac:dyDescent="0.15">
      <c r="A12" s="3" t="s">
        <v>358</v>
      </c>
      <c r="B12" s="11" t="s">
        <v>365</v>
      </c>
      <c r="C12" s="8">
        <v>270</v>
      </c>
      <c r="D12" s="9">
        <v>71456.079066502105</v>
      </c>
      <c r="E12" s="4">
        <v>0.1769727405264</v>
      </c>
      <c r="F12" s="4">
        <v>0.10349897289219</v>
      </c>
      <c r="G12" s="4">
        <v>0.25044650816061997</v>
      </c>
    </row>
    <row r="13" spans="1:7" x14ac:dyDescent="0.15">
      <c r="A13" s="3" t="s">
        <v>358</v>
      </c>
      <c r="B13" s="11" t="s">
        <v>366</v>
      </c>
      <c r="C13" s="8">
        <v>301</v>
      </c>
      <c r="D13" s="9">
        <v>28739.168560900001</v>
      </c>
      <c r="E13" s="4">
        <v>6.0619481060120002E-2</v>
      </c>
      <c r="F13" s="4">
        <v>1.251524686585E-2</v>
      </c>
      <c r="G13" s="4">
        <v>0.10872371525438</v>
      </c>
    </row>
    <row r="14" spans="1:7" x14ac:dyDescent="0.15">
      <c r="A14" s="3" t="s">
        <v>358</v>
      </c>
      <c r="B14" s="11" t="s">
        <v>367</v>
      </c>
      <c r="C14" s="8">
        <v>157</v>
      </c>
      <c r="D14" s="9">
        <v>53014.925480582096</v>
      </c>
      <c r="E14" s="4">
        <v>0.13549467102101001</v>
      </c>
      <c r="F14" s="4">
        <v>6.4087023871279999E-2</v>
      </c>
      <c r="G14" s="4">
        <v>0.20690231817074001</v>
      </c>
    </row>
    <row r="15" spans="1:7" x14ac:dyDescent="0.15">
      <c r="A15" s="3" t="s">
        <v>358</v>
      </c>
      <c r="B15" s="11" t="s">
        <v>368</v>
      </c>
      <c r="C15" s="8">
        <v>488</v>
      </c>
      <c r="D15" s="9">
        <v>148238.783903192</v>
      </c>
      <c r="E15" s="4">
        <v>0.1736174372614</v>
      </c>
      <c r="F15" s="4">
        <v>0.12779393159930999</v>
      </c>
      <c r="G15" s="4">
        <v>0.21944094292349001</v>
      </c>
    </row>
    <row r="16" spans="1:7" x14ac:dyDescent="0.15">
      <c r="A16" s="3" t="s">
        <v>358</v>
      </c>
      <c r="B16" s="11" t="s">
        <v>464</v>
      </c>
      <c r="C16" s="8">
        <v>5266</v>
      </c>
      <c r="D16" s="9">
        <v>645442.00359551003</v>
      </c>
      <c r="E16" s="4">
        <v>9.5703399206149994E-2</v>
      </c>
      <c r="F16" s="4">
        <v>8.3336677316059996E-2</v>
      </c>
      <c r="G16" s="4">
        <v>0.10807012109623999</v>
      </c>
    </row>
    <row r="17" spans="1:7" x14ac:dyDescent="0.15">
      <c r="A17" s="3" t="s">
        <v>555</v>
      </c>
      <c r="B17" s="11" t="s">
        <v>364</v>
      </c>
      <c r="C17" s="8">
        <v>4050</v>
      </c>
      <c r="D17" s="9">
        <v>1869088.0382163799</v>
      </c>
      <c r="E17" s="4">
        <v>0.40445620708412</v>
      </c>
      <c r="F17" s="4">
        <v>0.38171109010453003</v>
      </c>
      <c r="G17" s="4">
        <v>0.42720132406370998</v>
      </c>
    </row>
    <row r="18" spans="1:7" x14ac:dyDescent="0.15">
      <c r="A18" s="3" t="s">
        <v>358</v>
      </c>
      <c r="B18" s="11" t="s">
        <v>365</v>
      </c>
      <c r="C18" s="8">
        <v>270</v>
      </c>
      <c r="D18" s="9">
        <v>145535.380289369</v>
      </c>
      <c r="E18" s="4">
        <v>0.36044232247044999</v>
      </c>
      <c r="F18" s="4">
        <v>0.27241122745365998</v>
      </c>
      <c r="G18" s="4">
        <v>0.44847341748724001</v>
      </c>
    </row>
    <row r="19" spans="1:7" x14ac:dyDescent="0.15">
      <c r="A19" s="3" t="s">
        <v>358</v>
      </c>
      <c r="B19" s="11" t="s">
        <v>366</v>
      </c>
      <c r="C19" s="8">
        <v>301</v>
      </c>
      <c r="D19" s="9">
        <v>174342.93164693299</v>
      </c>
      <c r="E19" s="4">
        <v>0.36774125947802</v>
      </c>
      <c r="F19" s="4">
        <v>0.28983840269149003</v>
      </c>
      <c r="G19" s="4">
        <v>0.44564411626455003</v>
      </c>
    </row>
    <row r="20" spans="1:7" x14ac:dyDescent="0.15">
      <c r="A20" s="3" t="s">
        <v>358</v>
      </c>
      <c r="B20" s="11" t="s">
        <v>367</v>
      </c>
      <c r="C20" s="8">
        <v>157</v>
      </c>
      <c r="D20" s="9">
        <v>189086.294938518</v>
      </c>
      <c r="E20" s="4">
        <v>0.48326362991228999</v>
      </c>
      <c r="F20" s="4">
        <v>0.38143322820214998</v>
      </c>
      <c r="G20" s="4">
        <v>0.58509403162242002</v>
      </c>
    </row>
    <row r="21" spans="1:7" x14ac:dyDescent="0.15">
      <c r="A21" s="3" t="s">
        <v>358</v>
      </c>
      <c r="B21" s="11" t="s">
        <v>368</v>
      </c>
      <c r="C21" s="8">
        <v>488</v>
      </c>
      <c r="D21" s="9">
        <v>400497.47948248999</v>
      </c>
      <c r="E21" s="4">
        <v>0.46906311686156998</v>
      </c>
      <c r="F21" s="4">
        <v>0.40700884059301001</v>
      </c>
      <c r="G21" s="4">
        <v>0.53111739313012996</v>
      </c>
    </row>
    <row r="22" spans="1:7" x14ac:dyDescent="0.15">
      <c r="A22" s="3" t="s">
        <v>358</v>
      </c>
      <c r="B22" s="11" t="s">
        <v>464</v>
      </c>
      <c r="C22" s="8">
        <v>5266</v>
      </c>
      <c r="D22" s="9">
        <v>2778550.1245736899</v>
      </c>
      <c r="E22" s="4">
        <v>0.41199161242226001</v>
      </c>
      <c r="F22" s="4">
        <v>0.39208195406511998</v>
      </c>
      <c r="G22" s="4">
        <v>0.43190127077939999</v>
      </c>
    </row>
    <row r="23" spans="1:7" x14ac:dyDescent="0.15">
      <c r="A23" s="3" t="s">
        <v>556</v>
      </c>
      <c r="B23" s="11" t="s">
        <v>364</v>
      </c>
      <c r="C23" s="8">
        <v>4050</v>
      </c>
      <c r="D23" s="9">
        <v>1139100.5504246401</v>
      </c>
      <c r="E23" s="4">
        <v>0.24649255609802001</v>
      </c>
      <c r="F23" s="4">
        <v>0.22624084604014</v>
      </c>
      <c r="G23" s="4">
        <v>0.26674426615590002</v>
      </c>
    </row>
    <row r="24" spans="1:7" x14ac:dyDescent="0.15">
      <c r="A24" s="3" t="s">
        <v>358</v>
      </c>
      <c r="B24" s="11" t="s">
        <v>365</v>
      </c>
      <c r="C24" s="8">
        <v>270</v>
      </c>
      <c r="D24" s="9">
        <v>87649.160100863999</v>
      </c>
      <c r="E24" s="4">
        <v>0.21707757087331001</v>
      </c>
      <c r="F24" s="4">
        <v>0.13963329423146001</v>
      </c>
      <c r="G24" s="4">
        <v>0.29452184751515997</v>
      </c>
    </row>
    <row r="25" spans="1:7" x14ac:dyDescent="0.15">
      <c r="A25" s="3" t="s">
        <v>358</v>
      </c>
      <c r="B25" s="11" t="s">
        <v>366</v>
      </c>
      <c r="C25" s="8">
        <v>301</v>
      </c>
      <c r="D25" s="9">
        <v>123023.257332647</v>
      </c>
      <c r="E25" s="4">
        <v>0.25949275470608002</v>
      </c>
      <c r="F25" s="4">
        <v>0.18857531334236</v>
      </c>
      <c r="G25" s="4">
        <v>0.33041019606979999</v>
      </c>
    </row>
    <row r="26" spans="1:7" x14ac:dyDescent="0.15">
      <c r="A26" s="3" t="s">
        <v>358</v>
      </c>
      <c r="B26" s="11" t="s">
        <v>367</v>
      </c>
      <c r="C26" s="8">
        <v>157</v>
      </c>
      <c r="D26" s="9">
        <v>116038.724210242</v>
      </c>
      <c r="E26" s="4">
        <v>0.29656985499909999</v>
      </c>
      <c r="F26" s="4">
        <v>0.20648549587553999</v>
      </c>
      <c r="G26" s="4">
        <v>0.38665421412265</v>
      </c>
    </row>
    <row r="27" spans="1:7" x14ac:dyDescent="0.15">
      <c r="A27" s="3" t="s">
        <v>358</v>
      </c>
      <c r="B27" s="11" t="s">
        <v>368</v>
      </c>
      <c r="C27" s="8">
        <v>488</v>
      </c>
      <c r="D27" s="9">
        <v>262097.19995243801</v>
      </c>
      <c r="E27" s="4">
        <v>0.30696854744065</v>
      </c>
      <c r="F27" s="4">
        <v>0.25057056314088</v>
      </c>
      <c r="G27" s="4">
        <v>0.36336653174042</v>
      </c>
    </row>
    <row r="28" spans="1:7" x14ac:dyDescent="0.15">
      <c r="A28" s="3" t="s">
        <v>358</v>
      </c>
      <c r="B28" s="11" t="s">
        <v>464</v>
      </c>
      <c r="C28" s="8">
        <v>5266</v>
      </c>
      <c r="D28" s="9">
        <v>1727908.89202083</v>
      </c>
      <c r="E28" s="4">
        <v>0.25620699236139999</v>
      </c>
      <c r="F28" s="4">
        <v>0.23838445238242001</v>
      </c>
      <c r="G28" s="4">
        <v>0.27402953234038002</v>
      </c>
    </row>
    <row r="29" spans="1:7" x14ac:dyDescent="0.15">
      <c r="A29" s="3" t="s">
        <v>557</v>
      </c>
      <c r="B29" s="11" t="s">
        <v>364</v>
      </c>
      <c r="C29" s="8">
        <v>4050</v>
      </c>
      <c r="D29" s="9">
        <v>1056857.81942073</v>
      </c>
      <c r="E29" s="4">
        <v>0.22869586468382999</v>
      </c>
      <c r="F29" s="4">
        <v>0.20970752880686999</v>
      </c>
      <c r="G29" s="4">
        <v>0.24768420056080001</v>
      </c>
    </row>
    <row r="30" spans="1:7" x14ac:dyDescent="0.15">
      <c r="A30" s="3" t="s">
        <v>358</v>
      </c>
      <c r="B30" s="11" t="s">
        <v>365</v>
      </c>
      <c r="C30" s="8">
        <v>270</v>
      </c>
      <c r="D30" s="9">
        <v>75300.613835546697</v>
      </c>
      <c r="E30" s="4">
        <v>0.18649436364111999</v>
      </c>
      <c r="F30" s="4">
        <v>0.11511986628863</v>
      </c>
      <c r="G30" s="4">
        <v>0.25786886099362</v>
      </c>
    </row>
    <row r="31" spans="1:7" x14ac:dyDescent="0.15">
      <c r="A31" s="3" t="s">
        <v>358</v>
      </c>
      <c r="B31" s="11" t="s">
        <v>366</v>
      </c>
      <c r="C31" s="8">
        <v>301</v>
      </c>
      <c r="D31" s="9">
        <v>112260.041735262</v>
      </c>
      <c r="E31" s="4">
        <v>0.23678992171808999</v>
      </c>
      <c r="F31" s="4">
        <v>0.16449483652173</v>
      </c>
      <c r="G31" s="4">
        <v>0.30908500691446</v>
      </c>
    </row>
    <row r="32" spans="1:7" x14ac:dyDescent="0.15">
      <c r="A32" s="3" t="s">
        <v>358</v>
      </c>
      <c r="B32" s="11" t="s">
        <v>367</v>
      </c>
      <c r="C32" s="8">
        <v>157</v>
      </c>
      <c r="D32" s="9">
        <v>90118.167265444907</v>
      </c>
      <c r="E32" s="4">
        <v>0.23032252362818001</v>
      </c>
      <c r="F32" s="4">
        <v>0.14928670653001999</v>
      </c>
      <c r="G32" s="4">
        <v>0.31135834072634</v>
      </c>
    </row>
    <row r="33" spans="1:7" x14ac:dyDescent="0.15">
      <c r="A33" s="3" t="s">
        <v>358</v>
      </c>
      <c r="B33" s="11" t="s">
        <v>368</v>
      </c>
      <c r="C33" s="8">
        <v>488</v>
      </c>
      <c r="D33" s="9">
        <v>237480.598648682</v>
      </c>
      <c r="E33" s="4">
        <v>0.27813755517323002</v>
      </c>
      <c r="F33" s="4">
        <v>0.22351535320650001</v>
      </c>
      <c r="G33" s="4">
        <v>0.33275975713995998</v>
      </c>
    </row>
    <row r="34" spans="1:7" x14ac:dyDescent="0.15">
      <c r="A34" s="3" t="s">
        <v>358</v>
      </c>
      <c r="B34" s="11" t="s">
        <v>464</v>
      </c>
      <c r="C34" s="8">
        <v>5266</v>
      </c>
      <c r="D34" s="9">
        <v>1572017.24090566</v>
      </c>
      <c r="E34" s="4">
        <v>0.23309204038048001</v>
      </c>
      <c r="F34" s="4">
        <v>0.21626445748622999</v>
      </c>
      <c r="G34" s="4">
        <v>0.24991962327473</v>
      </c>
    </row>
    <row r="35" spans="1:7" x14ac:dyDescent="0.15">
      <c r="A35" s="3" t="s">
        <v>558</v>
      </c>
      <c r="B35" s="11" t="s">
        <v>364</v>
      </c>
      <c r="C35" s="8">
        <v>4050</v>
      </c>
      <c r="D35" s="9">
        <v>538172.85985707596</v>
      </c>
      <c r="E35" s="4">
        <v>0.11645644785203001</v>
      </c>
      <c r="F35" s="4">
        <v>0.10032930847087</v>
      </c>
      <c r="G35" s="4">
        <v>0.13258358723319999</v>
      </c>
    </row>
    <row r="36" spans="1:7" x14ac:dyDescent="0.15">
      <c r="A36" s="3" t="s">
        <v>358</v>
      </c>
      <c r="B36" s="11" t="s">
        <v>365</v>
      </c>
      <c r="C36" s="8">
        <v>270</v>
      </c>
      <c r="D36" s="9">
        <v>59829.631522313401</v>
      </c>
      <c r="E36" s="4">
        <v>0.14817792962491999</v>
      </c>
      <c r="F36" s="4">
        <v>8.0267902811619996E-2</v>
      </c>
      <c r="G36" s="4">
        <v>0.21608795643822001</v>
      </c>
    </row>
    <row r="37" spans="1:7" x14ac:dyDescent="0.15">
      <c r="A37" s="3" t="s">
        <v>358</v>
      </c>
      <c r="B37" s="11" t="s">
        <v>366</v>
      </c>
      <c r="C37" s="8">
        <v>301</v>
      </c>
      <c r="D37" s="9">
        <v>50774.673565984602</v>
      </c>
      <c r="E37" s="4">
        <v>0.10709893558836001</v>
      </c>
      <c r="F37" s="4">
        <v>5.7698900569480002E-2</v>
      </c>
      <c r="G37" s="4">
        <v>0.15649897060724</v>
      </c>
    </row>
    <row r="38" spans="1:7" x14ac:dyDescent="0.15">
      <c r="A38" s="3" t="s">
        <v>358</v>
      </c>
      <c r="B38" s="11" t="s">
        <v>367</v>
      </c>
      <c r="C38" s="8">
        <v>157</v>
      </c>
      <c r="D38" s="9">
        <v>54765.648870463403</v>
      </c>
      <c r="E38" s="4">
        <v>0.13996914094830001</v>
      </c>
      <c r="F38" s="4">
        <v>7.7111326146480003E-2</v>
      </c>
      <c r="G38" s="4">
        <v>0.20282695575012999</v>
      </c>
    </row>
    <row r="39" spans="1:7" x14ac:dyDescent="0.15">
      <c r="A39" s="3" t="s">
        <v>358</v>
      </c>
      <c r="B39" s="11" t="s">
        <v>368</v>
      </c>
      <c r="C39" s="8">
        <v>488</v>
      </c>
      <c r="D39" s="9">
        <v>144564.49566436699</v>
      </c>
      <c r="E39" s="4">
        <v>0.16931410657432999</v>
      </c>
      <c r="F39" s="4">
        <v>0.12428802725389</v>
      </c>
      <c r="G39" s="4">
        <v>0.21434018589477</v>
      </c>
    </row>
    <row r="40" spans="1:7" x14ac:dyDescent="0.15">
      <c r="A40" s="3" t="s">
        <v>358</v>
      </c>
      <c r="B40" s="11" t="s">
        <v>464</v>
      </c>
      <c r="C40" s="8">
        <v>5266</v>
      </c>
      <c r="D40" s="9">
        <v>848107.30948020495</v>
      </c>
      <c r="E40" s="4">
        <v>0.12575375007621001</v>
      </c>
      <c r="F40" s="4">
        <v>0.11175972216886999</v>
      </c>
      <c r="G40" s="4">
        <v>0.13974777798355001</v>
      </c>
    </row>
    <row r="41" spans="1:7" x14ac:dyDescent="0.15">
      <c r="A41" s="3" t="s">
        <v>559</v>
      </c>
      <c r="B41" s="11" t="s">
        <v>364</v>
      </c>
      <c r="C41" s="8">
        <v>4050</v>
      </c>
      <c r="D41" s="9">
        <v>872329.89101020305</v>
      </c>
      <c r="E41" s="4">
        <v>0.18876544701489001</v>
      </c>
      <c r="F41" s="4">
        <v>0.16972727568376</v>
      </c>
      <c r="G41" s="4">
        <v>0.20780361834600999</v>
      </c>
    </row>
    <row r="42" spans="1:7" x14ac:dyDescent="0.15">
      <c r="A42" s="3" t="s">
        <v>358</v>
      </c>
      <c r="B42" s="11" t="s">
        <v>365</v>
      </c>
      <c r="C42" s="8">
        <v>270</v>
      </c>
      <c r="D42" s="9">
        <v>55514.876085825999</v>
      </c>
      <c r="E42" s="4">
        <v>0.13749172763522</v>
      </c>
      <c r="F42" s="4">
        <v>7.0261201146950003E-2</v>
      </c>
      <c r="G42" s="4">
        <v>0.20472225412350001</v>
      </c>
    </row>
    <row r="43" spans="1:7" x14ac:dyDescent="0.15">
      <c r="A43" s="3" t="s">
        <v>358</v>
      </c>
      <c r="B43" s="11" t="s">
        <v>366</v>
      </c>
      <c r="C43" s="8">
        <v>301</v>
      </c>
      <c r="D43" s="9">
        <v>95361.229642392602</v>
      </c>
      <c r="E43" s="4">
        <v>0.20114528511591001</v>
      </c>
      <c r="F43" s="4">
        <v>0.13527481060506</v>
      </c>
      <c r="G43" s="4">
        <v>0.26701575962676</v>
      </c>
    </row>
    <row r="44" spans="1:7" x14ac:dyDescent="0.15">
      <c r="A44" s="3" t="s">
        <v>358</v>
      </c>
      <c r="B44" s="11" t="s">
        <v>367</v>
      </c>
      <c r="C44" s="8">
        <v>157</v>
      </c>
      <c r="D44" s="9">
        <v>81672.181621505602</v>
      </c>
      <c r="E44" s="4">
        <v>0.20873641300178999</v>
      </c>
      <c r="F44" s="4">
        <v>0.12737116955224001</v>
      </c>
      <c r="G44" s="4">
        <v>0.29010165645133001</v>
      </c>
    </row>
    <row r="45" spans="1:7" x14ac:dyDescent="0.15">
      <c r="A45" s="3" t="s">
        <v>358</v>
      </c>
      <c r="B45" s="11" t="s">
        <v>368</v>
      </c>
      <c r="C45" s="8">
        <v>488</v>
      </c>
      <c r="D45" s="9">
        <v>185799.01407479201</v>
      </c>
      <c r="E45" s="4">
        <v>0.21760802281288</v>
      </c>
      <c r="F45" s="4">
        <v>0.16500957386800999</v>
      </c>
      <c r="G45" s="4">
        <v>0.27020647175776003</v>
      </c>
    </row>
    <row r="46" spans="1:7" x14ac:dyDescent="0.15">
      <c r="A46" s="3" t="s">
        <v>358</v>
      </c>
      <c r="B46" s="11" t="s">
        <v>464</v>
      </c>
      <c r="C46" s="8">
        <v>5266</v>
      </c>
      <c r="D46" s="9">
        <v>1290677.19243472</v>
      </c>
      <c r="E46" s="4">
        <v>0.19137613279853999</v>
      </c>
      <c r="F46" s="4">
        <v>0.17481461830399</v>
      </c>
      <c r="G46" s="4">
        <v>0.20793764729309</v>
      </c>
    </row>
    <row r="47" spans="1:7" x14ac:dyDescent="0.15">
      <c r="A47" s="3" t="s">
        <v>560</v>
      </c>
      <c r="B47" s="11" t="s">
        <v>364</v>
      </c>
      <c r="C47" s="8">
        <v>4050</v>
      </c>
      <c r="D47" s="9">
        <v>133037.44296373901</v>
      </c>
      <c r="E47" s="4">
        <v>2.8788274538760001E-2</v>
      </c>
      <c r="F47" s="4">
        <v>2.0350879832310001E-2</v>
      </c>
      <c r="G47" s="4">
        <v>3.7225669245210001E-2</v>
      </c>
    </row>
    <row r="48" spans="1:7" x14ac:dyDescent="0.15">
      <c r="A48" s="3" t="s">
        <v>358</v>
      </c>
      <c r="B48" s="11" t="s">
        <v>365</v>
      </c>
      <c r="C48" s="8">
        <v>270</v>
      </c>
      <c r="D48" s="9">
        <v>22498.569803364098</v>
      </c>
      <c r="E48" s="4">
        <v>5.572141108275E-2</v>
      </c>
      <c r="F48" s="4">
        <v>1.992830934973E-2</v>
      </c>
      <c r="G48" s="4">
        <v>9.1514512815769999E-2</v>
      </c>
    </row>
    <row r="49" spans="1:7" x14ac:dyDescent="0.15">
      <c r="A49" s="3" t="s">
        <v>358</v>
      </c>
      <c r="B49" s="11" t="s">
        <v>366</v>
      </c>
      <c r="C49" s="8">
        <v>301</v>
      </c>
      <c r="D49" s="9">
        <v>22518.337108925301</v>
      </c>
      <c r="E49" s="4">
        <v>4.7497891492140003E-2</v>
      </c>
      <c r="F49" s="4">
        <v>1.5885330335350001E-2</v>
      </c>
      <c r="G49" s="4">
        <v>7.9110452648919999E-2</v>
      </c>
    </row>
    <row r="50" spans="1:7" x14ac:dyDescent="0.15">
      <c r="A50" s="3" t="s">
        <v>358</v>
      </c>
      <c r="B50" s="11" t="s">
        <v>367</v>
      </c>
      <c r="C50" s="8">
        <v>157</v>
      </c>
      <c r="D50" s="9">
        <v>46245.641427614602</v>
      </c>
      <c r="E50" s="4">
        <v>0.1181938466307</v>
      </c>
      <c r="F50" s="4">
        <v>5.3787378377649998E-2</v>
      </c>
      <c r="G50" s="4">
        <v>0.18260031488376</v>
      </c>
    </row>
    <row r="51" spans="1:7" x14ac:dyDescent="0.15">
      <c r="A51" s="3" t="s">
        <v>358</v>
      </c>
      <c r="B51" s="11" t="s">
        <v>368</v>
      </c>
      <c r="C51" s="8">
        <v>488</v>
      </c>
      <c r="D51" s="9">
        <v>72476.985907986993</v>
      </c>
      <c r="E51" s="4">
        <v>8.4885130749540003E-2</v>
      </c>
      <c r="F51" s="4">
        <v>5.2469145204290003E-2</v>
      </c>
      <c r="G51" s="4">
        <v>0.11730111629478999</v>
      </c>
    </row>
    <row r="52" spans="1:7" x14ac:dyDescent="0.15">
      <c r="A52" s="3" t="s">
        <v>358</v>
      </c>
      <c r="B52" s="11" t="s">
        <v>464</v>
      </c>
      <c r="C52" s="8">
        <v>5266</v>
      </c>
      <c r="D52" s="9">
        <v>296776.97721162997</v>
      </c>
      <c r="E52" s="4">
        <v>4.4004829817490002E-2</v>
      </c>
      <c r="F52" s="4">
        <v>3.5426315523820001E-2</v>
      </c>
      <c r="G52" s="4">
        <v>5.2583344111150003E-2</v>
      </c>
    </row>
    <row r="54" spans="1:7" x14ac:dyDescent="0.15">
      <c r="A54" s="34" t="s">
        <v>410</v>
      </c>
      <c r="B54" s="34"/>
      <c r="C54" s="34"/>
      <c r="D54" s="34"/>
      <c r="E54" s="34"/>
      <c r="F54" s="34"/>
      <c r="G54" s="34"/>
    </row>
    <row r="55" spans="1:7" x14ac:dyDescent="0.15">
      <c r="A55" s="34" t="s">
        <v>474</v>
      </c>
      <c r="B55" s="34"/>
      <c r="C55" s="34"/>
      <c r="D55" s="34"/>
      <c r="E55" s="34"/>
      <c r="F55" s="34"/>
      <c r="G55" s="34"/>
    </row>
    <row r="56" spans="1:7" x14ac:dyDescent="0.15">
      <c r="A56" s="34" t="s">
        <v>475</v>
      </c>
      <c r="B56" s="34"/>
      <c r="C56" s="34"/>
      <c r="D56" s="34"/>
      <c r="E56" s="34"/>
      <c r="F56" s="34"/>
      <c r="G56" s="34"/>
    </row>
    <row r="57" spans="1:7" x14ac:dyDescent="0.15">
      <c r="A57" s="34" t="s">
        <v>476</v>
      </c>
      <c r="B57" s="34"/>
      <c r="C57" s="34"/>
      <c r="D57" s="34"/>
      <c r="E57" s="34"/>
      <c r="F57" s="34"/>
      <c r="G57" s="34"/>
    </row>
    <row r="58" spans="1:7" x14ac:dyDescent="0.15">
      <c r="A58" s="30" t="s">
        <v>413</v>
      </c>
    </row>
  </sheetData>
  <mergeCells count="6">
    <mergeCell ref="A57:G57"/>
    <mergeCell ref="A1:G1"/>
    <mergeCell ref="A2:G2"/>
    <mergeCell ref="A54:G54"/>
    <mergeCell ref="A55:G55"/>
    <mergeCell ref="A56:G56"/>
  </mergeCells>
  <hyperlinks>
    <hyperlink ref="A58" location="'Table of Contents'!A1" display="Return to Table of Contents" xr:uid="{68DF1206-3DD6-4262-8BE7-134FE5C46A36}"/>
  </hyperlinks>
  <pageMargins left="0.05" right="0.05" top="0.5" bottom="0.5" header="0" footer="0"/>
  <pageSetup orientation="portrait" horizontalDpi="300" verticalDpi="300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G34"/>
  <sheetViews>
    <sheetView zoomScaleNormal="100" workbookViewId="0">
      <pane ySplit="4" topLeftCell="A26" activePane="bottomLeft" state="frozen"/>
      <selection activeCell="A33" sqref="A33"/>
      <selection pane="bottomLeft" activeCell="A34" sqref="A34"/>
    </sheetView>
  </sheetViews>
  <sheetFormatPr baseColWidth="10" defaultColWidth="10.83203125" defaultRowHeight="13" x14ac:dyDescent="0.15"/>
  <cols>
    <col min="1" max="1" width="94.1640625" bestFit="1" customWidth="1"/>
    <col min="2" max="2" width="20.5" bestFit="1" customWidth="1"/>
    <col min="3" max="3" width="7.5" bestFit="1" customWidth="1"/>
    <col min="4" max="4" width="10.5" bestFit="1" customWidth="1"/>
    <col min="5" max="5" width="7.5" bestFit="1" customWidth="1"/>
    <col min="6" max="7" width="6.5" bestFit="1" customWidth="1"/>
  </cols>
  <sheetData>
    <row r="1" spans="1:7" x14ac:dyDescent="0.15">
      <c r="A1" s="32" t="s">
        <v>563</v>
      </c>
      <c r="B1" s="33"/>
      <c r="C1" s="33"/>
      <c r="D1" s="33"/>
      <c r="E1" s="33"/>
      <c r="F1" s="33"/>
      <c r="G1" s="33"/>
    </row>
    <row r="2" spans="1:7" x14ac:dyDescent="0.15">
      <c r="A2" s="32" t="s">
        <v>424</v>
      </c>
      <c r="B2" s="33"/>
      <c r="C2" s="33"/>
      <c r="D2" s="33"/>
      <c r="E2" s="33"/>
      <c r="F2" s="33"/>
      <c r="G2" s="33"/>
    </row>
    <row r="4" spans="1:7" ht="42" x14ac:dyDescent="0.15">
      <c r="A4" s="1" t="s">
        <v>457</v>
      </c>
      <c r="B4" s="6" t="s">
        <v>482</v>
      </c>
      <c r="C4" s="2" t="s">
        <v>458</v>
      </c>
      <c r="D4" s="6" t="s">
        <v>459</v>
      </c>
      <c r="E4" s="6" t="s">
        <v>460</v>
      </c>
      <c r="F4" s="2" t="s">
        <v>461</v>
      </c>
      <c r="G4" s="2" t="s">
        <v>462</v>
      </c>
    </row>
    <row r="5" spans="1:7" x14ac:dyDescent="0.15">
      <c r="A5" s="3" t="s">
        <v>553</v>
      </c>
      <c r="B5" s="12" t="s">
        <v>483</v>
      </c>
      <c r="C5" s="8">
        <v>3741</v>
      </c>
      <c r="D5" s="9">
        <v>819716.86399063596</v>
      </c>
      <c r="E5" s="4">
        <v>0.16796763960875</v>
      </c>
      <c r="F5" s="4">
        <v>0.14994129929335001</v>
      </c>
      <c r="G5" s="4">
        <v>0.18599397992416</v>
      </c>
    </row>
    <row r="6" spans="1:7" x14ac:dyDescent="0.15">
      <c r="A6" s="3" t="s">
        <v>358</v>
      </c>
      <c r="B6" s="12" t="s">
        <v>484</v>
      </c>
      <c r="C6" s="8">
        <v>1525</v>
      </c>
      <c r="D6" s="9">
        <v>688831.77972242201</v>
      </c>
      <c r="E6" s="4">
        <v>0.36954813410453002</v>
      </c>
      <c r="F6" s="4">
        <v>0.33223958999893</v>
      </c>
      <c r="G6" s="4">
        <v>0.40685667821013</v>
      </c>
    </row>
    <row r="7" spans="1:7" x14ac:dyDescent="0.15">
      <c r="A7" s="3" t="s">
        <v>358</v>
      </c>
      <c r="B7" s="12" t="s">
        <v>464</v>
      </c>
      <c r="C7" s="8">
        <v>5266</v>
      </c>
      <c r="D7" s="9">
        <v>1508548.6437130601</v>
      </c>
      <c r="E7" s="4">
        <v>0.22368118632955</v>
      </c>
      <c r="F7" s="4">
        <v>0.20658694604312</v>
      </c>
      <c r="G7" s="4">
        <v>0.24077542661597001</v>
      </c>
    </row>
    <row r="8" spans="1:7" x14ac:dyDescent="0.15">
      <c r="A8" s="3" t="s">
        <v>554</v>
      </c>
      <c r="B8" s="12" t="s">
        <v>483</v>
      </c>
      <c r="C8" s="8">
        <v>3741</v>
      </c>
      <c r="D8" s="9">
        <v>269961.81759021501</v>
      </c>
      <c r="E8" s="4">
        <v>5.5317697216039997E-2</v>
      </c>
      <c r="F8" s="4">
        <v>4.3691996578300002E-2</v>
      </c>
      <c r="G8" s="4">
        <v>6.6943397853780007E-2</v>
      </c>
    </row>
    <row r="9" spans="1:7" x14ac:dyDescent="0.15">
      <c r="A9" s="3" t="s">
        <v>358</v>
      </c>
      <c r="B9" s="12" t="s">
        <v>484</v>
      </c>
      <c r="C9" s="8">
        <v>1525</v>
      </c>
      <c r="D9" s="9">
        <v>375480.18600529601</v>
      </c>
      <c r="E9" s="4">
        <v>0.20143960574437</v>
      </c>
      <c r="F9" s="4">
        <v>0.16994710670527</v>
      </c>
      <c r="G9" s="4">
        <v>0.23293210478347001</v>
      </c>
    </row>
    <row r="10" spans="1:7" x14ac:dyDescent="0.15">
      <c r="A10" s="3" t="s">
        <v>358</v>
      </c>
      <c r="B10" s="12" t="s">
        <v>464</v>
      </c>
      <c r="C10" s="8">
        <v>5266</v>
      </c>
      <c r="D10" s="9">
        <v>645442.00359551003</v>
      </c>
      <c r="E10" s="4">
        <v>9.5703399206149994E-2</v>
      </c>
      <c r="F10" s="4">
        <v>8.3336677316059996E-2</v>
      </c>
      <c r="G10" s="4">
        <v>0.10807012109623999</v>
      </c>
    </row>
    <row r="11" spans="1:7" x14ac:dyDescent="0.15">
      <c r="A11" s="3" t="s">
        <v>555</v>
      </c>
      <c r="B11" s="12" t="s">
        <v>483</v>
      </c>
      <c r="C11" s="8">
        <v>3741</v>
      </c>
      <c r="D11" s="9">
        <v>1779375.09047843</v>
      </c>
      <c r="E11" s="4">
        <v>0.36461057110775003</v>
      </c>
      <c r="F11" s="4">
        <v>0.34163468252276002</v>
      </c>
      <c r="G11" s="4">
        <v>0.38758645969274003</v>
      </c>
    </row>
    <row r="12" spans="1:7" x14ac:dyDescent="0.15">
      <c r="A12" s="3" t="s">
        <v>358</v>
      </c>
      <c r="B12" s="12" t="s">
        <v>484</v>
      </c>
      <c r="C12" s="8">
        <v>1525</v>
      </c>
      <c r="D12" s="9">
        <v>999175.03409525997</v>
      </c>
      <c r="E12" s="4">
        <v>0.53604273258490998</v>
      </c>
      <c r="F12" s="4">
        <v>0.49796597886532001</v>
      </c>
      <c r="G12" s="4">
        <v>0.57411948630448995</v>
      </c>
    </row>
    <row r="13" spans="1:7" x14ac:dyDescent="0.15">
      <c r="A13" s="3" t="s">
        <v>358</v>
      </c>
      <c r="B13" s="12" t="s">
        <v>464</v>
      </c>
      <c r="C13" s="8">
        <v>5266</v>
      </c>
      <c r="D13" s="9">
        <v>2778550.1245736899</v>
      </c>
      <c r="E13" s="4">
        <v>0.41199161242226001</v>
      </c>
      <c r="F13" s="4">
        <v>0.39208195406511998</v>
      </c>
      <c r="G13" s="4">
        <v>0.43190127077939999</v>
      </c>
    </row>
    <row r="14" spans="1:7" x14ac:dyDescent="0.15">
      <c r="A14" s="3" t="s">
        <v>556</v>
      </c>
      <c r="B14" s="12" t="s">
        <v>483</v>
      </c>
      <c r="C14" s="8">
        <v>3741</v>
      </c>
      <c r="D14" s="9">
        <v>1064893.80641798</v>
      </c>
      <c r="E14" s="4">
        <v>0.21820668447301</v>
      </c>
      <c r="F14" s="4">
        <v>0.19825253048877001</v>
      </c>
      <c r="G14" s="4">
        <v>0.23816083845725</v>
      </c>
    </row>
    <row r="15" spans="1:7" x14ac:dyDescent="0.15">
      <c r="A15" s="3" t="s">
        <v>358</v>
      </c>
      <c r="B15" s="12" t="s">
        <v>484</v>
      </c>
      <c r="C15" s="8">
        <v>1525</v>
      </c>
      <c r="D15" s="9">
        <v>663015.08560284704</v>
      </c>
      <c r="E15" s="4">
        <v>0.35569785683584998</v>
      </c>
      <c r="F15" s="4">
        <v>0.31889025756422001</v>
      </c>
      <c r="G15" s="4">
        <v>0.39250545610747001</v>
      </c>
    </row>
    <row r="16" spans="1:7" x14ac:dyDescent="0.15">
      <c r="A16" s="3" t="s">
        <v>358</v>
      </c>
      <c r="B16" s="12" t="s">
        <v>464</v>
      </c>
      <c r="C16" s="8">
        <v>5266</v>
      </c>
      <c r="D16" s="9">
        <v>1727908.89202083</v>
      </c>
      <c r="E16" s="4">
        <v>0.25620699236139999</v>
      </c>
      <c r="F16" s="4">
        <v>0.23838445238242001</v>
      </c>
      <c r="G16" s="4">
        <v>0.27402953234038002</v>
      </c>
    </row>
    <row r="17" spans="1:7" x14ac:dyDescent="0.15">
      <c r="A17" s="3" t="s">
        <v>557</v>
      </c>
      <c r="B17" s="12" t="s">
        <v>483</v>
      </c>
      <c r="C17" s="8">
        <v>3741</v>
      </c>
      <c r="D17" s="9">
        <v>933989.07900150004</v>
      </c>
      <c r="E17" s="4">
        <v>0.19138308349117</v>
      </c>
      <c r="F17" s="4">
        <v>0.17297017174948001</v>
      </c>
      <c r="G17" s="4">
        <v>0.20979599523285999</v>
      </c>
    </row>
    <row r="18" spans="1:7" x14ac:dyDescent="0.15">
      <c r="A18" s="3" t="s">
        <v>358</v>
      </c>
      <c r="B18" s="12" t="s">
        <v>484</v>
      </c>
      <c r="C18" s="8">
        <v>1525</v>
      </c>
      <c r="D18" s="9">
        <v>638028.16190416506</v>
      </c>
      <c r="E18" s="4">
        <v>0.34229273921252001</v>
      </c>
      <c r="F18" s="4">
        <v>0.30641733348092998</v>
      </c>
      <c r="G18" s="4">
        <v>0.37816814494411999</v>
      </c>
    </row>
    <row r="19" spans="1:7" x14ac:dyDescent="0.15">
      <c r="A19" s="3" t="s">
        <v>358</v>
      </c>
      <c r="B19" s="12" t="s">
        <v>464</v>
      </c>
      <c r="C19" s="8">
        <v>5266</v>
      </c>
      <c r="D19" s="9">
        <v>1572017.24090566</v>
      </c>
      <c r="E19" s="4">
        <v>0.23309204038048001</v>
      </c>
      <c r="F19" s="4">
        <v>0.21626445748622999</v>
      </c>
      <c r="G19" s="4">
        <v>0.24991962327473</v>
      </c>
    </row>
    <row r="20" spans="1:7" x14ac:dyDescent="0.15">
      <c r="A20" s="3" t="s">
        <v>558</v>
      </c>
      <c r="B20" s="12" t="s">
        <v>483</v>
      </c>
      <c r="C20" s="8">
        <v>3741</v>
      </c>
      <c r="D20" s="9">
        <v>505213.66156765597</v>
      </c>
      <c r="E20" s="4">
        <v>0.10352299673145</v>
      </c>
      <c r="F20" s="4">
        <v>8.8558131656809994E-2</v>
      </c>
      <c r="G20" s="4">
        <v>0.11848786180607999</v>
      </c>
    </row>
    <row r="21" spans="1:7" x14ac:dyDescent="0.15">
      <c r="A21" s="3" t="s">
        <v>358</v>
      </c>
      <c r="B21" s="12" t="s">
        <v>484</v>
      </c>
      <c r="C21" s="8">
        <v>1525</v>
      </c>
      <c r="D21" s="9">
        <v>342893.64791254798</v>
      </c>
      <c r="E21" s="4">
        <v>0.18395740660141999</v>
      </c>
      <c r="F21" s="4">
        <v>0.15257728310627</v>
      </c>
      <c r="G21" s="4">
        <v>0.21533753009657</v>
      </c>
    </row>
    <row r="22" spans="1:7" x14ac:dyDescent="0.15">
      <c r="A22" s="3" t="s">
        <v>358</v>
      </c>
      <c r="B22" s="12" t="s">
        <v>464</v>
      </c>
      <c r="C22" s="8">
        <v>5266</v>
      </c>
      <c r="D22" s="9">
        <v>848107.30948020495</v>
      </c>
      <c r="E22" s="4">
        <v>0.12575375007621001</v>
      </c>
      <c r="F22" s="4">
        <v>0.11175972216886999</v>
      </c>
      <c r="G22" s="4">
        <v>0.13974777798355001</v>
      </c>
    </row>
    <row r="23" spans="1:7" x14ac:dyDescent="0.15">
      <c r="A23" s="3" t="s">
        <v>559</v>
      </c>
      <c r="B23" s="12" t="s">
        <v>483</v>
      </c>
      <c r="C23" s="8">
        <v>3741</v>
      </c>
      <c r="D23" s="9">
        <v>831004.35616450803</v>
      </c>
      <c r="E23" s="4">
        <v>0.17028055215311</v>
      </c>
      <c r="F23" s="4">
        <v>0.15176875697208</v>
      </c>
      <c r="G23" s="4">
        <v>0.18879234733415001</v>
      </c>
    </row>
    <row r="24" spans="1:7" x14ac:dyDescent="0.15">
      <c r="A24" s="3" t="s">
        <v>358</v>
      </c>
      <c r="B24" s="12" t="s">
        <v>484</v>
      </c>
      <c r="C24" s="8">
        <v>1525</v>
      </c>
      <c r="D24" s="9">
        <v>459672.83627021097</v>
      </c>
      <c r="E24" s="4">
        <v>0.24660772621530999</v>
      </c>
      <c r="F24" s="4">
        <v>0.21196092830079</v>
      </c>
      <c r="G24" s="4">
        <v>0.28125452412982999</v>
      </c>
    </row>
    <row r="25" spans="1:7" x14ac:dyDescent="0.15">
      <c r="A25" s="3" t="s">
        <v>358</v>
      </c>
      <c r="B25" s="12" t="s">
        <v>464</v>
      </c>
      <c r="C25" s="8">
        <v>5266</v>
      </c>
      <c r="D25" s="9">
        <v>1290677.19243472</v>
      </c>
      <c r="E25" s="4">
        <v>0.19137613279853999</v>
      </c>
      <c r="F25" s="4">
        <v>0.17481461830399</v>
      </c>
      <c r="G25" s="4">
        <v>0.20793764729309</v>
      </c>
    </row>
    <row r="26" spans="1:7" x14ac:dyDescent="0.15">
      <c r="A26" s="3" t="s">
        <v>560</v>
      </c>
      <c r="B26" s="12" t="s">
        <v>483</v>
      </c>
      <c r="C26" s="8">
        <v>3741</v>
      </c>
      <c r="D26" s="9">
        <v>95214.166255800796</v>
      </c>
      <c r="E26" s="4">
        <v>1.9510271736320001E-2</v>
      </c>
      <c r="F26" s="4">
        <v>1.2879841365030001E-2</v>
      </c>
      <c r="G26" s="4">
        <v>2.6140702107609999E-2</v>
      </c>
    </row>
    <row r="27" spans="1:7" x14ac:dyDescent="0.15">
      <c r="A27" s="3" t="s">
        <v>358</v>
      </c>
      <c r="B27" s="12" t="s">
        <v>484</v>
      </c>
      <c r="C27" s="8">
        <v>1525</v>
      </c>
      <c r="D27" s="9">
        <v>201562.81095582899</v>
      </c>
      <c r="E27" s="4">
        <v>0.108135488063</v>
      </c>
      <c r="F27" s="4">
        <v>8.3115593104239993E-2</v>
      </c>
      <c r="G27" s="4">
        <v>0.13315538302176</v>
      </c>
    </row>
    <row r="28" spans="1:7" x14ac:dyDescent="0.15">
      <c r="A28" s="3" t="s">
        <v>358</v>
      </c>
      <c r="B28" s="12" t="s">
        <v>464</v>
      </c>
      <c r="C28" s="8">
        <v>5266</v>
      </c>
      <c r="D28" s="9">
        <v>296776.97721162997</v>
      </c>
      <c r="E28" s="4">
        <v>4.4004829817490002E-2</v>
      </c>
      <c r="F28" s="4">
        <v>3.5426315523820001E-2</v>
      </c>
      <c r="G28" s="4">
        <v>5.2583344111150003E-2</v>
      </c>
    </row>
    <row r="30" spans="1:7" x14ac:dyDescent="0.15">
      <c r="A30" s="34" t="s">
        <v>410</v>
      </c>
      <c r="B30" s="34"/>
      <c r="C30" s="34"/>
      <c r="D30" s="34"/>
      <c r="E30" s="34"/>
      <c r="F30" s="34"/>
      <c r="G30" s="34"/>
    </row>
    <row r="31" spans="1:7" x14ac:dyDescent="0.15">
      <c r="A31" s="34" t="s">
        <v>474</v>
      </c>
      <c r="B31" s="34"/>
      <c r="C31" s="34"/>
      <c r="D31" s="34"/>
      <c r="E31" s="34"/>
      <c r="F31" s="34"/>
      <c r="G31" s="34"/>
    </row>
    <row r="32" spans="1:7" x14ac:dyDescent="0.15">
      <c r="A32" s="34" t="s">
        <v>475</v>
      </c>
      <c r="B32" s="34"/>
      <c r="C32" s="34"/>
      <c r="D32" s="34"/>
      <c r="E32" s="34"/>
      <c r="F32" s="34"/>
      <c r="G32" s="34"/>
    </row>
    <row r="33" spans="1:7" x14ac:dyDescent="0.15">
      <c r="A33" s="34" t="s">
        <v>476</v>
      </c>
      <c r="B33" s="34"/>
      <c r="C33" s="34"/>
      <c r="D33" s="34"/>
      <c r="E33" s="34"/>
      <c r="F33" s="34"/>
      <c r="G33" s="34"/>
    </row>
    <row r="34" spans="1:7" x14ac:dyDescent="0.15">
      <c r="A34" s="30" t="s">
        <v>413</v>
      </c>
    </row>
  </sheetData>
  <mergeCells count="6">
    <mergeCell ref="A33:G33"/>
    <mergeCell ref="A1:G1"/>
    <mergeCell ref="A2:G2"/>
    <mergeCell ref="A30:G30"/>
    <mergeCell ref="A31:G31"/>
    <mergeCell ref="A32:G32"/>
  </mergeCells>
  <hyperlinks>
    <hyperlink ref="A34" location="'Table of Contents'!A1" display="Return to Table of Contents" xr:uid="{28B00ECF-CF16-4D7D-9BB8-682F8B0C9429}"/>
  </hyperlinks>
  <pageMargins left="0.05" right="0.05" top="0.5" bottom="0.5" header="0" footer="0"/>
  <pageSetup orientation="portrait" horizontalDpi="300" verticalDpi="300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G50"/>
  <sheetViews>
    <sheetView zoomScaleNormal="100" workbookViewId="0">
      <pane ySplit="4" topLeftCell="A41" activePane="bottomLeft" state="frozen"/>
      <selection activeCell="A33" sqref="A33"/>
      <selection pane="bottomLeft" activeCell="A50" sqref="A50"/>
    </sheetView>
  </sheetViews>
  <sheetFormatPr baseColWidth="10" defaultColWidth="10.83203125" defaultRowHeight="13" x14ac:dyDescent="0.15"/>
  <cols>
    <col min="1" max="1" width="94.1640625" bestFit="1" customWidth="1"/>
    <col min="2" max="2" width="29" bestFit="1" customWidth="1"/>
    <col min="3" max="3" width="7.5" bestFit="1" customWidth="1"/>
    <col min="4" max="4" width="10.5" bestFit="1" customWidth="1"/>
    <col min="5" max="5" width="7.5" bestFit="1" customWidth="1"/>
    <col min="6" max="7" width="6.5" bestFit="1" customWidth="1"/>
  </cols>
  <sheetData>
    <row r="1" spans="1:7" x14ac:dyDescent="0.15">
      <c r="A1" s="32" t="s">
        <v>564</v>
      </c>
      <c r="B1" s="33"/>
      <c r="C1" s="33"/>
      <c r="D1" s="33"/>
      <c r="E1" s="33"/>
      <c r="F1" s="33"/>
      <c r="G1" s="33"/>
    </row>
    <row r="2" spans="1:7" x14ac:dyDescent="0.15">
      <c r="A2" s="32" t="s">
        <v>429</v>
      </c>
      <c r="B2" s="33"/>
      <c r="C2" s="33"/>
      <c r="D2" s="33"/>
      <c r="E2" s="33"/>
      <c r="F2" s="33"/>
      <c r="G2" s="33"/>
    </row>
    <row r="4" spans="1:7" ht="42" x14ac:dyDescent="0.15">
      <c r="A4" s="1" t="s">
        <v>457</v>
      </c>
      <c r="B4" s="6" t="s">
        <v>486</v>
      </c>
      <c r="C4" s="2" t="s">
        <v>458</v>
      </c>
      <c r="D4" s="6" t="s">
        <v>459</v>
      </c>
      <c r="E4" s="6" t="s">
        <v>460</v>
      </c>
      <c r="F4" s="2" t="s">
        <v>461</v>
      </c>
      <c r="G4" s="2" t="s">
        <v>462</v>
      </c>
    </row>
    <row r="5" spans="1:7" x14ac:dyDescent="0.15">
      <c r="A5" s="3" t="s">
        <v>553</v>
      </c>
      <c r="B5" s="13" t="s">
        <v>395</v>
      </c>
      <c r="C5" s="8">
        <v>765</v>
      </c>
      <c r="D5" s="9">
        <v>502834.65203664702</v>
      </c>
      <c r="E5" s="4">
        <v>0.35561435853382001</v>
      </c>
      <c r="F5" s="4">
        <v>0.30775975116929</v>
      </c>
      <c r="G5" s="4">
        <v>0.40346896589834003</v>
      </c>
    </row>
    <row r="6" spans="1:7" x14ac:dyDescent="0.15">
      <c r="A6" s="3" t="s">
        <v>358</v>
      </c>
      <c r="B6" s="13" t="s">
        <v>396</v>
      </c>
      <c r="C6" s="8">
        <v>702</v>
      </c>
      <c r="D6" s="9">
        <v>282035.118268853</v>
      </c>
      <c r="E6" s="4">
        <v>0.28632046611856998</v>
      </c>
      <c r="F6" s="4">
        <v>0.23813947152668</v>
      </c>
      <c r="G6" s="4">
        <v>0.33450146071046999</v>
      </c>
    </row>
    <row r="7" spans="1:7" x14ac:dyDescent="0.15">
      <c r="A7" s="3" t="s">
        <v>358</v>
      </c>
      <c r="B7" s="13" t="s">
        <v>397</v>
      </c>
      <c r="C7" s="8">
        <v>462</v>
      </c>
      <c r="D7" s="9">
        <v>117073.29676547401</v>
      </c>
      <c r="E7" s="4">
        <v>0.18231124825737999</v>
      </c>
      <c r="F7" s="4">
        <v>0.13026453862536999</v>
      </c>
      <c r="G7" s="4">
        <v>0.23435795788937999</v>
      </c>
    </row>
    <row r="8" spans="1:7" x14ac:dyDescent="0.15">
      <c r="A8" s="3" t="s">
        <v>358</v>
      </c>
      <c r="B8" s="13" t="s">
        <v>398</v>
      </c>
      <c r="C8" s="8">
        <v>3337</v>
      </c>
      <c r="D8" s="9">
        <v>606605.576642083</v>
      </c>
      <c r="E8" s="4">
        <v>0.16381429079925</v>
      </c>
      <c r="F8" s="4">
        <v>0.14469996551006001</v>
      </c>
      <c r="G8" s="4">
        <v>0.18292861608843999</v>
      </c>
    </row>
    <row r="9" spans="1:7" x14ac:dyDescent="0.15">
      <c r="A9" s="3" t="s">
        <v>358</v>
      </c>
      <c r="B9" s="13" t="s">
        <v>464</v>
      </c>
      <c r="C9" s="8">
        <v>5266</v>
      </c>
      <c r="D9" s="9">
        <v>1508548.6437130601</v>
      </c>
      <c r="E9" s="4">
        <v>0.22368118632955</v>
      </c>
      <c r="F9" s="4">
        <v>0.20658694604312</v>
      </c>
      <c r="G9" s="4">
        <v>0.24077542661597001</v>
      </c>
    </row>
    <row r="10" spans="1:7" x14ac:dyDescent="0.15">
      <c r="A10" s="3" t="s">
        <v>554</v>
      </c>
      <c r="B10" s="13" t="s">
        <v>395</v>
      </c>
      <c r="C10" s="8">
        <v>765</v>
      </c>
      <c r="D10" s="9">
        <v>270483.82036195399</v>
      </c>
      <c r="E10" s="4">
        <v>0.19129137159144</v>
      </c>
      <c r="F10" s="4">
        <v>0.15224045514326001</v>
      </c>
      <c r="G10" s="4">
        <v>0.23034228803960999</v>
      </c>
    </row>
    <row r="11" spans="1:7" x14ac:dyDescent="0.15">
      <c r="A11" s="3" t="s">
        <v>358</v>
      </c>
      <c r="B11" s="13" t="s">
        <v>396</v>
      </c>
      <c r="C11" s="8">
        <v>702</v>
      </c>
      <c r="D11" s="9">
        <v>133016.51718023399</v>
      </c>
      <c r="E11" s="4">
        <v>0.13503762025908</v>
      </c>
      <c r="F11" s="4">
        <v>9.8100154978399995E-2</v>
      </c>
      <c r="G11" s="4">
        <v>0.17197508553975999</v>
      </c>
    </row>
    <row r="12" spans="1:7" x14ac:dyDescent="0.15">
      <c r="A12" s="3" t="s">
        <v>358</v>
      </c>
      <c r="B12" s="13" t="s">
        <v>397</v>
      </c>
      <c r="C12" s="8">
        <v>462</v>
      </c>
      <c r="D12" s="9">
        <v>52356.036897084101</v>
      </c>
      <c r="E12" s="4">
        <v>8.1530927241570003E-2</v>
      </c>
      <c r="F12" s="4">
        <v>4.2533538531680001E-2</v>
      </c>
      <c r="G12" s="4">
        <v>0.12052831595146</v>
      </c>
    </row>
    <row r="13" spans="1:7" x14ac:dyDescent="0.15">
      <c r="A13" s="3" t="s">
        <v>358</v>
      </c>
      <c r="B13" s="13" t="s">
        <v>398</v>
      </c>
      <c r="C13" s="8">
        <v>3337</v>
      </c>
      <c r="D13" s="9">
        <v>189585.62915623799</v>
      </c>
      <c r="E13" s="4">
        <v>5.1197741303129998E-2</v>
      </c>
      <c r="F13" s="4">
        <v>3.9608690120160002E-2</v>
      </c>
      <c r="G13" s="4">
        <v>6.2786792486109994E-2</v>
      </c>
    </row>
    <row r="14" spans="1:7" x14ac:dyDescent="0.15">
      <c r="A14" s="3" t="s">
        <v>358</v>
      </c>
      <c r="B14" s="13" t="s">
        <v>464</v>
      </c>
      <c r="C14" s="8">
        <v>5266</v>
      </c>
      <c r="D14" s="9">
        <v>645442.00359551003</v>
      </c>
      <c r="E14" s="4">
        <v>9.5703399206149994E-2</v>
      </c>
      <c r="F14" s="4">
        <v>8.3336677316059996E-2</v>
      </c>
      <c r="G14" s="4">
        <v>0.10807012109623999</v>
      </c>
    </row>
    <row r="15" spans="1:7" x14ac:dyDescent="0.15">
      <c r="A15" s="3" t="s">
        <v>555</v>
      </c>
      <c r="B15" s="13" t="s">
        <v>395</v>
      </c>
      <c r="C15" s="8">
        <v>765</v>
      </c>
      <c r="D15" s="9">
        <v>653448.133565531</v>
      </c>
      <c r="E15" s="4">
        <v>0.46213111588834999</v>
      </c>
      <c r="F15" s="4">
        <v>0.41232388212371002</v>
      </c>
      <c r="G15" s="4">
        <v>0.511938349653</v>
      </c>
    </row>
    <row r="16" spans="1:7" x14ac:dyDescent="0.15">
      <c r="A16" s="3" t="s">
        <v>358</v>
      </c>
      <c r="B16" s="13" t="s">
        <v>396</v>
      </c>
      <c r="C16" s="8">
        <v>702</v>
      </c>
      <c r="D16" s="9">
        <v>428539.48843851901</v>
      </c>
      <c r="E16" s="4">
        <v>0.43505087888723998</v>
      </c>
      <c r="F16" s="4">
        <v>0.38084527208800001</v>
      </c>
      <c r="G16" s="4">
        <v>0.48925648568648</v>
      </c>
    </row>
    <row r="17" spans="1:7" x14ac:dyDescent="0.15">
      <c r="A17" s="3" t="s">
        <v>358</v>
      </c>
      <c r="B17" s="13" t="s">
        <v>397</v>
      </c>
      <c r="C17" s="8">
        <v>462</v>
      </c>
      <c r="D17" s="9">
        <v>265887.93555792101</v>
      </c>
      <c r="E17" s="4">
        <v>0.41405139145647002</v>
      </c>
      <c r="F17" s="4">
        <v>0.34680573480790999</v>
      </c>
      <c r="G17" s="4">
        <v>0.48129704810503998</v>
      </c>
    </row>
    <row r="18" spans="1:7" x14ac:dyDescent="0.15">
      <c r="A18" s="3" t="s">
        <v>358</v>
      </c>
      <c r="B18" s="13" t="s">
        <v>398</v>
      </c>
      <c r="C18" s="8">
        <v>3337</v>
      </c>
      <c r="D18" s="9">
        <v>1430674.56701172</v>
      </c>
      <c r="E18" s="4">
        <v>0.38635473952762001</v>
      </c>
      <c r="F18" s="4">
        <v>0.36175800874025998</v>
      </c>
      <c r="G18" s="4">
        <v>0.41095147031498003</v>
      </c>
    </row>
    <row r="19" spans="1:7" x14ac:dyDescent="0.15">
      <c r="A19" s="3" t="s">
        <v>358</v>
      </c>
      <c r="B19" s="13" t="s">
        <v>464</v>
      </c>
      <c r="C19" s="8">
        <v>5266</v>
      </c>
      <c r="D19" s="9">
        <v>2778550.1245736899</v>
      </c>
      <c r="E19" s="4">
        <v>0.41199161242226001</v>
      </c>
      <c r="F19" s="4">
        <v>0.39208195406511998</v>
      </c>
      <c r="G19" s="4">
        <v>0.43190127077939999</v>
      </c>
    </row>
    <row r="20" spans="1:7" x14ac:dyDescent="0.15">
      <c r="A20" s="3" t="s">
        <v>556</v>
      </c>
      <c r="B20" s="13" t="s">
        <v>395</v>
      </c>
      <c r="C20" s="8">
        <v>765</v>
      </c>
      <c r="D20" s="9">
        <v>412004.16661073797</v>
      </c>
      <c r="E20" s="4">
        <v>0.29137728839709998</v>
      </c>
      <c r="F20" s="4">
        <v>0.24587330673533001</v>
      </c>
      <c r="G20" s="4">
        <v>0.33688127005888002</v>
      </c>
    </row>
    <row r="21" spans="1:7" x14ac:dyDescent="0.15">
      <c r="A21" s="3" t="s">
        <v>358</v>
      </c>
      <c r="B21" s="13" t="s">
        <v>396</v>
      </c>
      <c r="C21" s="8">
        <v>702</v>
      </c>
      <c r="D21" s="9">
        <v>267484.456503344</v>
      </c>
      <c r="E21" s="4">
        <v>0.27154871611593001</v>
      </c>
      <c r="F21" s="4">
        <v>0.22278314955976999</v>
      </c>
      <c r="G21" s="4">
        <v>0.32031428267208001</v>
      </c>
    </row>
    <row r="22" spans="1:7" x14ac:dyDescent="0.15">
      <c r="A22" s="3" t="s">
        <v>358</v>
      </c>
      <c r="B22" s="13" t="s">
        <v>397</v>
      </c>
      <c r="C22" s="8">
        <v>462</v>
      </c>
      <c r="D22" s="9">
        <v>157916.294977602</v>
      </c>
      <c r="E22" s="4">
        <v>0.24591360842276</v>
      </c>
      <c r="F22" s="4">
        <v>0.18698313502666</v>
      </c>
      <c r="G22" s="4">
        <v>0.30484408181887002</v>
      </c>
    </row>
    <row r="23" spans="1:7" x14ac:dyDescent="0.15">
      <c r="A23" s="3" t="s">
        <v>358</v>
      </c>
      <c r="B23" s="13" t="s">
        <v>398</v>
      </c>
      <c r="C23" s="8">
        <v>3337</v>
      </c>
      <c r="D23" s="9">
        <v>890503.97392914305</v>
      </c>
      <c r="E23" s="4">
        <v>0.24048126585092999</v>
      </c>
      <c r="F23" s="4">
        <v>0.21863417413818001</v>
      </c>
      <c r="G23" s="4">
        <v>0.26232835756367001</v>
      </c>
    </row>
    <row r="24" spans="1:7" x14ac:dyDescent="0.15">
      <c r="A24" s="3" t="s">
        <v>358</v>
      </c>
      <c r="B24" s="13" t="s">
        <v>464</v>
      </c>
      <c r="C24" s="8">
        <v>5266</v>
      </c>
      <c r="D24" s="9">
        <v>1727908.89202083</v>
      </c>
      <c r="E24" s="4">
        <v>0.25620699236139999</v>
      </c>
      <c r="F24" s="4">
        <v>0.23838445238242001</v>
      </c>
      <c r="G24" s="4">
        <v>0.27402953234038002</v>
      </c>
    </row>
    <row r="25" spans="1:7" x14ac:dyDescent="0.15">
      <c r="A25" s="3" t="s">
        <v>557</v>
      </c>
      <c r="B25" s="13" t="s">
        <v>395</v>
      </c>
      <c r="C25" s="8">
        <v>765</v>
      </c>
      <c r="D25" s="9">
        <v>383240.32496402599</v>
      </c>
      <c r="E25" s="4">
        <v>0.27103494513429</v>
      </c>
      <c r="F25" s="4">
        <v>0.22680948997004999</v>
      </c>
      <c r="G25" s="4">
        <v>0.31526040029854002</v>
      </c>
    </row>
    <row r="26" spans="1:7" x14ac:dyDescent="0.15">
      <c r="A26" s="3" t="s">
        <v>358</v>
      </c>
      <c r="B26" s="13" t="s">
        <v>396</v>
      </c>
      <c r="C26" s="8">
        <v>702</v>
      </c>
      <c r="D26" s="9">
        <v>221105.691490695</v>
      </c>
      <c r="E26" s="4">
        <v>0.22446525467348999</v>
      </c>
      <c r="F26" s="4">
        <v>0.17900194036615</v>
      </c>
      <c r="G26" s="4">
        <v>0.26992856898082002</v>
      </c>
    </row>
    <row r="27" spans="1:7" x14ac:dyDescent="0.15">
      <c r="A27" s="3" t="s">
        <v>358</v>
      </c>
      <c r="B27" s="13" t="s">
        <v>397</v>
      </c>
      <c r="C27" s="8">
        <v>462</v>
      </c>
      <c r="D27" s="9">
        <v>131875.95415391901</v>
      </c>
      <c r="E27" s="4">
        <v>0.20536254193896999</v>
      </c>
      <c r="F27" s="4">
        <v>0.15460757086318</v>
      </c>
      <c r="G27" s="4">
        <v>0.25611751301475999</v>
      </c>
    </row>
    <row r="28" spans="1:7" x14ac:dyDescent="0.15">
      <c r="A28" s="3" t="s">
        <v>358</v>
      </c>
      <c r="B28" s="13" t="s">
        <v>398</v>
      </c>
      <c r="C28" s="8">
        <v>3337</v>
      </c>
      <c r="D28" s="9">
        <v>835795.27029702405</v>
      </c>
      <c r="E28" s="4">
        <v>0.22570713941501</v>
      </c>
      <c r="F28" s="4">
        <v>0.20507590259042</v>
      </c>
      <c r="G28" s="4">
        <v>0.2463383762396</v>
      </c>
    </row>
    <row r="29" spans="1:7" x14ac:dyDescent="0.15">
      <c r="A29" s="3" t="s">
        <v>358</v>
      </c>
      <c r="B29" s="13" t="s">
        <v>464</v>
      </c>
      <c r="C29" s="8">
        <v>5266</v>
      </c>
      <c r="D29" s="9">
        <v>1572017.24090566</v>
      </c>
      <c r="E29" s="4">
        <v>0.23309204038048001</v>
      </c>
      <c r="F29" s="4">
        <v>0.21626445748622999</v>
      </c>
      <c r="G29" s="4">
        <v>0.24991962327473</v>
      </c>
    </row>
    <row r="30" spans="1:7" x14ac:dyDescent="0.15">
      <c r="A30" s="3" t="s">
        <v>558</v>
      </c>
      <c r="B30" s="13" t="s">
        <v>395</v>
      </c>
      <c r="C30" s="8">
        <v>765</v>
      </c>
      <c r="D30" s="9">
        <v>250096.60492563501</v>
      </c>
      <c r="E30" s="4">
        <v>0.17687313985201</v>
      </c>
      <c r="F30" s="4">
        <v>0.13924415154384001</v>
      </c>
      <c r="G30" s="4">
        <v>0.21450212816018999</v>
      </c>
    </row>
    <row r="31" spans="1:7" x14ac:dyDescent="0.15">
      <c r="A31" s="3" t="s">
        <v>358</v>
      </c>
      <c r="B31" s="13" t="s">
        <v>396</v>
      </c>
      <c r="C31" s="8">
        <v>702</v>
      </c>
      <c r="D31" s="9">
        <v>191828.03981060701</v>
      </c>
      <c r="E31" s="4">
        <v>0.19474274732279001</v>
      </c>
      <c r="F31" s="4">
        <v>0.14826878076350999</v>
      </c>
      <c r="G31" s="4">
        <v>0.24121671388207999</v>
      </c>
    </row>
    <row r="32" spans="1:7" x14ac:dyDescent="0.15">
      <c r="A32" s="3" t="s">
        <v>358</v>
      </c>
      <c r="B32" s="13" t="s">
        <v>397</v>
      </c>
      <c r="C32" s="8">
        <v>462</v>
      </c>
      <c r="D32" s="9">
        <v>71562.998409662701</v>
      </c>
      <c r="E32" s="4">
        <v>0.11144078051583001</v>
      </c>
      <c r="F32" s="4">
        <v>6.8132153739380003E-2</v>
      </c>
      <c r="G32" s="4">
        <v>0.15474940729229</v>
      </c>
    </row>
    <row r="33" spans="1:7" x14ac:dyDescent="0.15">
      <c r="A33" s="3" t="s">
        <v>358</v>
      </c>
      <c r="B33" s="13" t="s">
        <v>398</v>
      </c>
      <c r="C33" s="8">
        <v>3337</v>
      </c>
      <c r="D33" s="9">
        <v>334619.66633430001</v>
      </c>
      <c r="E33" s="4">
        <v>9.0364291788200005E-2</v>
      </c>
      <c r="F33" s="4">
        <v>7.5402764153849999E-2</v>
      </c>
      <c r="G33" s="4">
        <v>0.10532581942255</v>
      </c>
    </row>
    <row r="34" spans="1:7" x14ac:dyDescent="0.15">
      <c r="A34" s="3" t="s">
        <v>358</v>
      </c>
      <c r="B34" s="13" t="s">
        <v>464</v>
      </c>
      <c r="C34" s="8">
        <v>5266</v>
      </c>
      <c r="D34" s="9">
        <v>848107.30948020495</v>
      </c>
      <c r="E34" s="4">
        <v>0.12575375007621001</v>
      </c>
      <c r="F34" s="4">
        <v>0.11175972216886999</v>
      </c>
      <c r="G34" s="4">
        <v>0.13974777798355001</v>
      </c>
    </row>
    <row r="35" spans="1:7" x14ac:dyDescent="0.15">
      <c r="A35" s="3" t="s">
        <v>559</v>
      </c>
      <c r="B35" s="13" t="s">
        <v>395</v>
      </c>
      <c r="C35" s="8">
        <v>765</v>
      </c>
      <c r="D35" s="9">
        <v>324486.32188876602</v>
      </c>
      <c r="E35" s="4">
        <v>0.22948298162049</v>
      </c>
      <c r="F35" s="4">
        <v>0.18584675271371001</v>
      </c>
      <c r="G35" s="4">
        <v>0.27311921052727001</v>
      </c>
    </row>
    <row r="36" spans="1:7" x14ac:dyDescent="0.15">
      <c r="A36" s="3" t="s">
        <v>358</v>
      </c>
      <c r="B36" s="13" t="s">
        <v>396</v>
      </c>
      <c r="C36" s="8">
        <v>702</v>
      </c>
      <c r="D36" s="9">
        <v>199306.12447089501</v>
      </c>
      <c r="E36" s="4">
        <v>0.20233445681894</v>
      </c>
      <c r="F36" s="4">
        <v>0.15464383071252</v>
      </c>
      <c r="G36" s="4">
        <v>0.25002508292534997</v>
      </c>
    </row>
    <row r="37" spans="1:7" x14ac:dyDescent="0.15">
      <c r="A37" s="3" t="s">
        <v>358</v>
      </c>
      <c r="B37" s="13" t="s">
        <v>397</v>
      </c>
      <c r="C37" s="8">
        <v>462</v>
      </c>
      <c r="D37" s="9">
        <v>126823.654604872</v>
      </c>
      <c r="E37" s="4">
        <v>0.19749489779804</v>
      </c>
      <c r="F37" s="4">
        <v>0.13955952121275</v>
      </c>
      <c r="G37" s="4">
        <v>0.25543027438332</v>
      </c>
    </row>
    <row r="38" spans="1:7" x14ac:dyDescent="0.15">
      <c r="A38" s="3" t="s">
        <v>358</v>
      </c>
      <c r="B38" s="13" t="s">
        <v>398</v>
      </c>
      <c r="C38" s="8">
        <v>3337</v>
      </c>
      <c r="D38" s="9">
        <v>640061.09147018602</v>
      </c>
      <c r="E38" s="4">
        <v>0.17284897766321</v>
      </c>
      <c r="F38" s="4">
        <v>0.15387737955745001</v>
      </c>
      <c r="G38" s="4">
        <v>0.19182057576896999</v>
      </c>
    </row>
    <row r="39" spans="1:7" x14ac:dyDescent="0.15">
      <c r="A39" s="3" t="s">
        <v>358</v>
      </c>
      <c r="B39" s="13" t="s">
        <v>464</v>
      </c>
      <c r="C39" s="8">
        <v>5266</v>
      </c>
      <c r="D39" s="9">
        <v>1290677.19243472</v>
      </c>
      <c r="E39" s="4">
        <v>0.19137613279853999</v>
      </c>
      <c r="F39" s="4">
        <v>0.17481461830399</v>
      </c>
      <c r="G39" s="4">
        <v>0.20793764729309</v>
      </c>
    </row>
    <row r="40" spans="1:7" x14ac:dyDescent="0.15">
      <c r="A40" s="3" t="s">
        <v>560</v>
      </c>
      <c r="B40" s="13" t="s">
        <v>395</v>
      </c>
      <c r="C40" s="8">
        <v>765</v>
      </c>
      <c r="D40" s="9">
        <v>166213.278468081</v>
      </c>
      <c r="E40" s="4">
        <v>0.11754923445076999</v>
      </c>
      <c r="F40" s="4">
        <v>8.6638052145260006E-2</v>
      </c>
      <c r="G40" s="4">
        <v>0.14846041675628999</v>
      </c>
    </row>
    <row r="41" spans="1:7" x14ac:dyDescent="0.15">
      <c r="A41" s="3" t="s">
        <v>358</v>
      </c>
      <c r="B41" s="13" t="s">
        <v>396</v>
      </c>
      <c r="C41" s="8">
        <v>702</v>
      </c>
      <c r="D41" s="9">
        <v>68261.462942691505</v>
      </c>
      <c r="E41" s="4">
        <v>6.9298653329600002E-2</v>
      </c>
      <c r="F41" s="4">
        <v>4.1158870401259998E-2</v>
      </c>
      <c r="G41" s="4">
        <v>9.7438436257949998E-2</v>
      </c>
    </row>
    <row r="42" spans="1:7" x14ac:dyDescent="0.15">
      <c r="A42" s="3" t="s">
        <v>358</v>
      </c>
      <c r="B42" s="13" t="s">
        <v>397</v>
      </c>
      <c r="C42" s="8">
        <v>462</v>
      </c>
      <c r="D42" s="9">
        <v>24466.128472604301</v>
      </c>
      <c r="E42" s="4">
        <v>3.8099639671039999E-2</v>
      </c>
      <c r="F42" s="4">
        <v>8.0345848736700001E-3</v>
      </c>
      <c r="G42" s="4">
        <v>6.8164694468419995E-2</v>
      </c>
    </row>
    <row r="43" spans="1:7" x14ac:dyDescent="0.15">
      <c r="A43" s="3" t="s">
        <v>358</v>
      </c>
      <c r="B43" s="13" t="s">
        <v>398</v>
      </c>
      <c r="C43" s="8">
        <v>3337</v>
      </c>
      <c r="D43" s="9">
        <v>37836.107328253602</v>
      </c>
      <c r="E43" s="4">
        <v>1.021766915315E-2</v>
      </c>
      <c r="F43" s="4">
        <v>6.4160514253099998E-3</v>
      </c>
      <c r="G43" s="4">
        <v>1.401928688098E-2</v>
      </c>
    </row>
    <row r="44" spans="1:7" x14ac:dyDescent="0.15">
      <c r="A44" s="3" t="s">
        <v>358</v>
      </c>
      <c r="B44" s="13" t="s">
        <v>464</v>
      </c>
      <c r="C44" s="8">
        <v>5266</v>
      </c>
      <c r="D44" s="9">
        <v>296776.97721162997</v>
      </c>
      <c r="E44" s="4">
        <v>4.4004829817490002E-2</v>
      </c>
      <c r="F44" s="4">
        <v>3.5426315523820001E-2</v>
      </c>
      <c r="G44" s="4">
        <v>5.2583344111150003E-2</v>
      </c>
    </row>
    <row r="46" spans="1:7" x14ac:dyDescent="0.15">
      <c r="A46" s="34" t="s">
        <v>410</v>
      </c>
      <c r="B46" s="34"/>
      <c r="C46" s="34"/>
      <c r="D46" s="34"/>
      <c r="E46" s="34"/>
      <c r="F46" s="34"/>
      <c r="G46" s="34"/>
    </row>
    <row r="47" spans="1:7" x14ac:dyDescent="0.15">
      <c r="A47" s="34" t="s">
        <v>474</v>
      </c>
      <c r="B47" s="34"/>
      <c r="C47" s="34"/>
      <c r="D47" s="34"/>
      <c r="E47" s="34"/>
      <c r="F47" s="34"/>
      <c r="G47" s="34"/>
    </row>
    <row r="48" spans="1:7" x14ac:dyDescent="0.15">
      <c r="A48" s="34" t="s">
        <v>475</v>
      </c>
      <c r="B48" s="34"/>
      <c r="C48" s="34"/>
      <c r="D48" s="34"/>
      <c r="E48" s="34"/>
      <c r="F48" s="34"/>
      <c r="G48" s="34"/>
    </row>
    <row r="49" spans="1:7" x14ac:dyDescent="0.15">
      <c r="A49" s="34" t="s">
        <v>476</v>
      </c>
      <c r="B49" s="34"/>
      <c r="C49" s="34"/>
      <c r="D49" s="34"/>
      <c r="E49" s="34"/>
      <c r="F49" s="34"/>
      <c r="G49" s="34"/>
    </row>
    <row r="50" spans="1:7" x14ac:dyDescent="0.15">
      <c r="A50" s="30" t="s">
        <v>413</v>
      </c>
    </row>
  </sheetData>
  <mergeCells count="6">
    <mergeCell ref="A49:G49"/>
    <mergeCell ref="A1:G1"/>
    <mergeCell ref="A2:G2"/>
    <mergeCell ref="A46:G46"/>
    <mergeCell ref="A47:G47"/>
    <mergeCell ref="A48:G48"/>
  </mergeCells>
  <hyperlinks>
    <hyperlink ref="A50" location="'Table of Contents'!A1" display="Return to Table of Contents" xr:uid="{D7A7F63C-3717-4872-8337-2F75D8D7F619}"/>
  </hyperlinks>
  <pageMargins left="0.05" right="0.05" top="0.5" bottom="0.5" header="0" footer="0"/>
  <pageSetup orientation="portrait" horizontalDpi="300" verticalDpi="300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G82"/>
  <sheetViews>
    <sheetView zoomScaleNormal="100" workbookViewId="0">
      <pane ySplit="4" topLeftCell="A72" activePane="bottomLeft" state="frozen"/>
      <selection activeCell="A33" sqref="A33"/>
      <selection pane="bottomLeft" activeCell="A82" sqref="A82"/>
    </sheetView>
  </sheetViews>
  <sheetFormatPr baseColWidth="10" defaultColWidth="10.83203125" defaultRowHeight="13" x14ac:dyDescent="0.15"/>
  <cols>
    <col min="1" max="1" width="94.1640625" bestFit="1" customWidth="1"/>
    <col min="2" max="2" width="14.6640625" bestFit="1" customWidth="1"/>
    <col min="3" max="3" width="7.5" bestFit="1" customWidth="1"/>
    <col min="4" max="4" width="10.5" bestFit="1" customWidth="1"/>
    <col min="5" max="5" width="7.5" bestFit="1" customWidth="1"/>
    <col min="6" max="7" width="6.5" bestFit="1" customWidth="1"/>
  </cols>
  <sheetData>
    <row r="1" spans="1:7" x14ac:dyDescent="0.15">
      <c r="A1" s="32" t="s">
        <v>565</v>
      </c>
      <c r="B1" s="33"/>
      <c r="C1" s="33"/>
      <c r="D1" s="33"/>
      <c r="E1" s="33"/>
      <c r="F1" s="33"/>
      <c r="G1" s="33"/>
    </row>
    <row r="2" spans="1:7" x14ac:dyDescent="0.15">
      <c r="A2" s="32" t="s">
        <v>435</v>
      </c>
      <c r="B2" s="33"/>
      <c r="C2" s="33"/>
      <c r="D2" s="33"/>
      <c r="E2" s="33"/>
      <c r="F2" s="33"/>
      <c r="G2" s="33"/>
    </row>
    <row r="4" spans="1:7" ht="42" x14ac:dyDescent="0.15">
      <c r="A4" s="1" t="s">
        <v>457</v>
      </c>
      <c r="B4" s="6" t="s">
        <v>401</v>
      </c>
      <c r="C4" s="2" t="s">
        <v>458</v>
      </c>
      <c r="D4" s="6" t="s">
        <v>459</v>
      </c>
      <c r="E4" s="6" t="s">
        <v>460</v>
      </c>
      <c r="F4" s="2" t="s">
        <v>461</v>
      </c>
      <c r="G4" s="2" t="s">
        <v>462</v>
      </c>
    </row>
    <row r="5" spans="1:7" x14ac:dyDescent="0.15">
      <c r="A5" s="3" t="s">
        <v>553</v>
      </c>
      <c r="B5" s="14" t="s">
        <v>402</v>
      </c>
      <c r="C5" s="8">
        <v>598</v>
      </c>
      <c r="D5" s="9">
        <v>161544.767952694</v>
      </c>
      <c r="E5" s="4">
        <v>0.20532251837762999</v>
      </c>
      <c r="F5" s="4">
        <v>0.16016899648364</v>
      </c>
      <c r="G5" s="4">
        <v>0.25047604027163001</v>
      </c>
    </row>
    <row r="6" spans="1:7" x14ac:dyDescent="0.15">
      <c r="A6" s="3" t="s">
        <v>358</v>
      </c>
      <c r="B6" s="14" t="s">
        <v>403</v>
      </c>
      <c r="C6" s="8">
        <v>536</v>
      </c>
      <c r="D6" s="9">
        <v>181932.239353782</v>
      </c>
      <c r="E6" s="4">
        <v>0.23894889951331999</v>
      </c>
      <c r="F6" s="4">
        <v>0.18454445219962001</v>
      </c>
      <c r="G6" s="4">
        <v>0.29335334682702002</v>
      </c>
    </row>
    <row r="7" spans="1:7" x14ac:dyDescent="0.15">
      <c r="A7" s="3" t="s">
        <v>358</v>
      </c>
      <c r="B7" s="14" t="s">
        <v>404</v>
      </c>
      <c r="C7" s="8">
        <v>1158</v>
      </c>
      <c r="D7" s="9">
        <v>297385.913578482</v>
      </c>
      <c r="E7" s="4">
        <v>0.20345077728076</v>
      </c>
      <c r="F7" s="4">
        <v>0.17049551582058001</v>
      </c>
      <c r="G7" s="4">
        <v>0.23640603874093999</v>
      </c>
    </row>
    <row r="8" spans="1:7" x14ac:dyDescent="0.15">
      <c r="A8" s="3" t="s">
        <v>358</v>
      </c>
      <c r="B8" s="14" t="s">
        <v>405</v>
      </c>
      <c r="C8" s="8">
        <v>453</v>
      </c>
      <c r="D8" s="9">
        <v>127507.94646148699</v>
      </c>
      <c r="E8" s="4">
        <v>0.18199598951507001</v>
      </c>
      <c r="F8" s="4">
        <v>0.13161942870400001</v>
      </c>
      <c r="G8" s="4">
        <v>0.23237255032613999</v>
      </c>
    </row>
    <row r="9" spans="1:7" x14ac:dyDescent="0.15">
      <c r="A9" s="3" t="s">
        <v>358</v>
      </c>
      <c r="B9" s="14" t="s">
        <v>406</v>
      </c>
      <c r="C9" s="8">
        <v>1467</v>
      </c>
      <c r="D9" s="9">
        <v>353632.54581311299</v>
      </c>
      <c r="E9" s="4">
        <v>0.225049393087</v>
      </c>
      <c r="F9" s="4">
        <v>0.18894410822933</v>
      </c>
      <c r="G9" s="4">
        <v>0.26115467794467001</v>
      </c>
    </row>
    <row r="10" spans="1:7" x14ac:dyDescent="0.15">
      <c r="A10" s="3" t="s">
        <v>358</v>
      </c>
      <c r="B10" s="14" t="s">
        <v>407</v>
      </c>
      <c r="C10" s="8">
        <v>598</v>
      </c>
      <c r="D10" s="9">
        <v>210383.941578019</v>
      </c>
      <c r="E10" s="4">
        <v>0.24815284400250001</v>
      </c>
      <c r="F10" s="4">
        <v>0.19697223568573999</v>
      </c>
      <c r="G10" s="4">
        <v>0.29933345231926001</v>
      </c>
    </row>
    <row r="11" spans="1:7" x14ac:dyDescent="0.15">
      <c r="A11" s="3" t="s">
        <v>358</v>
      </c>
      <c r="B11" s="14" t="s">
        <v>408</v>
      </c>
      <c r="C11" s="8">
        <v>244</v>
      </c>
      <c r="D11" s="9">
        <v>98887.367351756897</v>
      </c>
      <c r="E11" s="4">
        <v>0.29097197472127001</v>
      </c>
      <c r="F11" s="4">
        <v>0.20520766287357001</v>
      </c>
      <c r="G11" s="4">
        <v>0.37673628656898001</v>
      </c>
    </row>
    <row r="12" spans="1:7" x14ac:dyDescent="0.15">
      <c r="A12" s="3" t="s">
        <v>358</v>
      </c>
      <c r="B12" s="14" t="s">
        <v>409</v>
      </c>
      <c r="C12" s="8">
        <v>207</v>
      </c>
      <c r="D12" s="9">
        <v>74087.149365398407</v>
      </c>
      <c r="E12" s="4">
        <v>0.27527805190956001</v>
      </c>
      <c r="F12" s="4">
        <v>0.17455884199272001</v>
      </c>
      <c r="G12" s="4">
        <v>0.37599726182638998</v>
      </c>
    </row>
    <row r="13" spans="1:7" x14ac:dyDescent="0.15">
      <c r="A13" s="3" t="s">
        <v>358</v>
      </c>
      <c r="B13" s="14" t="s">
        <v>464</v>
      </c>
      <c r="C13" s="8">
        <v>5266</v>
      </c>
      <c r="D13" s="9">
        <v>1508548.6437130601</v>
      </c>
      <c r="E13" s="4">
        <v>0.22368118632955</v>
      </c>
      <c r="F13" s="4">
        <v>0.20658694604312</v>
      </c>
      <c r="G13" s="4">
        <v>0.24077542661597001</v>
      </c>
    </row>
    <row r="14" spans="1:7" x14ac:dyDescent="0.15">
      <c r="A14" s="3" t="s">
        <v>554</v>
      </c>
      <c r="B14" s="14" t="s">
        <v>402</v>
      </c>
      <c r="C14" s="8">
        <v>598</v>
      </c>
      <c r="D14" s="9">
        <v>75642.765880413499</v>
      </c>
      <c r="E14" s="4">
        <v>9.6141542585669995E-2</v>
      </c>
      <c r="F14" s="4">
        <v>6.1329976524670003E-2</v>
      </c>
      <c r="G14" s="4">
        <v>0.13095310864667001</v>
      </c>
    </row>
    <row r="15" spans="1:7" x14ac:dyDescent="0.15">
      <c r="A15" s="3" t="s">
        <v>358</v>
      </c>
      <c r="B15" s="14" t="s">
        <v>403</v>
      </c>
      <c r="C15" s="8">
        <v>536</v>
      </c>
      <c r="D15" s="9">
        <v>78141.697356352597</v>
      </c>
      <c r="E15" s="4">
        <v>0.10263091717952</v>
      </c>
      <c r="F15" s="4">
        <v>6.4342777463599996E-2</v>
      </c>
      <c r="G15" s="4">
        <v>0.14091905689543999</v>
      </c>
    </row>
    <row r="16" spans="1:7" x14ac:dyDescent="0.15">
      <c r="A16" s="3" t="s">
        <v>358</v>
      </c>
      <c r="B16" s="14" t="s">
        <v>404</v>
      </c>
      <c r="C16" s="8">
        <v>1158</v>
      </c>
      <c r="D16" s="9">
        <v>113235.284307391</v>
      </c>
      <c r="E16" s="4">
        <v>7.7467713015490006E-2</v>
      </c>
      <c r="F16" s="4">
        <v>5.5873859678939999E-2</v>
      </c>
      <c r="G16" s="4">
        <v>9.9061566352039998E-2</v>
      </c>
    </row>
    <row r="17" spans="1:7" x14ac:dyDescent="0.15">
      <c r="A17" s="3" t="s">
        <v>358</v>
      </c>
      <c r="B17" s="14" t="s">
        <v>405</v>
      </c>
      <c r="C17" s="8">
        <v>453</v>
      </c>
      <c r="D17" s="9">
        <v>32223.8753649953</v>
      </c>
      <c r="E17" s="4">
        <v>4.5994122294439999E-2</v>
      </c>
      <c r="F17" s="4">
        <v>2.123298769148E-2</v>
      </c>
      <c r="G17" s="4">
        <v>7.0755256897400004E-2</v>
      </c>
    </row>
    <row r="18" spans="1:7" x14ac:dyDescent="0.15">
      <c r="A18" s="3" t="s">
        <v>358</v>
      </c>
      <c r="B18" s="14" t="s">
        <v>406</v>
      </c>
      <c r="C18" s="8">
        <v>1467</v>
      </c>
      <c r="D18" s="9">
        <v>170098.27376794801</v>
      </c>
      <c r="E18" s="4">
        <v>0.10824940670718999</v>
      </c>
      <c r="F18" s="4">
        <v>7.9309779939410005E-2</v>
      </c>
      <c r="G18" s="4">
        <v>0.13718903347497</v>
      </c>
    </row>
    <row r="19" spans="1:7" x14ac:dyDescent="0.15">
      <c r="A19" s="3" t="s">
        <v>358</v>
      </c>
      <c r="B19" s="14" t="s">
        <v>407</v>
      </c>
      <c r="C19" s="8">
        <v>598</v>
      </c>
      <c r="D19" s="9">
        <v>89687.730921796407</v>
      </c>
      <c r="E19" s="4">
        <v>0.10578880371495</v>
      </c>
      <c r="F19" s="4">
        <v>6.9338191117959996E-2</v>
      </c>
      <c r="G19" s="4">
        <v>0.14223941631194001</v>
      </c>
    </row>
    <row r="20" spans="1:7" x14ac:dyDescent="0.15">
      <c r="A20" s="3" t="s">
        <v>358</v>
      </c>
      <c r="B20" s="14" t="s">
        <v>408</v>
      </c>
      <c r="C20" s="8">
        <v>244</v>
      </c>
      <c r="D20" s="9">
        <v>66541.313969587805</v>
      </c>
      <c r="E20" s="4">
        <v>0.19579505496801</v>
      </c>
      <c r="F20" s="4">
        <v>0.11730845638994999</v>
      </c>
      <c r="G20" s="4">
        <v>0.27428165354606998</v>
      </c>
    </row>
    <row r="21" spans="1:7" x14ac:dyDescent="0.15">
      <c r="A21" s="3" t="s">
        <v>358</v>
      </c>
      <c r="B21" s="14" t="s">
        <v>409</v>
      </c>
      <c r="C21" s="8">
        <v>207</v>
      </c>
      <c r="D21" s="9">
        <v>17227.6138913453</v>
      </c>
      <c r="E21" s="4">
        <v>6.4010884906229998E-2</v>
      </c>
      <c r="F21" s="4">
        <v>6.7007016072199999E-3</v>
      </c>
      <c r="G21" s="4">
        <v>0.12132106820525</v>
      </c>
    </row>
    <row r="22" spans="1:7" x14ac:dyDescent="0.15">
      <c r="A22" s="3" t="s">
        <v>358</v>
      </c>
      <c r="B22" s="14" t="s">
        <v>464</v>
      </c>
      <c r="C22" s="8">
        <v>5266</v>
      </c>
      <c r="D22" s="9">
        <v>645442.00359551003</v>
      </c>
      <c r="E22" s="4">
        <v>9.5703399206149994E-2</v>
      </c>
      <c r="F22" s="4">
        <v>8.3336677316059996E-2</v>
      </c>
      <c r="G22" s="4">
        <v>0.10807012109623999</v>
      </c>
    </row>
    <row r="23" spans="1:7" x14ac:dyDescent="0.15">
      <c r="A23" s="3" t="s">
        <v>555</v>
      </c>
      <c r="B23" s="14" t="s">
        <v>402</v>
      </c>
      <c r="C23" s="8">
        <v>598</v>
      </c>
      <c r="D23" s="9">
        <v>346755.34336341597</v>
      </c>
      <c r="E23" s="4">
        <v>0.44072414886953998</v>
      </c>
      <c r="F23" s="4">
        <v>0.38171617046647</v>
      </c>
      <c r="G23" s="4">
        <v>0.49973212727260002</v>
      </c>
    </row>
    <row r="24" spans="1:7" x14ac:dyDescent="0.15">
      <c r="A24" s="3" t="s">
        <v>358</v>
      </c>
      <c r="B24" s="14" t="s">
        <v>403</v>
      </c>
      <c r="C24" s="8">
        <v>536</v>
      </c>
      <c r="D24" s="9">
        <v>286252.458887132</v>
      </c>
      <c r="E24" s="4">
        <v>0.37596255769189002</v>
      </c>
      <c r="F24" s="4">
        <v>0.31544535053838002</v>
      </c>
      <c r="G24" s="4">
        <v>0.43647976484541001</v>
      </c>
    </row>
    <row r="25" spans="1:7" x14ac:dyDescent="0.15">
      <c r="A25" s="3" t="s">
        <v>358</v>
      </c>
      <c r="B25" s="14" t="s">
        <v>404</v>
      </c>
      <c r="C25" s="8">
        <v>1158</v>
      </c>
      <c r="D25" s="9">
        <v>555296.05569105304</v>
      </c>
      <c r="E25" s="4">
        <v>0.37989497482190998</v>
      </c>
      <c r="F25" s="4">
        <v>0.33976700043477998</v>
      </c>
      <c r="G25" s="4">
        <v>0.42002294920902999</v>
      </c>
    </row>
    <row r="26" spans="1:7" x14ac:dyDescent="0.15">
      <c r="A26" s="3" t="s">
        <v>358</v>
      </c>
      <c r="B26" s="14" t="s">
        <v>405</v>
      </c>
      <c r="C26" s="8">
        <v>453</v>
      </c>
      <c r="D26" s="9">
        <v>257063.18627345399</v>
      </c>
      <c r="E26" s="4">
        <v>0.36691414340882</v>
      </c>
      <c r="F26" s="4">
        <v>0.30474598535941</v>
      </c>
      <c r="G26" s="4">
        <v>0.42908230145823001</v>
      </c>
    </row>
    <row r="27" spans="1:7" x14ac:dyDescent="0.15">
      <c r="A27" s="3" t="s">
        <v>358</v>
      </c>
      <c r="B27" s="14" t="s">
        <v>406</v>
      </c>
      <c r="C27" s="8">
        <v>1467</v>
      </c>
      <c r="D27" s="9">
        <v>721430.79984393902</v>
      </c>
      <c r="E27" s="4">
        <v>0.45911374838488</v>
      </c>
      <c r="F27" s="4">
        <v>0.41907271664772</v>
      </c>
      <c r="G27" s="4">
        <v>0.49915478012204001</v>
      </c>
    </row>
    <row r="28" spans="1:7" x14ac:dyDescent="0.15">
      <c r="A28" s="3" t="s">
        <v>358</v>
      </c>
      <c r="B28" s="14" t="s">
        <v>407</v>
      </c>
      <c r="C28" s="8">
        <v>598</v>
      </c>
      <c r="D28" s="9">
        <v>340077.10543014097</v>
      </c>
      <c r="E28" s="4">
        <v>0.40112900376159</v>
      </c>
      <c r="F28" s="4">
        <v>0.34119870681332998</v>
      </c>
      <c r="G28" s="4">
        <v>0.46105930070986001</v>
      </c>
    </row>
    <row r="29" spans="1:7" x14ac:dyDescent="0.15">
      <c r="A29" s="3" t="s">
        <v>358</v>
      </c>
      <c r="B29" s="14" t="s">
        <v>408</v>
      </c>
      <c r="C29" s="8">
        <v>244</v>
      </c>
      <c r="D29" s="9">
        <v>160126.574958885</v>
      </c>
      <c r="E29" s="4">
        <v>0.47116580174902001</v>
      </c>
      <c r="F29" s="4">
        <v>0.37908818672775002</v>
      </c>
      <c r="G29" s="4">
        <v>0.56324341677029</v>
      </c>
    </row>
    <row r="30" spans="1:7" x14ac:dyDescent="0.15">
      <c r="A30" s="3" t="s">
        <v>358</v>
      </c>
      <c r="B30" s="14" t="s">
        <v>409</v>
      </c>
      <c r="C30" s="8">
        <v>207</v>
      </c>
      <c r="D30" s="9">
        <v>108742.463040117</v>
      </c>
      <c r="E30" s="4">
        <v>0.40404326042959998</v>
      </c>
      <c r="F30" s="4">
        <v>0.29710676174451001</v>
      </c>
      <c r="G30" s="4">
        <v>0.51097975911468996</v>
      </c>
    </row>
    <row r="31" spans="1:7" x14ac:dyDescent="0.15">
      <c r="A31" s="3" t="s">
        <v>358</v>
      </c>
      <c r="B31" s="14" t="s">
        <v>464</v>
      </c>
      <c r="C31" s="8">
        <v>5266</v>
      </c>
      <c r="D31" s="9">
        <v>2778550.1245736899</v>
      </c>
      <c r="E31" s="4">
        <v>0.41199161242226001</v>
      </c>
      <c r="F31" s="4">
        <v>0.39208195406511998</v>
      </c>
      <c r="G31" s="4">
        <v>0.43190127077939999</v>
      </c>
    </row>
    <row r="32" spans="1:7" x14ac:dyDescent="0.15">
      <c r="A32" s="3" t="s">
        <v>556</v>
      </c>
      <c r="B32" s="14" t="s">
        <v>402</v>
      </c>
      <c r="C32" s="8">
        <v>598</v>
      </c>
      <c r="D32" s="9">
        <v>215628.896298017</v>
      </c>
      <c r="E32" s="4">
        <v>0.27406315032042999</v>
      </c>
      <c r="F32" s="4">
        <v>0.22076595026931001</v>
      </c>
      <c r="G32" s="4">
        <v>0.32736035037154998</v>
      </c>
    </row>
    <row r="33" spans="1:7" x14ac:dyDescent="0.15">
      <c r="A33" s="3" t="s">
        <v>358</v>
      </c>
      <c r="B33" s="14" t="s">
        <v>403</v>
      </c>
      <c r="C33" s="8">
        <v>536</v>
      </c>
      <c r="D33" s="9">
        <v>168990.54119535201</v>
      </c>
      <c r="E33" s="4">
        <v>0.2219513374332</v>
      </c>
      <c r="F33" s="4">
        <v>0.17079231512875001</v>
      </c>
      <c r="G33" s="4">
        <v>0.27311035973766001</v>
      </c>
    </row>
    <row r="34" spans="1:7" x14ac:dyDescent="0.15">
      <c r="A34" s="3" t="s">
        <v>358</v>
      </c>
      <c r="B34" s="14" t="s">
        <v>404</v>
      </c>
      <c r="C34" s="8">
        <v>1158</v>
      </c>
      <c r="D34" s="9">
        <v>362159.60434761998</v>
      </c>
      <c r="E34" s="4">
        <v>0.24776443550266999</v>
      </c>
      <c r="F34" s="4">
        <v>0.21157810484260001</v>
      </c>
      <c r="G34" s="4">
        <v>0.28395076616273002</v>
      </c>
    </row>
    <row r="35" spans="1:7" x14ac:dyDescent="0.15">
      <c r="A35" s="3" t="s">
        <v>358</v>
      </c>
      <c r="B35" s="14" t="s">
        <v>405</v>
      </c>
      <c r="C35" s="8">
        <v>453</v>
      </c>
      <c r="D35" s="9">
        <v>142299.65914594199</v>
      </c>
      <c r="E35" s="4">
        <v>0.20310865316731</v>
      </c>
      <c r="F35" s="4">
        <v>0.15215053280119001</v>
      </c>
      <c r="G35" s="4">
        <v>0.25406677353343998</v>
      </c>
    </row>
    <row r="36" spans="1:7" x14ac:dyDescent="0.15">
      <c r="A36" s="3" t="s">
        <v>358</v>
      </c>
      <c r="B36" s="14" t="s">
        <v>406</v>
      </c>
      <c r="C36" s="8">
        <v>1467</v>
      </c>
      <c r="D36" s="9">
        <v>439210.20683296199</v>
      </c>
      <c r="E36" s="4">
        <v>0.27951044567490002</v>
      </c>
      <c r="F36" s="4">
        <v>0.24281492851285</v>
      </c>
      <c r="G36" s="4">
        <v>0.31620596283696001</v>
      </c>
    </row>
    <row r="37" spans="1:7" x14ac:dyDescent="0.15">
      <c r="A37" s="3" t="s">
        <v>358</v>
      </c>
      <c r="B37" s="14" t="s">
        <v>407</v>
      </c>
      <c r="C37" s="8">
        <v>598</v>
      </c>
      <c r="D37" s="9">
        <v>216082.65869763301</v>
      </c>
      <c r="E37" s="4">
        <v>0.25487461587249999</v>
      </c>
      <c r="F37" s="4">
        <v>0.20046632723117</v>
      </c>
      <c r="G37" s="4">
        <v>0.30928290451383</v>
      </c>
    </row>
    <row r="38" spans="1:7" x14ac:dyDescent="0.15">
      <c r="A38" s="3" t="s">
        <v>358</v>
      </c>
      <c r="B38" s="14" t="s">
        <v>408</v>
      </c>
      <c r="C38" s="8">
        <v>244</v>
      </c>
      <c r="D38" s="9">
        <v>100727.62981271499</v>
      </c>
      <c r="E38" s="4">
        <v>0.29638687064387997</v>
      </c>
      <c r="F38" s="4">
        <v>0.21042932491298999</v>
      </c>
      <c r="G38" s="4">
        <v>0.38234441637477001</v>
      </c>
    </row>
    <row r="39" spans="1:7" x14ac:dyDescent="0.15">
      <c r="A39" s="3" t="s">
        <v>358</v>
      </c>
      <c r="B39" s="14" t="s">
        <v>409</v>
      </c>
      <c r="C39" s="8">
        <v>207</v>
      </c>
      <c r="D39" s="9">
        <v>80582.902066621798</v>
      </c>
      <c r="E39" s="4">
        <v>0.29941365659398</v>
      </c>
      <c r="F39" s="4">
        <v>0.19906413374776</v>
      </c>
      <c r="G39" s="4">
        <v>0.39976317944019002</v>
      </c>
    </row>
    <row r="40" spans="1:7" x14ac:dyDescent="0.15">
      <c r="A40" s="3" t="s">
        <v>358</v>
      </c>
      <c r="B40" s="14" t="s">
        <v>464</v>
      </c>
      <c r="C40" s="8">
        <v>5266</v>
      </c>
      <c r="D40" s="9">
        <v>1727908.89202083</v>
      </c>
      <c r="E40" s="4">
        <v>0.25620699236139999</v>
      </c>
      <c r="F40" s="4">
        <v>0.23838445238242001</v>
      </c>
      <c r="G40" s="4">
        <v>0.27402953234038002</v>
      </c>
    </row>
    <row r="41" spans="1:7" x14ac:dyDescent="0.15">
      <c r="A41" s="3" t="s">
        <v>557</v>
      </c>
      <c r="B41" s="14" t="s">
        <v>402</v>
      </c>
      <c r="C41" s="8">
        <v>598</v>
      </c>
      <c r="D41" s="9">
        <v>200185.54856525999</v>
      </c>
      <c r="E41" s="4">
        <v>0.25443473963987001</v>
      </c>
      <c r="F41" s="4">
        <v>0.20156514387013999</v>
      </c>
      <c r="G41" s="4">
        <v>0.30730433540961</v>
      </c>
    </row>
    <row r="42" spans="1:7" x14ac:dyDescent="0.15">
      <c r="A42" s="3" t="s">
        <v>358</v>
      </c>
      <c r="B42" s="14" t="s">
        <v>403</v>
      </c>
      <c r="C42" s="8">
        <v>536</v>
      </c>
      <c r="D42" s="9">
        <v>126231.266678428</v>
      </c>
      <c r="E42" s="4">
        <v>0.16579151866717001</v>
      </c>
      <c r="F42" s="4">
        <v>0.12320294464989</v>
      </c>
      <c r="G42" s="4">
        <v>0.20838009268445001</v>
      </c>
    </row>
    <row r="43" spans="1:7" x14ac:dyDescent="0.15">
      <c r="A43" s="3" t="s">
        <v>358</v>
      </c>
      <c r="B43" s="14" t="s">
        <v>404</v>
      </c>
      <c r="C43" s="8">
        <v>1158</v>
      </c>
      <c r="D43" s="9">
        <v>333099.99153755599</v>
      </c>
      <c r="E43" s="4">
        <v>0.22788386771604</v>
      </c>
      <c r="F43" s="4">
        <v>0.19352306045327</v>
      </c>
      <c r="G43" s="4">
        <v>0.2622446749788</v>
      </c>
    </row>
    <row r="44" spans="1:7" x14ac:dyDescent="0.15">
      <c r="A44" s="3" t="s">
        <v>358</v>
      </c>
      <c r="B44" s="14" t="s">
        <v>405</v>
      </c>
      <c r="C44" s="8">
        <v>453</v>
      </c>
      <c r="D44" s="9">
        <v>127810.54360760799</v>
      </c>
      <c r="E44" s="4">
        <v>0.18242789567119999</v>
      </c>
      <c r="F44" s="4">
        <v>0.13777772263037</v>
      </c>
      <c r="G44" s="4">
        <v>0.22707806871204</v>
      </c>
    </row>
    <row r="45" spans="1:7" x14ac:dyDescent="0.15">
      <c r="A45" s="3" t="s">
        <v>358</v>
      </c>
      <c r="B45" s="14" t="s">
        <v>406</v>
      </c>
      <c r="C45" s="8">
        <v>1467</v>
      </c>
      <c r="D45" s="9">
        <v>446224.56161982298</v>
      </c>
      <c r="E45" s="4">
        <v>0.28397433426877999</v>
      </c>
      <c r="F45" s="4">
        <v>0.24759360799593</v>
      </c>
      <c r="G45" s="4">
        <v>0.32035506054162999</v>
      </c>
    </row>
    <row r="46" spans="1:7" x14ac:dyDescent="0.15">
      <c r="A46" s="3" t="s">
        <v>358</v>
      </c>
      <c r="B46" s="14" t="s">
        <v>407</v>
      </c>
      <c r="C46" s="8">
        <v>598</v>
      </c>
      <c r="D46" s="9">
        <v>206775.56064487199</v>
      </c>
      <c r="E46" s="4">
        <v>0.24389667319361</v>
      </c>
      <c r="F46" s="4">
        <v>0.19095957361296001</v>
      </c>
      <c r="G46" s="4">
        <v>0.29683377277424999</v>
      </c>
    </row>
    <row r="47" spans="1:7" x14ac:dyDescent="0.15">
      <c r="A47" s="3" t="s">
        <v>358</v>
      </c>
      <c r="B47" s="14" t="s">
        <v>408</v>
      </c>
      <c r="C47" s="8">
        <v>244</v>
      </c>
      <c r="D47" s="9">
        <v>70042.062406796394</v>
      </c>
      <c r="E47" s="4">
        <v>0.20609586196749</v>
      </c>
      <c r="F47" s="4">
        <v>0.13045393788019</v>
      </c>
      <c r="G47" s="4">
        <v>0.28173778605479</v>
      </c>
    </row>
    <row r="48" spans="1:7" x14ac:dyDescent="0.15">
      <c r="A48" s="3" t="s">
        <v>358</v>
      </c>
      <c r="B48" s="14" t="s">
        <v>409</v>
      </c>
      <c r="C48" s="8">
        <v>207</v>
      </c>
      <c r="D48" s="9">
        <v>59420.912221358201</v>
      </c>
      <c r="E48" s="4">
        <v>0.22078421290458999</v>
      </c>
      <c r="F48" s="4">
        <v>0.13302228001300001</v>
      </c>
      <c r="G48" s="4">
        <v>0.30854614579618</v>
      </c>
    </row>
    <row r="49" spans="1:7" x14ac:dyDescent="0.15">
      <c r="A49" s="3" t="s">
        <v>358</v>
      </c>
      <c r="B49" s="14" t="s">
        <v>464</v>
      </c>
      <c r="C49" s="8">
        <v>5266</v>
      </c>
      <c r="D49" s="9">
        <v>1572017.24090566</v>
      </c>
      <c r="E49" s="4">
        <v>0.23309204038048001</v>
      </c>
      <c r="F49" s="4">
        <v>0.21626445748622999</v>
      </c>
      <c r="G49" s="4">
        <v>0.24991962327473</v>
      </c>
    </row>
    <row r="50" spans="1:7" x14ac:dyDescent="0.15">
      <c r="A50" s="3" t="s">
        <v>558</v>
      </c>
      <c r="B50" s="14" t="s">
        <v>402</v>
      </c>
      <c r="C50" s="8">
        <v>598</v>
      </c>
      <c r="D50" s="9">
        <v>103066.768938004</v>
      </c>
      <c r="E50" s="4">
        <v>0.13099730079524</v>
      </c>
      <c r="F50" s="4">
        <v>9.0643451734889996E-2</v>
      </c>
      <c r="G50" s="4">
        <v>0.17135114985559</v>
      </c>
    </row>
    <row r="51" spans="1:7" x14ac:dyDescent="0.15">
      <c r="A51" s="3" t="s">
        <v>358</v>
      </c>
      <c r="B51" s="14" t="s">
        <v>403</v>
      </c>
      <c r="C51" s="8">
        <v>536</v>
      </c>
      <c r="D51" s="9">
        <v>124839.808576514</v>
      </c>
      <c r="E51" s="4">
        <v>0.16396398450746</v>
      </c>
      <c r="F51" s="4">
        <v>0.11479892278541</v>
      </c>
      <c r="G51" s="4">
        <v>0.21312904622951001</v>
      </c>
    </row>
    <row r="52" spans="1:7" x14ac:dyDescent="0.15">
      <c r="A52" s="3" t="s">
        <v>358</v>
      </c>
      <c r="B52" s="14" t="s">
        <v>404</v>
      </c>
      <c r="C52" s="8">
        <v>1158</v>
      </c>
      <c r="D52" s="9">
        <v>147675.71781035501</v>
      </c>
      <c r="E52" s="4">
        <v>0.10102946441706</v>
      </c>
      <c r="F52" s="4">
        <v>7.4325574497950006E-2</v>
      </c>
      <c r="G52" s="4">
        <v>0.12773335433617</v>
      </c>
    </row>
    <row r="53" spans="1:7" x14ac:dyDescent="0.15">
      <c r="A53" s="3" t="s">
        <v>358</v>
      </c>
      <c r="B53" s="14" t="s">
        <v>405</v>
      </c>
      <c r="C53" s="8">
        <v>453</v>
      </c>
      <c r="D53" s="9">
        <v>98403.016098290303</v>
      </c>
      <c r="E53" s="4">
        <v>0.14045363275837</v>
      </c>
      <c r="F53" s="4">
        <v>9.4905041978609994E-2</v>
      </c>
      <c r="G53" s="4">
        <v>0.18600222353813001</v>
      </c>
    </row>
    <row r="54" spans="1:7" x14ac:dyDescent="0.15">
      <c r="A54" s="3" t="s">
        <v>358</v>
      </c>
      <c r="B54" s="14" t="s">
        <v>406</v>
      </c>
      <c r="C54" s="8">
        <v>1467</v>
      </c>
      <c r="D54" s="9">
        <v>183285.44026927801</v>
      </c>
      <c r="E54" s="4">
        <v>0.11664163149758</v>
      </c>
      <c r="F54" s="4">
        <v>9.0446849239700006E-2</v>
      </c>
      <c r="G54" s="4">
        <v>0.14283641375546</v>
      </c>
    </row>
    <row r="55" spans="1:7" x14ac:dyDescent="0.15">
      <c r="A55" s="3" t="s">
        <v>358</v>
      </c>
      <c r="B55" s="14" t="s">
        <v>407</v>
      </c>
      <c r="C55" s="8">
        <v>598</v>
      </c>
      <c r="D55" s="9">
        <v>90693.150078759194</v>
      </c>
      <c r="E55" s="4">
        <v>0.10697471943334</v>
      </c>
      <c r="F55" s="4">
        <v>6.9723507093190001E-2</v>
      </c>
      <c r="G55" s="4">
        <v>0.14422593177349999</v>
      </c>
    </row>
    <row r="56" spans="1:7" x14ac:dyDescent="0.15">
      <c r="A56" s="3" t="s">
        <v>358</v>
      </c>
      <c r="B56" s="14" t="s">
        <v>408</v>
      </c>
      <c r="C56" s="8">
        <v>244</v>
      </c>
      <c r="D56" s="9">
        <v>54209.864722243197</v>
      </c>
      <c r="E56" s="4">
        <v>0.15951027729857001</v>
      </c>
      <c r="F56" s="4">
        <v>8.8802898512319997E-2</v>
      </c>
      <c r="G56" s="4">
        <v>0.23021765608481001</v>
      </c>
    </row>
    <row r="57" spans="1:7" x14ac:dyDescent="0.15">
      <c r="A57" s="3" t="s">
        <v>358</v>
      </c>
      <c r="B57" s="14" t="s">
        <v>409</v>
      </c>
      <c r="C57" s="8">
        <v>207</v>
      </c>
      <c r="D57" s="9">
        <v>45354.199525171003</v>
      </c>
      <c r="E57" s="4">
        <v>0.16851796564112001</v>
      </c>
      <c r="F57" s="4">
        <v>7.4407953448749994E-2</v>
      </c>
      <c r="G57" s="4">
        <v>0.26262797783349001</v>
      </c>
    </row>
    <row r="58" spans="1:7" x14ac:dyDescent="0.15">
      <c r="A58" s="3" t="s">
        <v>358</v>
      </c>
      <c r="B58" s="14" t="s">
        <v>464</v>
      </c>
      <c r="C58" s="8">
        <v>5266</v>
      </c>
      <c r="D58" s="9">
        <v>848107.30948020495</v>
      </c>
      <c r="E58" s="4">
        <v>0.12575375007621001</v>
      </c>
      <c r="F58" s="4">
        <v>0.11175972216886999</v>
      </c>
      <c r="G58" s="4">
        <v>0.13974777798355001</v>
      </c>
    </row>
    <row r="59" spans="1:7" x14ac:dyDescent="0.15">
      <c r="A59" s="3" t="s">
        <v>559</v>
      </c>
      <c r="B59" s="14" t="s">
        <v>402</v>
      </c>
      <c r="C59" s="8">
        <v>598</v>
      </c>
      <c r="D59" s="9">
        <v>162185.76609824901</v>
      </c>
      <c r="E59" s="4">
        <v>0.20613722352215</v>
      </c>
      <c r="F59" s="4">
        <v>0.15568439530156999</v>
      </c>
      <c r="G59" s="4">
        <v>0.25659005174272997</v>
      </c>
    </row>
    <row r="60" spans="1:7" x14ac:dyDescent="0.15">
      <c r="A60" s="3" t="s">
        <v>358</v>
      </c>
      <c r="B60" s="14" t="s">
        <v>403</v>
      </c>
      <c r="C60" s="8">
        <v>536</v>
      </c>
      <c r="D60" s="9">
        <v>136276.86633670499</v>
      </c>
      <c r="E60" s="4">
        <v>0.17898535936205001</v>
      </c>
      <c r="F60" s="4">
        <v>0.13117447768643001</v>
      </c>
      <c r="G60" s="4">
        <v>0.22679624103766999</v>
      </c>
    </row>
    <row r="61" spans="1:7" x14ac:dyDescent="0.15">
      <c r="A61" s="3" t="s">
        <v>358</v>
      </c>
      <c r="B61" s="14" t="s">
        <v>404</v>
      </c>
      <c r="C61" s="8">
        <v>1158</v>
      </c>
      <c r="D61" s="9">
        <v>213618.32278737999</v>
      </c>
      <c r="E61" s="4">
        <v>0.14614281251434</v>
      </c>
      <c r="F61" s="4">
        <v>0.11706916182462</v>
      </c>
      <c r="G61" s="4">
        <v>0.17521646320404999</v>
      </c>
    </row>
    <row r="62" spans="1:7" x14ac:dyDescent="0.15">
      <c r="A62" s="3" t="s">
        <v>358</v>
      </c>
      <c r="B62" s="14" t="s">
        <v>405</v>
      </c>
      <c r="C62" s="8">
        <v>453</v>
      </c>
      <c r="D62" s="9">
        <v>128206.366331483</v>
      </c>
      <c r="E62" s="4">
        <v>0.18299286554409</v>
      </c>
      <c r="F62" s="4">
        <v>0.13262217460775</v>
      </c>
      <c r="G62" s="4">
        <v>0.23336355648043</v>
      </c>
    </row>
    <row r="63" spans="1:7" x14ac:dyDescent="0.15">
      <c r="A63" s="3" t="s">
        <v>358</v>
      </c>
      <c r="B63" s="14" t="s">
        <v>406</v>
      </c>
      <c r="C63" s="8">
        <v>1467</v>
      </c>
      <c r="D63" s="9">
        <v>339037.12612651399</v>
      </c>
      <c r="E63" s="4">
        <v>0.21576096536389999</v>
      </c>
      <c r="F63" s="4">
        <v>0.18135370866191999</v>
      </c>
      <c r="G63" s="4">
        <v>0.25016822206589001</v>
      </c>
    </row>
    <row r="64" spans="1:7" x14ac:dyDescent="0.15">
      <c r="A64" s="3" t="s">
        <v>358</v>
      </c>
      <c r="B64" s="14" t="s">
        <v>407</v>
      </c>
      <c r="C64" s="8">
        <v>598</v>
      </c>
      <c r="D64" s="9">
        <v>160124.02350073899</v>
      </c>
      <c r="E64" s="4">
        <v>0.18887007975414</v>
      </c>
      <c r="F64" s="4">
        <v>0.13794237400741</v>
      </c>
      <c r="G64" s="4">
        <v>0.23979778550087999</v>
      </c>
    </row>
    <row r="65" spans="1:7" x14ac:dyDescent="0.15">
      <c r="A65" s="3" t="s">
        <v>358</v>
      </c>
      <c r="B65" s="14" t="s">
        <v>408</v>
      </c>
      <c r="C65" s="8">
        <v>244</v>
      </c>
      <c r="D65" s="9">
        <v>92524.662140849294</v>
      </c>
      <c r="E65" s="4">
        <v>0.27224997868307999</v>
      </c>
      <c r="F65" s="4">
        <v>0.18063687039727</v>
      </c>
      <c r="G65" s="4">
        <v>0.36386308696889003</v>
      </c>
    </row>
    <row r="66" spans="1:7" x14ac:dyDescent="0.15">
      <c r="A66" s="3" t="s">
        <v>358</v>
      </c>
      <c r="B66" s="14" t="s">
        <v>409</v>
      </c>
      <c r="C66" s="8">
        <v>207</v>
      </c>
      <c r="D66" s="9">
        <v>58541.370162925203</v>
      </c>
      <c r="E66" s="4">
        <v>0.21751618833499001</v>
      </c>
      <c r="F66" s="4">
        <v>0.12276046881169</v>
      </c>
      <c r="G66" s="4">
        <v>0.31227190785828002</v>
      </c>
    </row>
    <row r="67" spans="1:7" x14ac:dyDescent="0.15">
      <c r="A67" s="3" t="s">
        <v>358</v>
      </c>
      <c r="B67" s="14" t="s">
        <v>464</v>
      </c>
      <c r="C67" s="8">
        <v>5266</v>
      </c>
      <c r="D67" s="9">
        <v>1290677.19243472</v>
      </c>
      <c r="E67" s="4">
        <v>0.19137613279853999</v>
      </c>
      <c r="F67" s="4">
        <v>0.17481461830399</v>
      </c>
      <c r="G67" s="4">
        <v>0.20793764729309</v>
      </c>
    </row>
    <row r="68" spans="1:7" x14ac:dyDescent="0.15">
      <c r="A68" s="3" t="s">
        <v>560</v>
      </c>
      <c r="B68" s="14" t="s">
        <v>402</v>
      </c>
      <c r="C68" s="8">
        <v>598</v>
      </c>
      <c r="D68" s="9">
        <v>32658.270608787301</v>
      </c>
      <c r="E68" s="4">
        <v>4.1508483699190003E-2</v>
      </c>
      <c r="F68" s="4">
        <v>1.7802431853460001E-2</v>
      </c>
      <c r="G68" s="4">
        <v>6.5214535544920002E-2</v>
      </c>
    </row>
    <row r="69" spans="1:7" x14ac:dyDescent="0.15">
      <c r="A69" s="3" t="s">
        <v>358</v>
      </c>
      <c r="B69" s="14" t="s">
        <v>403</v>
      </c>
      <c r="C69" s="8">
        <v>536</v>
      </c>
      <c r="D69" s="9">
        <v>29198.889169321399</v>
      </c>
      <c r="E69" s="4">
        <v>3.8349676004660001E-2</v>
      </c>
      <c r="F69" s="4">
        <v>1.6514858406490002E-2</v>
      </c>
      <c r="G69" s="4">
        <v>6.0184493602839999E-2</v>
      </c>
    </row>
    <row r="70" spans="1:7" x14ac:dyDescent="0.15">
      <c r="A70" s="3" t="s">
        <v>358</v>
      </c>
      <c r="B70" s="14" t="s">
        <v>404</v>
      </c>
      <c r="C70" s="8">
        <v>1158</v>
      </c>
      <c r="D70" s="9">
        <v>52177.796903918403</v>
      </c>
      <c r="E70" s="4">
        <v>3.5696422904370001E-2</v>
      </c>
      <c r="F70" s="4">
        <v>1.6956807115320001E-2</v>
      </c>
      <c r="G70" s="4">
        <v>5.4436038693420001E-2</v>
      </c>
    </row>
    <row r="71" spans="1:7" x14ac:dyDescent="0.15">
      <c r="A71" s="3" t="s">
        <v>358</v>
      </c>
      <c r="B71" s="14" t="s">
        <v>405</v>
      </c>
      <c r="C71" s="8">
        <v>453</v>
      </c>
      <c r="D71" s="9">
        <v>22180.2937092092</v>
      </c>
      <c r="E71" s="4">
        <v>3.1658611195360002E-2</v>
      </c>
      <c r="F71" s="4">
        <v>5.9140355028500001E-3</v>
      </c>
      <c r="G71" s="4">
        <v>5.7403186887860003E-2</v>
      </c>
    </row>
    <row r="72" spans="1:7" x14ac:dyDescent="0.15">
      <c r="A72" s="3" t="s">
        <v>358</v>
      </c>
      <c r="B72" s="14" t="s">
        <v>406</v>
      </c>
      <c r="C72" s="8">
        <v>1467</v>
      </c>
      <c r="D72" s="9">
        <v>87489.292659723404</v>
      </c>
      <c r="E72" s="4">
        <v>5.5677602211099998E-2</v>
      </c>
      <c r="F72" s="4">
        <v>3.7548538169169997E-2</v>
      </c>
      <c r="G72" s="4">
        <v>7.3806666253030007E-2</v>
      </c>
    </row>
    <row r="73" spans="1:7" x14ac:dyDescent="0.15">
      <c r="A73" s="3" t="s">
        <v>358</v>
      </c>
      <c r="B73" s="14" t="s">
        <v>407</v>
      </c>
      <c r="C73" s="8">
        <v>598</v>
      </c>
      <c r="D73" s="9">
        <v>47613.552002081298</v>
      </c>
      <c r="E73" s="4">
        <v>5.616131275873E-2</v>
      </c>
      <c r="F73" s="4">
        <v>2.5375859610629999E-2</v>
      </c>
      <c r="G73" s="4">
        <v>8.6946765906829995E-2</v>
      </c>
    </row>
    <row r="74" spans="1:7" x14ac:dyDescent="0.15">
      <c r="A74" s="3" t="s">
        <v>358</v>
      </c>
      <c r="B74" s="14" t="s">
        <v>408</v>
      </c>
      <c r="C74" s="8">
        <v>244</v>
      </c>
      <c r="D74" s="9">
        <v>18220.7322591556</v>
      </c>
      <c r="E74" s="4">
        <v>5.361374853327E-2</v>
      </c>
      <c r="F74" s="4">
        <v>2.1473943889430001E-2</v>
      </c>
      <c r="G74" s="4">
        <v>8.5753553177110003E-2</v>
      </c>
    </row>
    <row r="75" spans="1:7" x14ac:dyDescent="0.15">
      <c r="A75" s="3" t="s">
        <v>358</v>
      </c>
      <c r="B75" s="14" t="s">
        <v>409</v>
      </c>
      <c r="C75" s="8">
        <v>207</v>
      </c>
      <c r="D75" s="9">
        <v>5011.3562754693703</v>
      </c>
      <c r="E75" s="4">
        <v>1.8620184536080001E-2</v>
      </c>
      <c r="F75" s="4">
        <v>0</v>
      </c>
      <c r="G75" s="4">
        <v>4.5001265378189999E-2</v>
      </c>
    </row>
    <row r="76" spans="1:7" x14ac:dyDescent="0.15">
      <c r="A76" s="3" t="s">
        <v>358</v>
      </c>
      <c r="B76" s="14" t="s">
        <v>464</v>
      </c>
      <c r="C76" s="8">
        <v>5266</v>
      </c>
      <c r="D76" s="9">
        <v>296776.97721162997</v>
      </c>
      <c r="E76" s="4">
        <v>4.4004829817490002E-2</v>
      </c>
      <c r="F76" s="4">
        <v>3.5426315523820001E-2</v>
      </c>
      <c r="G76" s="4">
        <v>5.2583344111150003E-2</v>
      </c>
    </row>
    <row r="78" spans="1:7" x14ac:dyDescent="0.15">
      <c r="A78" s="34" t="s">
        <v>410</v>
      </c>
      <c r="B78" s="34"/>
      <c r="C78" s="34"/>
      <c r="D78" s="34"/>
      <c r="E78" s="34"/>
      <c r="F78" s="34"/>
      <c r="G78" s="34"/>
    </row>
    <row r="79" spans="1:7" x14ac:dyDescent="0.15">
      <c r="A79" s="34" t="s">
        <v>474</v>
      </c>
      <c r="B79" s="34"/>
      <c r="C79" s="34"/>
      <c r="D79" s="34"/>
      <c r="E79" s="34"/>
      <c r="F79" s="34"/>
      <c r="G79" s="34"/>
    </row>
    <row r="80" spans="1:7" x14ac:dyDescent="0.15">
      <c r="A80" s="34" t="s">
        <v>475</v>
      </c>
      <c r="B80" s="34"/>
      <c r="C80" s="34"/>
      <c r="D80" s="34"/>
      <c r="E80" s="34"/>
      <c r="F80" s="34"/>
      <c r="G80" s="34"/>
    </row>
    <row r="81" spans="1:7" x14ac:dyDescent="0.15">
      <c r="A81" s="34" t="s">
        <v>476</v>
      </c>
      <c r="B81" s="34"/>
      <c r="C81" s="34"/>
      <c r="D81" s="34"/>
      <c r="E81" s="34"/>
      <c r="F81" s="34"/>
      <c r="G81" s="34"/>
    </row>
    <row r="82" spans="1:7" x14ac:dyDescent="0.15">
      <c r="A82" s="30" t="s">
        <v>413</v>
      </c>
    </row>
  </sheetData>
  <mergeCells count="6">
    <mergeCell ref="A81:G81"/>
    <mergeCell ref="A1:G1"/>
    <mergeCell ref="A2:G2"/>
    <mergeCell ref="A78:G78"/>
    <mergeCell ref="A79:G79"/>
    <mergeCell ref="A80:G80"/>
  </mergeCells>
  <hyperlinks>
    <hyperlink ref="A82" location="'Table of Contents'!A1" display="Return to Table of Contents" xr:uid="{210344CB-5F9B-42D3-B18B-99B191538E83}"/>
  </hyperlinks>
  <pageMargins left="0.05" right="0.05" top="0.5" bottom="0.5" header="0" footer="0"/>
  <pageSetup orientation="portrait" horizontalDpi="300" verticalDpi="300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G34"/>
  <sheetViews>
    <sheetView zoomScaleNormal="100" workbookViewId="0">
      <pane ySplit="4" topLeftCell="A29" activePane="bottomLeft" state="frozen"/>
      <selection activeCell="A33" sqref="A33"/>
      <selection pane="bottomLeft" activeCell="A34" sqref="A34"/>
    </sheetView>
  </sheetViews>
  <sheetFormatPr baseColWidth="10" defaultColWidth="10.83203125" defaultRowHeight="13" x14ac:dyDescent="0.15"/>
  <cols>
    <col min="1" max="1" width="94.1640625" bestFit="1" customWidth="1"/>
    <col min="2" max="2" width="27.83203125" bestFit="1" customWidth="1"/>
    <col min="3" max="3" width="7.5" bestFit="1" customWidth="1"/>
    <col min="4" max="4" width="10.5" bestFit="1" customWidth="1"/>
    <col min="5" max="5" width="7.5" bestFit="1" customWidth="1"/>
    <col min="6" max="7" width="6.5" bestFit="1" customWidth="1"/>
  </cols>
  <sheetData>
    <row r="1" spans="1:7" x14ac:dyDescent="0.15">
      <c r="A1" s="32" t="s">
        <v>566</v>
      </c>
      <c r="B1" s="33"/>
      <c r="C1" s="33"/>
      <c r="D1" s="33"/>
      <c r="E1" s="33"/>
      <c r="F1" s="33"/>
      <c r="G1" s="33"/>
    </row>
    <row r="2" spans="1:7" x14ac:dyDescent="0.15">
      <c r="A2" s="32" t="s">
        <v>445</v>
      </c>
      <c r="B2" s="33"/>
      <c r="C2" s="33"/>
      <c r="D2" s="33"/>
      <c r="E2" s="33"/>
      <c r="F2" s="33"/>
      <c r="G2" s="33"/>
    </row>
    <row r="4" spans="1:7" ht="42" x14ac:dyDescent="0.15">
      <c r="A4" s="1" t="s">
        <v>457</v>
      </c>
      <c r="B4" s="6" t="s">
        <v>545</v>
      </c>
      <c r="C4" s="2" t="s">
        <v>458</v>
      </c>
      <c r="D4" s="6" t="s">
        <v>459</v>
      </c>
      <c r="E4" s="6" t="s">
        <v>460</v>
      </c>
      <c r="F4" s="2" t="s">
        <v>461</v>
      </c>
      <c r="G4" s="2" t="s">
        <v>462</v>
      </c>
    </row>
    <row r="5" spans="1:7" x14ac:dyDescent="0.15">
      <c r="A5" s="3" t="s">
        <v>553</v>
      </c>
      <c r="B5" s="16" t="s">
        <v>546</v>
      </c>
      <c r="C5" s="8">
        <v>127</v>
      </c>
      <c r="D5" s="9">
        <v>45581.434304736598</v>
      </c>
      <c r="E5" s="4">
        <v>0.18593778837342001</v>
      </c>
      <c r="F5" s="4">
        <v>0.10260329929297</v>
      </c>
      <c r="G5" s="4">
        <v>0.26927227745386001</v>
      </c>
    </row>
    <row r="6" spans="1:7" x14ac:dyDescent="0.15">
      <c r="A6" s="3" t="s">
        <v>358</v>
      </c>
      <c r="B6" s="16" t="s">
        <v>547</v>
      </c>
      <c r="C6" s="8">
        <v>5139</v>
      </c>
      <c r="D6" s="9">
        <v>1462967.20940832</v>
      </c>
      <c r="E6" s="4">
        <v>0.22510486378843</v>
      </c>
      <c r="F6" s="4">
        <v>0.20765493260945</v>
      </c>
      <c r="G6" s="4">
        <v>0.24255479496742</v>
      </c>
    </row>
    <row r="7" spans="1:7" x14ac:dyDescent="0.15">
      <c r="A7" s="3" t="s">
        <v>358</v>
      </c>
      <c r="B7" s="16" t="s">
        <v>464</v>
      </c>
      <c r="C7" s="8">
        <v>5266</v>
      </c>
      <c r="D7" s="9">
        <v>1508548.6437130601</v>
      </c>
      <c r="E7" s="4">
        <v>0.22368118632955</v>
      </c>
      <c r="F7" s="4">
        <v>0.20658694604312</v>
      </c>
      <c r="G7" s="4">
        <v>0.24077542661597001</v>
      </c>
    </row>
    <row r="8" spans="1:7" x14ac:dyDescent="0.15">
      <c r="A8" s="3" t="s">
        <v>554</v>
      </c>
      <c r="B8" s="16" t="s">
        <v>546</v>
      </c>
      <c r="C8" s="8">
        <v>127</v>
      </c>
      <c r="D8" s="9">
        <v>18601.705986189099</v>
      </c>
      <c r="E8" s="4">
        <v>7.5880895891100003E-2</v>
      </c>
      <c r="F8" s="4">
        <v>2.0846782266909999E-2</v>
      </c>
      <c r="G8" s="4">
        <v>0.13091500951528001</v>
      </c>
    </row>
    <row r="9" spans="1:7" x14ac:dyDescent="0.15">
      <c r="A9" s="3" t="s">
        <v>358</v>
      </c>
      <c r="B9" s="16" t="s">
        <v>547</v>
      </c>
      <c r="C9" s="8">
        <v>5139</v>
      </c>
      <c r="D9" s="9">
        <v>626840.29760932096</v>
      </c>
      <c r="E9" s="4">
        <v>9.6451102186710005E-2</v>
      </c>
      <c r="F9" s="4">
        <v>8.3792624182490005E-2</v>
      </c>
      <c r="G9" s="4">
        <v>0.10910958019093001</v>
      </c>
    </row>
    <row r="10" spans="1:7" x14ac:dyDescent="0.15">
      <c r="A10" s="3" t="s">
        <v>358</v>
      </c>
      <c r="B10" s="16" t="s">
        <v>464</v>
      </c>
      <c r="C10" s="8">
        <v>5266</v>
      </c>
      <c r="D10" s="9">
        <v>645442.00359551003</v>
      </c>
      <c r="E10" s="4">
        <v>9.5703399206149994E-2</v>
      </c>
      <c r="F10" s="4">
        <v>8.3336677316059996E-2</v>
      </c>
      <c r="G10" s="4">
        <v>0.10807012109623999</v>
      </c>
    </row>
    <row r="11" spans="1:7" x14ac:dyDescent="0.15">
      <c r="A11" s="3" t="s">
        <v>555</v>
      </c>
      <c r="B11" s="16" t="s">
        <v>546</v>
      </c>
      <c r="C11" s="8">
        <v>127</v>
      </c>
      <c r="D11" s="9">
        <v>122057.780754063</v>
      </c>
      <c r="E11" s="4">
        <v>0.49790345901465999</v>
      </c>
      <c r="F11" s="4">
        <v>0.37686879193387002</v>
      </c>
      <c r="G11" s="4">
        <v>0.61893812609545995</v>
      </c>
    </row>
    <row r="12" spans="1:7" x14ac:dyDescent="0.15">
      <c r="A12" s="3" t="s">
        <v>358</v>
      </c>
      <c r="B12" s="16" t="s">
        <v>547</v>
      </c>
      <c r="C12" s="8">
        <v>5139</v>
      </c>
      <c r="D12" s="9">
        <v>2656492.3438196299</v>
      </c>
      <c r="E12" s="4">
        <v>0.40875102556289</v>
      </c>
      <c r="F12" s="4">
        <v>0.38859984083112997</v>
      </c>
      <c r="G12" s="4">
        <v>0.42890221029464998</v>
      </c>
    </row>
    <row r="13" spans="1:7" x14ac:dyDescent="0.15">
      <c r="A13" s="3" t="s">
        <v>358</v>
      </c>
      <c r="B13" s="16" t="s">
        <v>464</v>
      </c>
      <c r="C13" s="8">
        <v>5266</v>
      </c>
      <c r="D13" s="9">
        <v>2778550.1245736899</v>
      </c>
      <c r="E13" s="4">
        <v>0.41199161242226001</v>
      </c>
      <c r="F13" s="4">
        <v>0.39208195406511998</v>
      </c>
      <c r="G13" s="4">
        <v>0.43190127077939999</v>
      </c>
    </row>
    <row r="14" spans="1:7" x14ac:dyDescent="0.15">
      <c r="A14" s="3" t="s">
        <v>556</v>
      </c>
      <c r="B14" s="16" t="s">
        <v>546</v>
      </c>
      <c r="C14" s="8">
        <v>127</v>
      </c>
      <c r="D14" s="9">
        <v>61683.6881511053</v>
      </c>
      <c r="E14" s="4">
        <v>0.25162280934060999</v>
      </c>
      <c r="F14" s="4">
        <v>0.1506071651201</v>
      </c>
      <c r="G14" s="4">
        <v>0.35263845356112</v>
      </c>
    </row>
    <row r="15" spans="1:7" x14ac:dyDescent="0.15">
      <c r="A15" s="3" t="s">
        <v>358</v>
      </c>
      <c r="B15" s="16" t="s">
        <v>547</v>
      </c>
      <c r="C15" s="8">
        <v>5139</v>
      </c>
      <c r="D15" s="9">
        <v>1666225.20386972</v>
      </c>
      <c r="E15" s="4">
        <v>0.25637990731839</v>
      </c>
      <c r="F15" s="4">
        <v>0.23829089034052001</v>
      </c>
      <c r="G15" s="4">
        <v>0.27446892429626002</v>
      </c>
    </row>
    <row r="16" spans="1:7" x14ac:dyDescent="0.15">
      <c r="A16" s="3" t="s">
        <v>358</v>
      </c>
      <c r="B16" s="16" t="s">
        <v>464</v>
      </c>
      <c r="C16" s="8">
        <v>5266</v>
      </c>
      <c r="D16" s="9">
        <v>1727908.89202083</v>
      </c>
      <c r="E16" s="4">
        <v>0.25620699236139999</v>
      </c>
      <c r="F16" s="4">
        <v>0.23838445238242001</v>
      </c>
      <c r="G16" s="4">
        <v>0.27402953234038002</v>
      </c>
    </row>
    <row r="17" spans="1:7" x14ac:dyDescent="0.15">
      <c r="A17" s="3" t="s">
        <v>557</v>
      </c>
      <c r="B17" s="16" t="s">
        <v>546</v>
      </c>
      <c r="C17" s="8">
        <v>127</v>
      </c>
      <c r="D17" s="9">
        <v>70325.375520103102</v>
      </c>
      <c r="E17" s="4">
        <v>0.28687435992727001</v>
      </c>
      <c r="F17" s="4">
        <v>0.17734945697585</v>
      </c>
      <c r="G17" s="4">
        <v>0.39639926287867999</v>
      </c>
    </row>
    <row r="18" spans="1:7" x14ac:dyDescent="0.15">
      <c r="A18" s="3" t="s">
        <v>358</v>
      </c>
      <c r="B18" s="16" t="s">
        <v>547</v>
      </c>
      <c r="C18" s="8">
        <v>5139</v>
      </c>
      <c r="D18" s="9">
        <v>1501691.8653855601</v>
      </c>
      <c r="E18" s="4">
        <v>0.23106337629161999</v>
      </c>
      <c r="F18" s="4">
        <v>0.21412537880120999</v>
      </c>
      <c r="G18" s="4">
        <v>0.24800137378202999</v>
      </c>
    </row>
    <row r="19" spans="1:7" x14ac:dyDescent="0.15">
      <c r="A19" s="3" t="s">
        <v>358</v>
      </c>
      <c r="B19" s="16" t="s">
        <v>464</v>
      </c>
      <c r="C19" s="8">
        <v>5266</v>
      </c>
      <c r="D19" s="9">
        <v>1572017.24090566</v>
      </c>
      <c r="E19" s="4">
        <v>0.23309204038048001</v>
      </c>
      <c r="F19" s="4">
        <v>0.21626445748622999</v>
      </c>
      <c r="G19" s="4">
        <v>0.24991962327473</v>
      </c>
    </row>
    <row r="20" spans="1:7" x14ac:dyDescent="0.15">
      <c r="A20" s="3" t="s">
        <v>558</v>
      </c>
      <c r="B20" s="16" t="s">
        <v>546</v>
      </c>
      <c r="C20" s="8">
        <v>127</v>
      </c>
      <c r="D20" s="9">
        <v>70729.580816545902</v>
      </c>
      <c r="E20" s="4">
        <v>0.28852321192184999</v>
      </c>
      <c r="F20" s="4">
        <v>0.17763302199035</v>
      </c>
      <c r="G20" s="4">
        <v>0.39941340185336</v>
      </c>
    </row>
    <row r="21" spans="1:7" x14ac:dyDescent="0.15">
      <c r="A21" s="3" t="s">
        <v>358</v>
      </c>
      <c r="B21" s="16" t="s">
        <v>547</v>
      </c>
      <c r="C21" s="8">
        <v>5139</v>
      </c>
      <c r="D21" s="9">
        <v>777377.72866365802</v>
      </c>
      <c r="E21" s="4">
        <v>0.11961410112107999</v>
      </c>
      <c r="F21" s="4">
        <v>0.10576198758527</v>
      </c>
      <c r="G21" s="4">
        <v>0.13346621465688999</v>
      </c>
    </row>
    <row r="22" spans="1:7" x14ac:dyDescent="0.15">
      <c r="A22" s="3" t="s">
        <v>358</v>
      </c>
      <c r="B22" s="16" t="s">
        <v>464</v>
      </c>
      <c r="C22" s="8">
        <v>5266</v>
      </c>
      <c r="D22" s="9">
        <v>848107.30948020401</v>
      </c>
      <c r="E22" s="4">
        <v>0.12575375007621001</v>
      </c>
      <c r="F22" s="4">
        <v>0.11175972216886999</v>
      </c>
      <c r="G22" s="4">
        <v>0.13974777798355001</v>
      </c>
    </row>
    <row r="23" spans="1:7" x14ac:dyDescent="0.15">
      <c r="A23" s="3" t="s">
        <v>559</v>
      </c>
      <c r="B23" s="16" t="s">
        <v>546</v>
      </c>
      <c r="C23" s="8">
        <v>127</v>
      </c>
      <c r="D23" s="9">
        <v>53958.539076844099</v>
      </c>
      <c r="E23" s="4">
        <v>0.22011004201258</v>
      </c>
      <c r="F23" s="4">
        <v>0.11974191502199</v>
      </c>
      <c r="G23" s="4">
        <v>0.32047816900316001</v>
      </c>
    </row>
    <row r="24" spans="1:7" x14ac:dyDescent="0.15">
      <c r="A24" s="3" t="s">
        <v>358</v>
      </c>
      <c r="B24" s="16" t="s">
        <v>547</v>
      </c>
      <c r="C24" s="8">
        <v>5139</v>
      </c>
      <c r="D24" s="9">
        <v>1236718.6533578699</v>
      </c>
      <c r="E24" s="4">
        <v>0.19029229241668</v>
      </c>
      <c r="F24" s="4">
        <v>0.17353136697581001</v>
      </c>
      <c r="G24" s="4">
        <v>0.20705321785754</v>
      </c>
    </row>
    <row r="25" spans="1:7" x14ac:dyDescent="0.15">
      <c r="A25" s="3" t="s">
        <v>358</v>
      </c>
      <c r="B25" s="16" t="s">
        <v>464</v>
      </c>
      <c r="C25" s="8">
        <v>5266</v>
      </c>
      <c r="D25" s="9">
        <v>1290677.19243472</v>
      </c>
      <c r="E25" s="4">
        <v>0.19137613279853999</v>
      </c>
      <c r="F25" s="4">
        <v>0.17481461830399</v>
      </c>
      <c r="G25" s="4">
        <v>0.20793764729309</v>
      </c>
    </row>
    <row r="26" spans="1:7" x14ac:dyDescent="0.15">
      <c r="A26" s="3" t="s">
        <v>560</v>
      </c>
      <c r="B26" s="16" t="s">
        <v>546</v>
      </c>
      <c r="C26" s="8">
        <v>127</v>
      </c>
      <c r="D26" s="9">
        <v>27403.9029410156</v>
      </c>
      <c r="E26" s="4">
        <v>0.11178720422852</v>
      </c>
      <c r="F26" s="4">
        <v>3.5431755596050003E-2</v>
      </c>
      <c r="G26" s="4">
        <v>0.18814265286098</v>
      </c>
    </row>
    <row r="27" spans="1:7" x14ac:dyDescent="0.15">
      <c r="A27" s="3" t="s">
        <v>358</v>
      </c>
      <c r="B27" s="16" t="s">
        <v>547</v>
      </c>
      <c r="C27" s="8">
        <v>5139</v>
      </c>
      <c r="D27" s="9">
        <v>269373.074270615</v>
      </c>
      <c r="E27" s="4">
        <v>4.1448084961849999E-2</v>
      </c>
      <c r="F27" s="4">
        <v>3.3029287771820001E-2</v>
      </c>
      <c r="G27" s="4">
        <v>4.9866882151880003E-2</v>
      </c>
    </row>
    <row r="28" spans="1:7" x14ac:dyDescent="0.15">
      <c r="A28" s="3" t="s">
        <v>358</v>
      </c>
      <c r="B28" s="16" t="s">
        <v>464</v>
      </c>
      <c r="C28" s="8">
        <v>5266</v>
      </c>
      <c r="D28" s="9">
        <v>296776.97721162997</v>
      </c>
      <c r="E28" s="4">
        <v>4.4004829817490002E-2</v>
      </c>
      <c r="F28" s="4">
        <v>3.5426315523820001E-2</v>
      </c>
      <c r="G28" s="4">
        <v>5.2583344111150003E-2</v>
      </c>
    </row>
    <row r="30" spans="1:7" x14ac:dyDescent="0.15">
      <c r="A30" s="34" t="s">
        <v>410</v>
      </c>
      <c r="B30" s="34"/>
      <c r="C30" s="34"/>
      <c r="D30" s="34"/>
      <c r="E30" s="34"/>
      <c r="F30" s="34"/>
      <c r="G30" s="34"/>
    </row>
    <row r="31" spans="1:7" x14ac:dyDescent="0.15">
      <c r="A31" s="34" t="s">
        <v>474</v>
      </c>
      <c r="B31" s="34"/>
      <c r="C31" s="34"/>
      <c r="D31" s="34"/>
      <c r="E31" s="34"/>
      <c r="F31" s="34"/>
      <c r="G31" s="34"/>
    </row>
    <row r="32" spans="1:7" x14ac:dyDescent="0.15">
      <c r="A32" s="34" t="s">
        <v>475</v>
      </c>
      <c r="B32" s="34"/>
      <c r="C32" s="34"/>
      <c r="D32" s="34"/>
      <c r="E32" s="34"/>
      <c r="F32" s="34"/>
      <c r="G32" s="34"/>
    </row>
    <row r="33" spans="1:7" x14ac:dyDescent="0.15">
      <c r="A33" s="34" t="s">
        <v>476</v>
      </c>
      <c r="B33" s="34"/>
      <c r="C33" s="34"/>
      <c r="D33" s="34"/>
      <c r="E33" s="34"/>
      <c r="F33" s="34"/>
      <c r="G33" s="34"/>
    </row>
    <row r="34" spans="1:7" x14ac:dyDescent="0.15">
      <c r="A34" s="30" t="s">
        <v>413</v>
      </c>
    </row>
  </sheetData>
  <mergeCells count="6">
    <mergeCell ref="A33:G33"/>
    <mergeCell ref="A1:G1"/>
    <mergeCell ref="A2:G2"/>
    <mergeCell ref="A30:G30"/>
    <mergeCell ref="A31:G31"/>
    <mergeCell ref="A32:G32"/>
  </mergeCells>
  <hyperlinks>
    <hyperlink ref="A34" location="'Table of Contents'!A1" display="Return to Table of Contents" xr:uid="{1BB178EA-A3BA-4F87-B0CE-B62AD354A43F}"/>
  </hyperlinks>
  <pageMargins left="0.05" right="0.05" top="0.5" bottom="0.5" header="0" footer="0"/>
  <pageSetup orientation="portrait" horizontalDpi="300" verticalDpi="300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G34"/>
  <sheetViews>
    <sheetView zoomScaleNormal="100" workbookViewId="0">
      <pane ySplit="4" topLeftCell="A28" activePane="bottomLeft" state="frozen"/>
      <selection activeCell="A33" sqref="A33"/>
      <selection pane="bottomLeft" activeCell="A34" sqref="A34"/>
    </sheetView>
  </sheetViews>
  <sheetFormatPr baseColWidth="10" defaultColWidth="10.83203125" defaultRowHeight="13" x14ac:dyDescent="0.15"/>
  <cols>
    <col min="1" max="1" width="94.1640625" bestFit="1" customWidth="1"/>
    <col min="2" max="2" width="23.83203125" bestFit="1" customWidth="1"/>
    <col min="3" max="3" width="7.5" bestFit="1" customWidth="1"/>
    <col min="4" max="4" width="10.5" bestFit="1" customWidth="1"/>
    <col min="5" max="5" width="7.5" bestFit="1" customWidth="1"/>
    <col min="6" max="7" width="6.5" bestFit="1" customWidth="1"/>
  </cols>
  <sheetData>
    <row r="1" spans="1:7" x14ac:dyDescent="0.15">
      <c r="A1" s="32" t="s">
        <v>567</v>
      </c>
      <c r="B1" s="33"/>
      <c r="C1" s="33"/>
      <c r="D1" s="33"/>
      <c r="E1" s="33"/>
      <c r="F1" s="33"/>
      <c r="G1" s="33"/>
    </row>
    <row r="2" spans="1:7" x14ac:dyDescent="0.15">
      <c r="A2" s="32" t="s">
        <v>445</v>
      </c>
      <c r="B2" s="33"/>
      <c r="C2" s="33"/>
      <c r="D2" s="33"/>
      <c r="E2" s="33"/>
      <c r="F2" s="33"/>
      <c r="G2" s="33"/>
    </row>
    <row r="4" spans="1:7" ht="42" x14ac:dyDescent="0.15">
      <c r="A4" s="1" t="s">
        <v>457</v>
      </c>
      <c r="B4" s="6" t="s">
        <v>545</v>
      </c>
      <c r="C4" s="2" t="s">
        <v>458</v>
      </c>
      <c r="D4" s="6" t="s">
        <v>459</v>
      </c>
      <c r="E4" s="6" t="s">
        <v>460</v>
      </c>
      <c r="F4" s="2" t="s">
        <v>461</v>
      </c>
      <c r="G4" s="2" t="s">
        <v>462</v>
      </c>
    </row>
    <row r="5" spans="1:7" x14ac:dyDescent="0.15">
      <c r="A5" s="3" t="s">
        <v>553</v>
      </c>
      <c r="B5" s="17" t="s">
        <v>549</v>
      </c>
      <c r="C5" s="8">
        <v>50</v>
      </c>
      <c r="D5" s="9">
        <v>14419.440724042801</v>
      </c>
      <c r="E5" s="4">
        <v>0.12367173683129</v>
      </c>
      <c r="F5" s="4">
        <v>2.1878685229590002E-2</v>
      </c>
      <c r="G5" s="4">
        <v>0.22546478843298001</v>
      </c>
    </row>
    <row r="6" spans="1:7" x14ac:dyDescent="0.15">
      <c r="A6" s="3" t="s">
        <v>358</v>
      </c>
      <c r="B6" s="17" t="s">
        <v>550</v>
      </c>
      <c r="C6" s="8">
        <v>5216</v>
      </c>
      <c r="D6" s="9">
        <v>1494129.2029890099</v>
      </c>
      <c r="E6" s="4">
        <v>0.22544057961797001</v>
      </c>
      <c r="F6" s="4">
        <v>0.20817463652022</v>
      </c>
      <c r="G6" s="4">
        <v>0.24270652271571</v>
      </c>
    </row>
    <row r="7" spans="1:7" x14ac:dyDescent="0.15">
      <c r="A7" s="3" t="s">
        <v>358</v>
      </c>
      <c r="B7" s="17" t="s">
        <v>464</v>
      </c>
      <c r="C7" s="8">
        <v>5266</v>
      </c>
      <c r="D7" s="9">
        <v>1508548.6437130601</v>
      </c>
      <c r="E7" s="4">
        <v>0.22368118632955</v>
      </c>
      <c r="F7" s="4">
        <v>0.20658694604312</v>
      </c>
      <c r="G7" s="4">
        <v>0.24077542661597001</v>
      </c>
    </row>
    <row r="8" spans="1:7" x14ac:dyDescent="0.15">
      <c r="A8" s="3" t="s">
        <v>554</v>
      </c>
      <c r="B8" s="17" t="s">
        <v>549</v>
      </c>
      <c r="C8" s="8">
        <v>50</v>
      </c>
      <c r="D8" s="9">
        <v>6989.6303279850999</v>
      </c>
      <c r="E8" s="4">
        <v>5.9948214290260003E-2</v>
      </c>
      <c r="F8" s="4">
        <v>0</v>
      </c>
      <c r="G8" s="4">
        <v>0.13761621399296001</v>
      </c>
    </row>
    <row r="9" spans="1:7" x14ac:dyDescent="0.15">
      <c r="A9" s="3" t="s">
        <v>358</v>
      </c>
      <c r="B9" s="17" t="s">
        <v>550</v>
      </c>
      <c r="C9" s="8">
        <v>5216</v>
      </c>
      <c r="D9" s="9">
        <v>638452.37326752499</v>
      </c>
      <c r="E9" s="4">
        <v>9.6332414091070004E-2</v>
      </c>
      <c r="F9" s="4">
        <v>8.3826969474099997E-2</v>
      </c>
      <c r="G9" s="4">
        <v>0.10883785870804</v>
      </c>
    </row>
    <row r="10" spans="1:7" x14ac:dyDescent="0.15">
      <c r="A10" s="3" t="s">
        <v>358</v>
      </c>
      <c r="B10" s="17" t="s">
        <v>464</v>
      </c>
      <c r="C10" s="8">
        <v>5266</v>
      </c>
      <c r="D10" s="9">
        <v>645442.00359551003</v>
      </c>
      <c r="E10" s="4">
        <v>9.5703399206149994E-2</v>
      </c>
      <c r="F10" s="4">
        <v>8.3336677316059996E-2</v>
      </c>
      <c r="G10" s="4">
        <v>0.10807012109623999</v>
      </c>
    </row>
    <row r="11" spans="1:7" x14ac:dyDescent="0.15">
      <c r="A11" s="3" t="s">
        <v>555</v>
      </c>
      <c r="B11" s="17" t="s">
        <v>549</v>
      </c>
      <c r="C11" s="8">
        <v>50</v>
      </c>
      <c r="D11" s="9">
        <v>48967.688267143902</v>
      </c>
      <c r="E11" s="4">
        <v>0.41998293640564999</v>
      </c>
      <c r="F11" s="4">
        <v>0.23494157315280001</v>
      </c>
      <c r="G11" s="4">
        <v>0.60502429965850002</v>
      </c>
    </row>
    <row r="12" spans="1:7" x14ac:dyDescent="0.15">
      <c r="A12" s="3" t="s">
        <v>358</v>
      </c>
      <c r="B12" s="17" t="s">
        <v>550</v>
      </c>
      <c r="C12" s="8">
        <v>5216</v>
      </c>
      <c r="D12" s="9">
        <v>2729582.4363065502</v>
      </c>
      <c r="E12" s="4">
        <v>0.41185102688906999</v>
      </c>
      <c r="F12" s="4">
        <v>0.39185257740350998</v>
      </c>
      <c r="G12" s="4">
        <v>0.43184947637463</v>
      </c>
    </row>
    <row r="13" spans="1:7" x14ac:dyDescent="0.15">
      <c r="A13" s="3" t="s">
        <v>358</v>
      </c>
      <c r="B13" s="17" t="s">
        <v>464</v>
      </c>
      <c r="C13" s="8">
        <v>5266</v>
      </c>
      <c r="D13" s="9">
        <v>2778550.1245736899</v>
      </c>
      <c r="E13" s="4">
        <v>0.41199161242226001</v>
      </c>
      <c r="F13" s="4">
        <v>0.39208195406511998</v>
      </c>
      <c r="G13" s="4">
        <v>0.43190127077939999</v>
      </c>
    </row>
    <row r="14" spans="1:7" x14ac:dyDescent="0.15">
      <c r="A14" s="3" t="s">
        <v>556</v>
      </c>
      <c r="B14" s="17" t="s">
        <v>549</v>
      </c>
      <c r="C14" s="8">
        <v>50</v>
      </c>
      <c r="D14" s="9">
        <v>20719.591185098201</v>
      </c>
      <c r="E14" s="4">
        <v>0.17770646430293</v>
      </c>
      <c r="F14" s="4">
        <v>3.9191140908099997E-2</v>
      </c>
      <c r="G14" s="4">
        <v>0.31622178769775999</v>
      </c>
    </row>
    <row r="15" spans="1:7" x14ac:dyDescent="0.15">
      <c r="A15" s="3" t="s">
        <v>358</v>
      </c>
      <c r="B15" s="17" t="s">
        <v>550</v>
      </c>
      <c r="C15" s="8">
        <v>5216</v>
      </c>
      <c r="D15" s="9">
        <v>1707189.30083573</v>
      </c>
      <c r="E15" s="4">
        <v>0.25758799488563</v>
      </c>
      <c r="F15" s="4">
        <v>0.23963393316129999</v>
      </c>
      <c r="G15" s="4">
        <v>0.27554205660995001</v>
      </c>
    </row>
    <row r="16" spans="1:7" x14ac:dyDescent="0.15">
      <c r="A16" s="3" t="s">
        <v>358</v>
      </c>
      <c r="B16" s="17" t="s">
        <v>464</v>
      </c>
      <c r="C16" s="8">
        <v>5266</v>
      </c>
      <c r="D16" s="9">
        <v>1727908.89202083</v>
      </c>
      <c r="E16" s="4">
        <v>0.25620699236139999</v>
      </c>
      <c r="F16" s="4">
        <v>0.23838445238242001</v>
      </c>
      <c r="G16" s="4">
        <v>0.27402953234038002</v>
      </c>
    </row>
    <row r="17" spans="1:7" x14ac:dyDescent="0.15">
      <c r="A17" s="3" t="s">
        <v>557</v>
      </c>
      <c r="B17" s="17" t="s">
        <v>549</v>
      </c>
      <c r="C17" s="8">
        <v>50</v>
      </c>
      <c r="D17" s="9">
        <v>29255.343366229899</v>
      </c>
      <c r="E17" s="4">
        <v>0.25091535760222999</v>
      </c>
      <c r="F17" s="4">
        <v>9.0468062648959999E-2</v>
      </c>
      <c r="G17" s="4">
        <v>0.41136265255548998</v>
      </c>
    </row>
    <row r="18" spans="1:7" x14ac:dyDescent="0.15">
      <c r="A18" s="3" t="s">
        <v>358</v>
      </c>
      <c r="B18" s="17" t="s">
        <v>550</v>
      </c>
      <c r="C18" s="8">
        <v>5216</v>
      </c>
      <c r="D18" s="9">
        <v>1542761.8975394301</v>
      </c>
      <c r="E18" s="4">
        <v>0.23277848776266</v>
      </c>
      <c r="F18" s="4">
        <v>0.21589455670516999</v>
      </c>
      <c r="G18" s="4">
        <v>0.24966241882014001</v>
      </c>
    </row>
    <row r="19" spans="1:7" x14ac:dyDescent="0.15">
      <c r="A19" s="3" t="s">
        <v>358</v>
      </c>
      <c r="B19" s="17" t="s">
        <v>464</v>
      </c>
      <c r="C19" s="8">
        <v>5266</v>
      </c>
      <c r="D19" s="9">
        <v>1572017.24090566</v>
      </c>
      <c r="E19" s="4">
        <v>0.23309204038048001</v>
      </c>
      <c r="F19" s="4">
        <v>0.21626445748622999</v>
      </c>
      <c r="G19" s="4">
        <v>0.24991962327473</v>
      </c>
    </row>
    <row r="20" spans="1:7" x14ac:dyDescent="0.15">
      <c r="A20" s="3" t="s">
        <v>558</v>
      </c>
      <c r="B20" s="17" t="s">
        <v>549</v>
      </c>
      <c r="C20" s="8">
        <v>50</v>
      </c>
      <c r="D20" s="9">
        <v>31256.830458592402</v>
      </c>
      <c r="E20" s="4">
        <v>0.26808158406656002</v>
      </c>
      <c r="F20" s="4">
        <v>9.9634462657680001E-2</v>
      </c>
      <c r="G20" s="4">
        <v>0.43652870547542999</v>
      </c>
    </row>
    <row r="21" spans="1:7" x14ac:dyDescent="0.15">
      <c r="A21" s="3" t="s">
        <v>358</v>
      </c>
      <c r="B21" s="17" t="s">
        <v>550</v>
      </c>
      <c r="C21" s="8">
        <v>5216</v>
      </c>
      <c r="D21" s="9">
        <v>816850.47902161197</v>
      </c>
      <c r="E21" s="4">
        <v>0.12324988032056</v>
      </c>
      <c r="F21" s="4">
        <v>0.10935149233124999</v>
      </c>
      <c r="G21" s="4">
        <v>0.13714826830985999</v>
      </c>
    </row>
    <row r="22" spans="1:7" x14ac:dyDescent="0.15">
      <c r="A22" s="3" t="s">
        <v>358</v>
      </c>
      <c r="B22" s="17" t="s">
        <v>464</v>
      </c>
      <c r="C22" s="8">
        <v>5266</v>
      </c>
      <c r="D22" s="9">
        <v>848107.30948020401</v>
      </c>
      <c r="E22" s="4">
        <v>0.12575375007621001</v>
      </c>
      <c r="F22" s="4">
        <v>0.11175972216886999</v>
      </c>
      <c r="G22" s="4">
        <v>0.13974777798355001</v>
      </c>
    </row>
    <row r="23" spans="1:7" x14ac:dyDescent="0.15">
      <c r="A23" s="3" t="s">
        <v>559</v>
      </c>
      <c r="B23" s="17" t="s">
        <v>549</v>
      </c>
      <c r="C23" s="8">
        <v>50</v>
      </c>
      <c r="D23" s="9">
        <v>10557.9105239119</v>
      </c>
      <c r="E23" s="4">
        <v>9.0552411621930007E-2</v>
      </c>
      <c r="F23" s="4">
        <v>0</v>
      </c>
      <c r="G23" s="4">
        <v>0.2055695630687</v>
      </c>
    </row>
    <row r="24" spans="1:7" x14ac:dyDescent="0.15">
      <c r="A24" s="3" t="s">
        <v>358</v>
      </c>
      <c r="B24" s="17" t="s">
        <v>550</v>
      </c>
      <c r="C24" s="8">
        <v>5216</v>
      </c>
      <c r="D24" s="9">
        <v>1280119.2819108099</v>
      </c>
      <c r="E24" s="4">
        <v>0.19314985097459</v>
      </c>
      <c r="F24" s="4">
        <v>0.17643269101784001</v>
      </c>
      <c r="G24" s="4">
        <v>0.20986701093133001</v>
      </c>
    </row>
    <row r="25" spans="1:7" x14ac:dyDescent="0.15">
      <c r="A25" s="3" t="s">
        <v>358</v>
      </c>
      <c r="B25" s="17" t="s">
        <v>464</v>
      </c>
      <c r="C25" s="8">
        <v>5266</v>
      </c>
      <c r="D25" s="9">
        <v>1290677.19243472</v>
      </c>
      <c r="E25" s="4">
        <v>0.19137613279853999</v>
      </c>
      <c r="F25" s="4">
        <v>0.17481461830399</v>
      </c>
      <c r="G25" s="4">
        <v>0.20793764729309</v>
      </c>
    </row>
    <row r="26" spans="1:7" x14ac:dyDescent="0.15">
      <c r="A26" s="3" t="s">
        <v>560</v>
      </c>
      <c r="B26" s="17" t="s">
        <v>549</v>
      </c>
      <c r="C26" s="8">
        <v>50</v>
      </c>
      <c r="D26" s="9">
        <v>7791.1216915635396</v>
      </c>
      <c r="E26" s="4">
        <v>6.6822394148270001E-2</v>
      </c>
      <c r="F26" s="4">
        <v>0</v>
      </c>
      <c r="G26" s="4">
        <v>0.15915813640358001</v>
      </c>
    </row>
    <row r="27" spans="1:7" x14ac:dyDescent="0.15">
      <c r="A27" s="3" t="s">
        <v>358</v>
      </c>
      <c r="B27" s="17" t="s">
        <v>550</v>
      </c>
      <c r="C27" s="8">
        <v>5216</v>
      </c>
      <c r="D27" s="9">
        <v>288985.85552006698</v>
      </c>
      <c r="E27" s="4">
        <v>4.3603417053560002E-2</v>
      </c>
      <c r="F27" s="4">
        <v>3.5023814123349997E-2</v>
      </c>
      <c r="G27" s="4">
        <v>5.218301998377E-2</v>
      </c>
    </row>
    <row r="28" spans="1:7" x14ac:dyDescent="0.15">
      <c r="A28" s="3" t="s">
        <v>358</v>
      </c>
      <c r="B28" s="17" t="s">
        <v>464</v>
      </c>
      <c r="C28" s="8">
        <v>5266</v>
      </c>
      <c r="D28" s="9">
        <v>296776.97721162997</v>
      </c>
      <c r="E28" s="4">
        <v>4.4004829817490002E-2</v>
      </c>
      <c r="F28" s="4">
        <v>3.5426315523820001E-2</v>
      </c>
      <c r="G28" s="4">
        <v>5.2583344111150003E-2</v>
      </c>
    </row>
    <row r="30" spans="1:7" x14ac:dyDescent="0.15">
      <c r="A30" s="34" t="s">
        <v>410</v>
      </c>
      <c r="B30" s="34"/>
      <c r="C30" s="34"/>
      <c r="D30" s="34"/>
      <c r="E30" s="34"/>
      <c r="F30" s="34"/>
      <c r="G30" s="34"/>
    </row>
    <row r="31" spans="1:7" x14ac:dyDescent="0.15">
      <c r="A31" s="34" t="s">
        <v>474</v>
      </c>
      <c r="B31" s="34"/>
      <c r="C31" s="34"/>
      <c r="D31" s="34"/>
      <c r="E31" s="34"/>
      <c r="F31" s="34"/>
      <c r="G31" s="34"/>
    </row>
    <row r="32" spans="1:7" x14ac:dyDescent="0.15">
      <c r="A32" s="34" t="s">
        <v>475</v>
      </c>
      <c r="B32" s="34"/>
      <c r="C32" s="34"/>
      <c r="D32" s="34"/>
      <c r="E32" s="34"/>
      <c r="F32" s="34"/>
      <c r="G32" s="34"/>
    </row>
    <row r="33" spans="1:7" x14ac:dyDescent="0.15">
      <c r="A33" s="34" t="s">
        <v>476</v>
      </c>
      <c r="B33" s="34"/>
      <c r="C33" s="34"/>
      <c r="D33" s="34"/>
      <c r="E33" s="34"/>
      <c r="F33" s="34"/>
      <c r="G33" s="34"/>
    </row>
    <row r="34" spans="1:7" x14ac:dyDescent="0.15">
      <c r="A34" s="30" t="s">
        <v>413</v>
      </c>
    </row>
  </sheetData>
  <mergeCells count="6">
    <mergeCell ref="A33:G33"/>
    <mergeCell ref="A1:G1"/>
    <mergeCell ref="A2:G2"/>
    <mergeCell ref="A30:G30"/>
    <mergeCell ref="A31:G31"/>
    <mergeCell ref="A32:G32"/>
  </mergeCells>
  <hyperlinks>
    <hyperlink ref="A34" location="'Table of Contents'!A1" display="Return to Table of Contents" xr:uid="{9C7024A3-B015-4A5B-B2C1-60AB5F4EF5C1}"/>
  </hyperlinks>
  <pageMargins left="0.05" right="0.05" top="0.5" bottom="0.5" header="0" footer="0"/>
  <pageSetup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49"/>
  <sheetViews>
    <sheetView zoomScaleNormal="100" workbookViewId="0">
      <pane ySplit="4" topLeftCell="A45" activePane="bottomLeft" state="frozen"/>
      <selection activeCell="A33" sqref="A33"/>
      <selection pane="bottomLeft" activeCell="A49" sqref="A49"/>
    </sheetView>
  </sheetViews>
  <sheetFormatPr baseColWidth="10" defaultColWidth="10.83203125" defaultRowHeight="13" x14ac:dyDescent="0.15"/>
  <cols>
    <col min="1" max="1" width="47" bestFit="1" customWidth="1"/>
    <col min="2" max="2" width="32" style="26" bestFit="1" customWidth="1"/>
    <col min="3" max="5" width="11.83203125" bestFit="1" customWidth="1"/>
    <col min="6" max="6" width="13.5" customWidth="1"/>
    <col min="7" max="7" width="8.33203125" bestFit="1" customWidth="1"/>
    <col min="8" max="8" width="10.6640625" customWidth="1"/>
  </cols>
  <sheetData>
    <row r="1" spans="1:8" x14ac:dyDescent="0.15">
      <c r="A1" s="32" t="s">
        <v>417</v>
      </c>
      <c r="B1" s="33"/>
      <c r="C1" s="33"/>
      <c r="D1" s="33"/>
      <c r="E1" s="33"/>
      <c r="F1" s="33"/>
      <c r="G1" s="33"/>
      <c r="H1" s="33"/>
    </row>
    <row r="2" spans="1:8" x14ac:dyDescent="0.15">
      <c r="A2" s="32" t="s">
        <v>418</v>
      </c>
      <c r="B2" s="33"/>
      <c r="C2" s="33"/>
      <c r="D2" s="33"/>
      <c r="E2" s="33"/>
      <c r="F2" s="33"/>
      <c r="G2" s="33"/>
      <c r="H2" s="33"/>
    </row>
    <row r="4" spans="1:8" ht="42" x14ac:dyDescent="0.15">
      <c r="A4" s="1"/>
      <c r="B4" s="6"/>
      <c r="C4" s="2" t="s">
        <v>419</v>
      </c>
      <c r="D4" s="2" t="s">
        <v>420</v>
      </c>
      <c r="E4" s="2" t="s">
        <v>421</v>
      </c>
      <c r="F4" s="2" t="s">
        <v>422</v>
      </c>
      <c r="G4" s="6" t="s">
        <v>368</v>
      </c>
      <c r="H4" s="2" t="s">
        <v>355</v>
      </c>
    </row>
    <row r="5" spans="1:8" x14ac:dyDescent="0.15">
      <c r="A5" s="3" t="s">
        <v>356</v>
      </c>
      <c r="B5" s="25" t="s">
        <v>357</v>
      </c>
      <c r="C5" s="4">
        <v>0.17845986625231999</v>
      </c>
      <c r="D5" s="4">
        <v>0.26897751987383001</v>
      </c>
      <c r="E5" s="4">
        <v>0.21973079804101001</v>
      </c>
      <c r="F5" s="4">
        <v>0.39630065053989</v>
      </c>
      <c r="G5" s="4">
        <v>0.25916698997617998</v>
      </c>
      <c r="H5" s="4">
        <v>0.20963611025039</v>
      </c>
    </row>
    <row r="6" spans="1:8" x14ac:dyDescent="0.15">
      <c r="A6" s="3" t="s">
        <v>358</v>
      </c>
      <c r="B6" s="25" t="s">
        <v>359</v>
      </c>
      <c r="C6" s="4">
        <v>0.58700013718173005</v>
      </c>
      <c r="D6" s="4">
        <v>0.61851682612281</v>
      </c>
      <c r="E6" s="4">
        <v>0.70114949673699001</v>
      </c>
      <c r="F6" s="4">
        <v>0.52879121423354003</v>
      </c>
      <c r="G6" s="4">
        <v>0.65317408634541996</v>
      </c>
      <c r="H6" s="4">
        <v>0.60191196674452996</v>
      </c>
    </row>
    <row r="7" spans="1:8" x14ac:dyDescent="0.15">
      <c r="A7" s="3" t="s">
        <v>358</v>
      </c>
      <c r="B7" s="25" t="s">
        <v>360</v>
      </c>
      <c r="C7" s="4">
        <v>0.23453999656596</v>
      </c>
      <c r="D7" s="4">
        <v>0.11250565400336</v>
      </c>
      <c r="E7" s="4">
        <v>7.9119705222010006E-2</v>
      </c>
      <c r="F7" s="4">
        <v>7.4908135226580005E-2</v>
      </c>
      <c r="G7" s="4">
        <v>8.7658923678400003E-2</v>
      </c>
      <c r="H7" s="4">
        <v>0.18845192300508001</v>
      </c>
    </row>
    <row r="8" spans="1:8" x14ac:dyDescent="0.15">
      <c r="A8" s="3" t="s">
        <v>361</v>
      </c>
      <c r="B8" s="25" t="s">
        <v>362</v>
      </c>
      <c r="C8" s="4">
        <v>0.49736768322640001</v>
      </c>
      <c r="D8" s="4">
        <v>0.52746535772881997</v>
      </c>
      <c r="E8" s="4">
        <v>0.55795103408488</v>
      </c>
      <c r="F8" s="4">
        <v>0.57391561621689002</v>
      </c>
      <c r="G8" s="4">
        <v>0.54157240538704998</v>
      </c>
      <c r="H8" s="4">
        <v>0.51346575573227005</v>
      </c>
    </row>
    <row r="9" spans="1:8" x14ac:dyDescent="0.15">
      <c r="A9" s="3" t="s">
        <v>363</v>
      </c>
      <c r="B9" s="25" t="s">
        <v>364</v>
      </c>
      <c r="C9" s="4">
        <v>1</v>
      </c>
      <c r="D9" s="4">
        <v>0</v>
      </c>
      <c r="E9" s="4">
        <v>0</v>
      </c>
      <c r="F9" s="4">
        <v>0</v>
      </c>
      <c r="G9" s="4">
        <v>0</v>
      </c>
      <c r="H9" s="4">
        <v>0.68521741474178999</v>
      </c>
    </row>
    <row r="10" spans="1:8" x14ac:dyDescent="0.15">
      <c r="A10" s="3" t="s">
        <v>358</v>
      </c>
      <c r="B10" s="25" t="s">
        <v>365</v>
      </c>
      <c r="C10" s="4">
        <v>0</v>
      </c>
      <c r="D10" s="4">
        <v>1</v>
      </c>
      <c r="E10" s="4">
        <v>0</v>
      </c>
      <c r="F10" s="4">
        <v>0</v>
      </c>
      <c r="G10" s="4">
        <v>0</v>
      </c>
      <c r="H10" s="4">
        <v>5.9869129619309999E-2</v>
      </c>
    </row>
    <row r="11" spans="1:8" x14ac:dyDescent="0.15">
      <c r="A11" s="3" t="s">
        <v>358</v>
      </c>
      <c r="B11" s="25" t="s">
        <v>366</v>
      </c>
      <c r="C11" s="4">
        <v>0</v>
      </c>
      <c r="D11" s="4">
        <v>0</v>
      </c>
      <c r="E11" s="4">
        <v>1</v>
      </c>
      <c r="F11" s="4">
        <v>0</v>
      </c>
      <c r="G11" s="4">
        <v>0</v>
      </c>
      <c r="H11" s="4">
        <v>7.0296244526070001E-2</v>
      </c>
    </row>
    <row r="12" spans="1:8" x14ac:dyDescent="0.15">
      <c r="A12" s="3" t="s">
        <v>358</v>
      </c>
      <c r="B12" s="25" t="s">
        <v>367</v>
      </c>
      <c r="C12" s="4">
        <v>0</v>
      </c>
      <c r="D12" s="4">
        <v>0</v>
      </c>
      <c r="E12" s="4">
        <v>0</v>
      </c>
      <c r="F12" s="4">
        <v>1</v>
      </c>
      <c r="G12" s="4">
        <v>0</v>
      </c>
      <c r="H12" s="4">
        <v>5.8015772467489998E-2</v>
      </c>
    </row>
    <row r="13" spans="1:8" x14ac:dyDescent="0.15">
      <c r="A13" s="3" t="s">
        <v>358</v>
      </c>
      <c r="B13" s="25" t="s">
        <v>368</v>
      </c>
      <c r="C13" s="4">
        <v>0</v>
      </c>
      <c r="D13" s="4">
        <v>0</v>
      </c>
      <c r="E13" s="4">
        <v>0</v>
      </c>
      <c r="F13" s="4">
        <v>0</v>
      </c>
      <c r="G13" s="4">
        <v>1</v>
      </c>
      <c r="H13" s="4">
        <v>0.12660143864533999</v>
      </c>
    </row>
    <row r="14" spans="1:8" x14ac:dyDescent="0.15">
      <c r="A14" s="3" t="s">
        <v>369</v>
      </c>
      <c r="B14" s="25" t="s">
        <v>370</v>
      </c>
      <c r="C14" s="4">
        <v>0.97685673000774997</v>
      </c>
      <c r="D14" s="4">
        <v>0.83998656179603004</v>
      </c>
      <c r="E14" s="4">
        <v>0.75351698138773004</v>
      </c>
      <c r="F14" s="4">
        <v>0.95763704518935999</v>
      </c>
      <c r="G14" s="4">
        <v>0.74170868462762995</v>
      </c>
      <c r="H14" s="4">
        <v>0.92207736088360004</v>
      </c>
    </row>
    <row r="15" spans="1:8" x14ac:dyDescent="0.15">
      <c r="A15" s="3" t="s">
        <v>371</v>
      </c>
      <c r="B15" s="25" t="s">
        <v>372</v>
      </c>
      <c r="C15" s="4">
        <v>0.66733267508203997</v>
      </c>
      <c r="D15" s="4">
        <v>0.67275232277908004</v>
      </c>
      <c r="E15" s="4">
        <v>0.74786560709801997</v>
      </c>
      <c r="F15" s="4">
        <v>0.65585708065972004</v>
      </c>
      <c r="G15" s="4">
        <v>0.47740875512739001</v>
      </c>
      <c r="H15" s="4">
        <v>0.64860790037954996</v>
      </c>
    </row>
    <row r="16" spans="1:8" x14ac:dyDescent="0.15">
      <c r="A16" s="3" t="s">
        <v>358</v>
      </c>
      <c r="B16" s="25" t="s">
        <v>373</v>
      </c>
      <c r="C16" s="4">
        <v>0.2174841418906</v>
      </c>
      <c r="D16" s="4">
        <v>0.19185154981686001</v>
      </c>
      <c r="E16" s="4">
        <v>0.17280052247826999</v>
      </c>
      <c r="F16" s="4">
        <v>0.17427947471169</v>
      </c>
      <c r="G16" s="4">
        <v>0.29558023362834002</v>
      </c>
      <c r="H16" s="4">
        <v>0.22018897570272999</v>
      </c>
    </row>
    <row r="17" spans="1:8" x14ac:dyDescent="0.15">
      <c r="A17" s="3" t="s">
        <v>358</v>
      </c>
      <c r="B17" s="25" t="s">
        <v>374</v>
      </c>
      <c r="C17" s="4">
        <v>0.11518318302736</v>
      </c>
      <c r="D17" s="4">
        <v>0.13539612740407</v>
      </c>
      <c r="E17" s="4">
        <v>7.9333870423709998E-2</v>
      </c>
      <c r="F17" s="4">
        <v>0.16986344462858999</v>
      </c>
      <c r="G17" s="4">
        <v>0.22701101124427001</v>
      </c>
      <c r="H17" s="4">
        <v>0.13120312391771999</v>
      </c>
    </row>
    <row r="18" spans="1:8" x14ac:dyDescent="0.15">
      <c r="A18" s="3" t="s">
        <v>375</v>
      </c>
      <c r="B18" s="25" t="s">
        <v>376</v>
      </c>
      <c r="C18" s="4">
        <v>0.25673075734428003</v>
      </c>
      <c r="D18" s="4">
        <v>0.16760026860711</v>
      </c>
      <c r="E18" s="4">
        <v>9.6625375396969998E-2</v>
      </c>
      <c r="F18" s="4">
        <v>0.26962323769384</v>
      </c>
      <c r="G18" s="4">
        <v>0.21306338198228</v>
      </c>
      <c r="H18" s="4">
        <v>0.23535940014553999</v>
      </c>
    </row>
    <row r="19" spans="1:8" x14ac:dyDescent="0.15">
      <c r="A19" s="3" t="s">
        <v>377</v>
      </c>
      <c r="B19" s="25" t="s">
        <v>378</v>
      </c>
      <c r="C19" s="4">
        <v>0.27180427466233997</v>
      </c>
      <c r="D19" s="4">
        <v>0.17415529741391</v>
      </c>
      <c r="E19" s="4">
        <v>0.16076602845432</v>
      </c>
      <c r="F19" s="4">
        <v>0.20298001643256999</v>
      </c>
      <c r="G19" s="4">
        <v>0.19498866606488</v>
      </c>
      <c r="H19" s="4">
        <v>0.24443468461452</v>
      </c>
    </row>
    <row r="20" spans="1:8" x14ac:dyDescent="0.15">
      <c r="A20" s="3" t="s">
        <v>358</v>
      </c>
      <c r="B20" s="25" t="s">
        <v>379</v>
      </c>
      <c r="C20" s="4">
        <v>0.26473283816885002</v>
      </c>
      <c r="D20" s="4">
        <v>0.17446354454665999</v>
      </c>
      <c r="E20" s="4">
        <v>0.12652925237470999</v>
      </c>
      <c r="F20" s="4">
        <v>0.22431298523297999</v>
      </c>
      <c r="G20" s="4">
        <v>0.20265391155908</v>
      </c>
      <c r="H20" s="4">
        <v>0.23940903065753</v>
      </c>
    </row>
    <row r="21" spans="1:8" x14ac:dyDescent="0.15">
      <c r="A21" s="3" t="s">
        <v>358</v>
      </c>
      <c r="B21" s="25" t="s">
        <v>380</v>
      </c>
      <c r="C21" s="4">
        <v>0.46346288716881001</v>
      </c>
      <c r="D21" s="4">
        <v>0.65138115803942997</v>
      </c>
      <c r="E21" s="4">
        <v>0.71270471917097</v>
      </c>
      <c r="F21" s="4">
        <v>0.57270699833445005</v>
      </c>
      <c r="G21" s="4">
        <v>0.60235742237603995</v>
      </c>
      <c r="H21" s="4">
        <v>0.51615628472796005</v>
      </c>
    </row>
    <row r="22" spans="1:8" x14ac:dyDescent="0.15">
      <c r="A22" s="3" t="s">
        <v>381</v>
      </c>
      <c r="B22" s="25" t="s">
        <v>382</v>
      </c>
      <c r="C22" s="4">
        <v>7.7580412162349996E-2</v>
      </c>
      <c r="D22" s="4">
        <v>0.3163450589233</v>
      </c>
      <c r="E22" s="4">
        <v>4.242155475342E-2</v>
      </c>
      <c r="F22" s="4">
        <v>0.20521703021415999</v>
      </c>
      <c r="G22" s="4">
        <v>0.25543262474125999</v>
      </c>
      <c r="H22" s="4">
        <v>0.11932479108028</v>
      </c>
    </row>
    <row r="23" spans="1:8" x14ac:dyDescent="0.15">
      <c r="A23" s="3" t="s">
        <v>358</v>
      </c>
      <c r="B23" s="25" t="s">
        <v>383</v>
      </c>
      <c r="C23" s="4">
        <v>0.39820658282621002</v>
      </c>
      <c r="D23" s="4">
        <v>0.29814592821202002</v>
      </c>
      <c r="E23" s="4">
        <v>0.57380100654368005</v>
      </c>
      <c r="F23" s="4">
        <v>0.46712145091036</v>
      </c>
      <c r="G23" s="4">
        <v>0.40032773768966001</v>
      </c>
      <c r="H23" s="4">
        <v>0.40882635763608</v>
      </c>
    </row>
    <row r="24" spans="1:8" x14ac:dyDescent="0.15">
      <c r="A24" s="3" t="s">
        <v>358</v>
      </c>
      <c r="B24" s="25" t="s">
        <v>384</v>
      </c>
      <c r="C24" s="4">
        <v>0.25201561940964001</v>
      </c>
      <c r="D24" s="4">
        <v>7.1912890957120001E-2</v>
      </c>
      <c r="E24" s="4">
        <v>0.15329979118378001</v>
      </c>
      <c r="F24" s="4">
        <v>8.1928872318019999E-2</v>
      </c>
      <c r="G24" s="4">
        <v>0.10183432235385</v>
      </c>
      <c r="H24" s="4">
        <v>0.20541279153167999</v>
      </c>
    </row>
    <row r="25" spans="1:8" x14ac:dyDescent="0.15">
      <c r="A25" s="3" t="s">
        <v>358</v>
      </c>
      <c r="B25" s="25" t="s">
        <v>385</v>
      </c>
      <c r="C25" s="4">
        <v>0.27123653563108002</v>
      </c>
      <c r="D25" s="4">
        <v>0.29506401160313001</v>
      </c>
      <c r="E25" s="4">
        <v>0.22124929109656999</v>
      </c>
      <c r="F25" s="4">
        <v>0.24346487246380999</v>
      </c>
      <c r="G25" s="4">
        <v>0.23890926262077</v>
      </c>
      <c r="H25" s="4">
        <v>0.26344527655163003</v>
      </c>
    </row>
    <row r="26" spans="1:8" x14ac:dyDescent="0.15">
      <c r="A26" s="3" t="s">
        <v>386</v>
      </c>
      <c r="B26" s="25" t="s">
        <v>387</v>
      </c>
      <c r="C26" s="4">
        <v>2.9350110147260002E-2</v>
      </c>
      <c r="D26" s="4">
        <v>6.7850790460240007E-2</v>
      </c>
      <c r="E26" s="4">
        <v>4.8246385378580003E-2</v>
      </c>
      <c r="F26" s="4">
        <v>4.7375415738220003E-2</v>
      </c>
      <c r="G26" s="4">
        <v>0.21721378121412999</v>
      </c>
      <c r="H26" s="4">
        <v>5.7813012605719999E-2</v>
      </c>
    </row>
    <row r="27" spans="1:8" x14ac:dyDescent="0.15">
      <c r="A27" s="3" t="s">
        <v>358</v>
      </c>
      <c r="B27" s="25" t="s">
        <v>388</v>
      </c>
      <c r="C27" s="4">
        <v>0.14760686409418</v>
      </c>
      <c r="D27" s="4">
        <v>0.32565686473828998</v>
      </c>
      <c r="E27" s="4">
        <v>0.10674697006262999</v>
      </c>
      <c r="F27" s="4">
        <v>8.3479548766819997E-2</v>
      </c>
      <c r="G27" s="4">
        <v>0.27515802006653001</v>
      </c>
      <c r="H27" s="4">
        <v>0.1678220296713</v>
      </c>
    </row>
    <row r="28" spans="1:8" x14ac:dyDescent="0.15">
      <c r="A28" s="3" t="s">
        <v>358</v>
      </c>
      <c r="B28" s="25" t="s">
        <v>389</v>
      </c>
      <c r="C28" s="4">
        <v>0.15759168951783001</v>
      </c>
      <c r="D28" s="4">
        <v>0.21936154786504999</v>
      </c>
      <c r="E28" s="4">
        <v>0.10312643789830001</v>
      </c>
      <c r="F28" s="4">
        <v>0.22025411830465999</v>
      </c>
      <c r="G28" s="4">
        <v>0.19039599988532999</v>
      </c>
      <c r="H28" s="4">
        <v>0.16524957662480999</v>
      </c>
    </row>
    <row r="29" spans="1:8" x14ac:dyDescent="0.15">
      <c r="A29" s="3" t="s">
        <v>358</v>
      </c>
      <c r="B29" s="25" t="s">
        <v>390</v>
      </c>
      <c r="C29" s="4">
        <v>0.66545133624074004</v>
      </c>
      <c r="D29" s="4">
        <v>0.38713079693642</v>
      </c>
      <c r="E29" s="4">
        <v>0.74188020666049004</v>
      </c>
      <c r="F29" s="4">
        <v>0.64889091719030001</v>
      </c>
      <c r="G29" s="4">
        <v>0.31723219883400999</v>
      </c>
      <c r="H29" s="4">
        <v>0.60911538109815999</v>
      </c>
    </row>
    <row r="30" spans="1:8" x14ac:dyDescent="0.15">
      <c r="A30" s="3" t="s">
        <v>391</v>
      </c>
      <c r="B30" s="25" t="s">
        <v>392</v>
      </c>
      <c r="C30" s="4">
        <v>0.23439788615170001</v>
      </c>
      <c r="D30" s="4">
        <v>0.28296358352036</v>
      </c>
      <c r="E30" s="4">
        <v>0.15501852698491</v>
      </c>
      <c r="F30" s="4">
        <v>0.2120164228791</v>
      </c>
      <c r="G30" s="4">
        <v>0.23094945022267999</v>
      </c>
      <c r="H30" s="4">
        <v>0.22999034650979999</v>
      </c>
    </row>
    <row r="31" spans="1:8" x14ac:dyDescent="0.15">
      <c r="A31" s="3" t="s">
        <v>358</v>
      </c>
      <c r="B31" s="25" t="s">
        <v>393</v>
      </c>
      <c r="C31" s="4">
        <v>0.76560211384830001</v>
      </c>
      <c r="D31" s="4">
        <v>0.71703641647964</v>
      </c>
      <c r="E31" s="4">
        <v>0.84498147301508997</v>
      </c>
      <c r="F31" s="4">
        <v>0.78798357712089995</v>
      </c>
      <c r="G31" s="4">
        <v>0.76905054977732001</v>
      </c>
      <c r="H31" s="4">
        <v>0.77000965349020001</v>
      </c>
    </row>
    <row r="32" spans="1:8" x14ac:dyDescent="0.15">
      <c r="A32" s="3" t="s">
        <v>394</v>
      </c>
      <c r="B32" s="25" t="s">
        <v>395</v>
      </c>
      <c r="C32" s="4">
        <v>0.14344736469191999</v>
      </c>
      <c r="D32" s="4">
        <v>0.35136187548566</v>
      </c>
      <c r="E32" s="4">
        <v>0.20407879128500001</v>
      </c>
      <c r="F32" s="4">
        <v>0.26711319724003002</v>
      </c>
      <c r="G32" s="4">
        <v>0.47779166979685</v>
      </c>
      <c r="H32" s="4">
        <v>0.20966022591038999</v>
      </c>
    </row>
    <row r="33" spans="1:8" x14ac:dyDescent="0.15">
      <c r="A33" s="3" t="s">
        <v>358</v>
      </c>
      <c r="B33" s="25" t="s">
        <v>396</v>
      </c>
      <c r="C33" s="4">
        <v>0.12872862768797999</v>
      </c>
      <c r="D33" s="4">
        <v>0.22977880041627</v>
      </c>
      <c r="E33" s="4">
        <v>0.14419618812352999</v>
      </c>
      <c r="F33" s="4">
        <v>0.14195185293773999</v>
      </c>
      <c r="G33" s="4">
        <v>0.20316407584144</v>
      </c>
      <c r="H33" s="4">
        <v>0.14605651543751999</v>
      </c>
    </row>
    <row r="34" spans="1:8" x14ac:dyDescent="0.15">
      <c r="A34" s="3" t="s">
        <v>358</v>
      </c>
      <c r="B34" s="25" t="s">
        <v>397</v>
      </c>
      <c r="C34" s="4">
        <v>0.10113380457026</v>
      </c>
      <c r="D34" s="4">
        <v>0.10068355389126001</v>
      </c>
      <c r="E34" s="4">
        <v>9.0936452486789998E-2</v>
      </c>
      <c r="F34" s="4">
        <v>8.4793764220600004E-2</v>
      </c>
      <c r="G34" s="4">
        <v>6.776114550581E-2</v>
      </c>
      <c r="H34" s="4">
        <v>9.5217006186410005E-2</v>
      </c>
    </row>
    <row r="35" spans="1:8" x14ac:dyDescent="0.15">
      <c r="A35" s="3" t="s">
        <v>358</v>
      </c>
      <c r="B35" s="25" t="s">
        <v>398</v>
      </c>
      <c r="C35" s="4">
        <v>0.62669020304984002</v>
      </c>
      <c r="D35" s="4">
        <v>0.31817577020680998</v>
      </c>
      <c r="E35" s="4">
        <v>0.56078856810468003</v>
      </c>
      <c r="F35" s="4">
        <v>0.50614118560164001</v>
      </c>
      <c r="G35" s="4">
        <v>0.25128310885589999</v>
      </c>
      <c r="H35" s="4">
        <v>0.54906625246567997</v>
      </c>
    </row>
    <row r="36" spans="1:8" x14ac:dyDescent="0.15">
      <c r="A36" s="3" t="s">
        <v>399</v>
      </c>
      <c r="B36" s="25" t="s">
        <v>400</v>
      </c>
      <c r="C36" s="4">
        <v>0.76451176767175999</v>
      </c>
      <c r="D36" s="4">
        <v>0.47497396593440999</v>
      </c>
      <c r="E36" s="4">
        <v>0.64608230087042995</v>
      </c>
      <c r="F36" s="4">
        <v>0.56146266731057004</v>
      </c>
      <c r="G36" s="4">
        <v>0.38830046284808001</v>
      </c>
      <c r="H36" s="4">
        <v>0.67944330190088997</v>
      </c>
    </row>
    <row r="37" spans="1:8" x14ac:dyDescent="0.15">
      <c r="A37" s="3" t="s">
        <v>401</v>
      </c>
      <c r="B37" s="25" t="s">
        <v>402</v>
      </c>
      <c r="C37" s="4">
        <v>0.11503331039370999</v>
      </c>
      <c r="D37" s="4">
        <v>9.6735024798039998E-2</v>
      </c>
      <c r="E37" s="4">
        <v>3.148829080921E-2</v>
      </c>
      <c r="F37" s="4">
        <v>0.18460788863561001</v>
      </c>
      <c r="G37" s="4">
        <v>0.15105086278343</v>
      </c>
      <c r="H37" s="4">
        <v>0.11666120368575</v>
      </c>
    </row>
    <row r="38" spans="1:8" x14ac:dyDescent="0.15">
      <c r="A38" s="3" t="s">
        <v>358</v>
      </c>
      <c r="B38" s="25" t="s">
        <v>403</v>
      </c>
      <c r="C38" s="4">
        <v>0.11839693507078</v>
      </c>
      <c r="D38" s="4">
        <v>0.11346583767981</v>
      </c>
      <c r="E38" s="4">
        <v>8.1756896801939996E-2</v>
      </c>
      <c r="F38" s="4">
        <v>9.6105255805740003E-2</v>
      </c>
      <c r="G38" s="4">
        <v>0.10783013129909</v>
      </c>
      <c r="H38" s="4">
        <v>0.11289501592078</v>
      </c>
    </row>
    <row r="39" spans="1:8" x14ac:dyDescent="0.15">
      <c r="A39" s="3" t="s">
        <v>358</v>
      </c>
      <c r="B39" s="25" t="s">
        <v>404</v>
      </c>
      <c r="C39" s="4">
        <v>0.23268976832602001</v>
      </c>
      <c r="D39" s="4">
        <v>9.9206175021070001E-2</v>
      </c>
      <c r="E39" s="4">
        <v>0.18703771053568</v>
      </c>
      <c r="F39" s="4">
        <v>0.13159481405105</v>
      </c>
      <c r="G39" s="4">
        <v>0.24147411154455001</v>
      </c>
      <c r="H39" s="4">
        <v>0.21673606218304001</v>
      </c>
    </row>
    <row r="40" spans="1:8" x14ac:dyDescent="0.15">
      <c r="A40" s="3" t="s">
        <v>358</v>
      </c>
      <c r="B40" s="25" t="s">
        <v>405</v>
      </c>
      <c r="C40" s="4">
        <v>0.12380393053659</v>
      </c>
      <c r="D40" s="4">
        <v>6.1487986286979997E-2</v>
      </c>
      <c r="E40" s="4">
        <v>0.11814632665248</v>
      </c>
      <c r="F40" s="4">
        <v>3.3184261793189999E-2</v>
      </c>
      <c r="G40" s="4">
        <v>4.059168288962E-2</v>
      </c>
      <c r="H40" s="4">
        <v>0.10388326053897</v>
      </c>
    </row>
    <row r="41" spans="1:8" x14ac:dyDescent="0.15">
      <c r="A41" s="3" t="s">
        <v>358</v>
      </c>
      <c r="B41" s="25" t="s">
        <v>406</v>
      </c>
      <c r="C41" s="4">
        <v>0.17959114326671999</v>
      </c>
      <c r="D41" s="4">
        <v>0.31842130568575999</v>
      </c>
      <c r="E41" s="4">
        <v>0.45613393921889001</v>
      </c>
      <c r="F41" s="4">
        <v>0.31484114649263001</v>
      </c>
      <c r="G41" s="4">
        <v>0.32022576803581998</v>
      </c>
      <c r="H41" s="4">
        <v>0.23299388349433001</v>
      </c>
    </row>
    <row r="42" spans="1:8" x14ac:dyDescent="0.15">
      <c r="A42" s="3" t="s">
        <v>358</v>
      </c>
      <c r="B42" s="25" t="s">
        <v>407</v>
      </c>
      <c r="C42" s="4">
        <v>0.12753066604244001</v>
      </c>
      <c r="D42" s="4">
        <v>0.22971450920327</v>
      </c>
      <c r="E42" s="4">
        <v>0.1107022687861</v>
      </c>
      <c r="F42" s="4">
        <v>0.15187903626516</v>
      </c>
      <c r="G42" s="4">
        <v>6.2999169639819996E-2</v>
      </c>
      <c r="H42" s="4">
        <v>0.12570815988941</v>
      </c>
    </row>
    <row r="43" spans="1:8" x14ac:dyDescent="0.15">
      <c r="A43" s="3" t="s">
        <v>358</v>
      </c>
      <c r="B43" s="25" t="s">
        <v>408</v>
      </c>
      <c r="C43" s="4">
        <v>5.6450255584999998E-2</v>
      </c>
      <c r="D43" s="4">
        <v>1.6784680151709998E-2</v>
      </c>
      <c r="E43" s="4">
        <v>1.3738956025820001E-2</v>
      </c>
      <c r="F43" s="4">
        <v>6.1459807514009999E-2</v>
      </c>
      <c r="G43" s="4">
        <v>4.8773325468710001E-2</v>
      </c>
      <c r="H43" s="4">
        <v>5.03917907779E-2</v>
      </c>
    </row>
    <row r="44" spans="1:8" x14ac:dyDescent="0.15">
      <c r="A44" s="3" t="s">
        <v>358</v>
      </c>
      <c r="B44" s="25" t="s">
        <v>409</v>
      </c>
      <c r="C44" s="4">
        <v>4.6378625330840001E-2</v>
      </c>
      <c r="D44" s="4">
        <v>6.4184481173380006E-2</v>
      </c>
      <c r="E44" s="4">
        <v>9.9561116990000008E-4</v>
      </c>
      <c r="F44" s="4">
        <v>2.6327789442610001E-2</v>
      </c>
      <c r="G44" s="4">
        <v>2.1222287235489998E-2</v>
      </c>
      <c r="H44" s="4">
        <v>3.9906297634880003E-2</v>
      </c>
    </row>
    <row r="46" spans="1:8" x14ac:dyDescent="0.15">
      <c r="A46" s="34" t="s">
        <v>410</v>
      </c>
      <c r="B46" s="34"/>
      <c r="C46" s="34"/>
      <c r="D46" s="34"/>
      <c r="E46" s="34"/>
      <c r="F46" s="34"/>
      <c r="G46" s="34"/>
      <c r="H46" s="34"/>
    </row>
    <row r="47" spans="1:8" ht="25" customHeight="1" x14ac:dyDescent="0.15">
      <c r="A47" s="34" t="s">
        <v>411</v>
      </c>
      <c r="B47" s="34"/>
      <c r="C47" s="34"/>
      <c r="D47" s="34"/>
      <c r="E47" s="34"/>
      <c r="F47" s="34"/>
      <c r="G47" s="34"/>
      <c r="H47" s="34"/>
    </row>
    <row r="48" spans="1:8" x14ac:dyDescent="0.15">
      <c r="A48" s="34" t="s">
        <v>412</v>
      </c>
      <c r="B48" s="34"/>
      <c r="C48" s="34"/>
      <c r="D48" s="34"/>
      <c r="E48" s="34"/>
      <c r="F48" s="34"/>
      <c r="G48" s="34"/>
      <c r="H48" s="34"/>
    </row>
    <row r="49" spans="1:1" x14ac:dyDescent="0.15">
      <c r="A49" s="30" t="s">
        <v>413</v>
      </c>
    </row>
  </sheetData>
  <mergeCells count="5">
    <mergeCell ref="A1:H1"/>
    <mergeCell ref="A2:H2"/>
    <mergeCell ref="A46:H46"/>
    <mergeCell ref="A47:H47"/>
    <mergeCell ref="A48:H48"/>
  </mergeCells>
  <hyperlinks>
    <hyperlink ref="A49" location="'Table of Contents'!A1" display="Return to Table of Contents" xr:uid="{2E44580E-BB55-41E3-BDA8-390DF1EB5672}"/>
  </hyperlinks>
  <pageMargins left="0.05" right="0.05" top="0.5" bottom="0.5" header="0" footer="0"/>
  <pageSetup orientation="portrait" horizontalDpi="300" verticalDpi="300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G42"/>
  <sheetViews>
    <sheetView zoomScaleNormal="100" workbookViewId="0">
      <pane ySplit="4" topLeftCell="A31" activePane="bottomLeft" state="frozen"/>
      <selection activeCell="A33" sqref="A33"/>
      <selection pane="bottomLeft" activeCell="A42" sqref="A42"/>
    </sheetView>
  </sheetViews>
  <sheetFormatPr baseColWidth="10" defaultColWidth="10.83203125" defaultRowHeight="13" x14ac:dyDescent="0.15"/>
  <cols>
    <col min="1" max="1" width="94.1640625" bestFit="1" customWidth="1"/>
    <col min="2" max="2" width="22.6640625" bestFit="1" customWidth="1"/>
    <col min="3" max="3" width="7.5" bestFit="1" customWidth="1"/>
    <col min="4" max="4" width="10.5" bestFit="1" customWidth="1"/>
    <col min="5" max="5" width="7.5" bestFit="1" customWidth="1"/>
    <col min="6" max="7" width="6.5" bestFit="1" customWidth="1"/>
  </cols>
  <sheetData>
    <row r="1" spans="1:7" x14ac:dyDescent="0.15">
      <c r="A1" s="32" t="s">
        <v>568</v>
      </c>
      <c r="B1" s="33"/>
      <c r="C1" s="33"/>
      <c r="D1" s="33"/>
      <c r="E1" s="33"/>
      <c r="F1" s="33"/>
      <c r="G1" s="33"/>
    </row>
    <row r="2" spans="1:7" x14ac:dyDescent="0.15">
      <c r="A2" s="32" t="s">
        <v>452</v>
      </c>
      <c r="B2" s="33"/>
      <c r="C2" s="33"/>
      <c r="D2" s="33"/>
      <c r="E2" s="33"/>
      <c r="F2" s="33"/>
      <c r="G2" s="33"/>
    </row>
    <row r="4" spans="1:7" ht="42" x14ac:dyDescent="0.15">
      <c r="A4" s="1" t="s">
        <v>457</v>
      </c>
      <c r="B4" s="6" t="s">
        <v>489</v>
      </c>
      <c r="C4" s="2" t="s">
        <v>458</v>
      </c>
      <c r="D4" s="6" t="s">
        <v>459</v>
      </c>
      <c r="E4" s="6" t="s">
        <v>460</v>
      </c>
      <c r="F4" s="2" t="s">
        <v>461</v>
      </c>
      <c r="G4" s="2" t="s">
        <v>462</v>
      </c>
    </row>
    <row r="5" spans="1:7" x14ac:dyDescent="0.15">
      <c r="A5" s="3" t="s">
        <v>553</v>
      </c>
      <c r="B5" s="15" t="s">
        <v>378</v>
      </c>
      <c r="C5" s="8">
        <v>1467</v>
      </c>
      <c r="D5" s="9">
        <v>353997.24873009598</v>
      </c>
      <c r="E5" s="4">
        <v>0.21473715465486001</v>
      </c>
      <c r="F5" s="4">
        <v>0.18108835681310001</v>
      </c>
      <c r="G5" s="4">
        <v>0.24838595249661999</v>
      </c>
    </row>
    <row r="6" spans="1:7" x14ac:dyDescent="0.15">
      <c r="A6" s="3" t="s">
        <v>358</v>
      </c>
      <c r="B6" s="15" t="s">
        <v>379</v>
      </c>
      <c r="C6" s="8">
        <v>1500</v>
      </c>
      <c r="D6" s="9">
        <v>512441.35249354399</v>
      </c>
      <c r="E6" s="4">
        <v>0.31737577853331</v>
      </c>
      <c r="F6" s="4">
        <v>0.28168775301282001</v>
      </c>
      <c r="G6" s="4">
        <v>0.35306380405379001</v>
      </c>
    </row>
    <row r="7" spans="1:7" x14ac:dyDescent="0.15">
      <c r="A7" s="3" t="s">
        <v>358</v>
      </c>
      <c r="B7" s="15" t="s">
        <v>380</v>
      </c>
      <c r="C7" s="8">
        <v>2299</v>
      </c>
      <c r="D7" s="9">
        <v>642110.04248941795</v>
      </c>
      <c r="E7" s="4">
        <v>0.18445837623349001</v>
      </c>
      <c r="F7" s="4">
        <v>0.16066001123514001</v>
      </c>
      <c r="G7" s="4">
        <v>0.20825674123185001</v>
      </c>
    </row>
    <row r="8" spans="1:7" x14ac:dyDescent="0.15">
      <c r="A8" s="3" t="s">
        <v>358</v>
      </c>
      <c r="B8" s="15" t="s">
        <v>464</v>
      </c>
      <c r="C8" s="8">
        <v>5266</v>
      </c>
      <c r="D8" s="9">
        <v>1508548.6437130601</v>
      </c>
      <c r="E8" s="4">
        <v>0.22368118632955</v>
      </c>
      <c r="F8" s="4">
        <v>0.20658694604312</v>
      </c>
      <c r="G8" s="4">
        <v>0.24077542661597001</v>
      </c>
    </row>
    <row r="9" spans="1:7" x14ac:dyDescent="0.15">
      <c r="A9" s="3" t="s">
        <v>554</v>
      </c>
      <c r="B9" s="15" t="s">
        <v>378</v>
      </c>
      <c r="C9" s="8">
        <v>1467</v>
      </c>
      <c r="D9" s="9">
        <v>164055.734228054</v>
      </c>
      <c r="E9" s="4">
        <v>9.9517331559279998E-2</v>
      </c>
      <c r="F9" s="4">
        <v>7.3062317045569994E-2</v>
      </c>
      <c r="G9" s="4">
        <v>0.12597234607298999</v>
      </c>
    </row>
    <row r="10" spans="1:7" x14ac:dyDescent="0.15">
      <c r="A10" s="3" t="s">
        <v>358</v>
      </c>
      <c r="B10" s="15" t="s">
        <v>379</v>
      </c>
      <c r="C10" s="8">
        <v>1500</v>
      </c>
      <c r="D10" s="9">
        <v>266582.75764865102</v>
      </c>
      <c r="E10" s="4">
        <v>0.16510554786532999</v>
      </c>
      <c r="F10" s="4">
        <v>0.13669595630222001</v>
      </c>
      <c r="G10" s="4">
        <v>0.19351513942844001</v>
      </c>
    </row>
    <row r="11" spans="1:7" x14ac:dyDescent="0.15">
      <c r="A11" s="3" t="s">
        <v>358</v>
      </c>
      <c r="B11" s="15" t="s">
        <v>380</v>
      </c>
      <c r="C11" s="8">
        <v>2299</v>
      </c>
      <c r="D11" s="9">
        <v>214803.51171880501</v>
      </c>
      <c r="E11" s="4">
        <v>6.170641223316E-2</v>
      </c>
      <c r="F11" s="4">
        <v>4.6216749141950002E-2</v>
      </c>
      <c r="G11" s="4">
        <v>7.7196075324370006E-2</v>
      </c>
    </row>
    <row r="12" spans="1:7" x14ac:dyDescent="0.15">
      <c r="A12" s="3" t="s">
        <v>358</v>
      </c>
      <c r="B12" s="15" t="s">
        <v>464</v>
      </c>
      <c r="C12" s="8">
        <v>5266</v>
      </c>
      <c r="D12" s="9">
        <v>645442.00359551003</v>
      </c>
      <c r="E12" s="4">
        <v>9.5703399206149994E-2</v>
      </c>
      <c r="F12" s="4">
        <v>8.3336677316059996E-2</v>
      </c>
      <c r="G12" s="4">
        <v>0.10807012109623999</v>
      </c>
    </row>
    <row r="13" spans="1:7" x14ac:dyDescent="0.15">
      <c r="A13" s="3" t="s">
        <v>555</v>
      </c>
      <c r="B13" s="15" t="s">
        <v>378</v>
      </c>
      <c r="C13" s="8">
        <v>1467</v>
      </c>
      <c r="D13" s="9">
        <v>742618.10173113004</v>
      </c>
      <c r="E13" s="4">
        <v>0.45047722470441998</v>
      </c>
      <c r="F13" s="4">
        <v>0.41269844260184002</v>
      </c>
      <c r="G13" s="4">
        <v>0.48825600680699999</v>
      </c>
    </row>
    <row r="14" spans="1:7" x14ac:dyDescent="0.15">
      <c r="A14" s="3" t="s">
        <v>358</v>
      </c>
      <c r="B14" s="15" t="s">
        <v>379</v>
      </c>
      <c r="C14" s="8">
        <v>1500</v>
      </c>
      <c r="D14" s="9">
        <v>754684.85107738501</v>
      </c>
      <c r="E14" s="4">
        <v>0.46740703300481001</v>
      </c>
      <c r="F14" s="4">
        <v>0.42917548212239998</v>
      </c>
      <c r="G14" s="4">
        <v>0.50563858388722005</v>
      </c>
    </row>
    <row r="15" spans="1:7" x14ac:dyDescent="0.15">
      <c r="A15" s="3" t="s">
        <v>358</v>
      </c>
      <c r="B15" s="15" t="s">
        <v>380</v>
      </c>
      <c r="C15" s="8">
        <v>2299</v>
      </c>
      <c r="D15" s="9">
        <v>1281247.1717651801</v>
      </c>
      <c r="E15" s="4">
        <v>0.36806272635340997</v>
      </c>
      <c r="F15" s="4">
        <v>0.33885251596103999</v>
      </c>
      <c r="G15" s="4">
        <v>0.39727293674579001</v>
      </c>
    </row>
    <row r="16" spans="1:7" x14ac:dyDescent="0.15">
      <c r="A16" s="3" t="s">
        <v>358</v>
      </c>
      <c r="B16" s="15" t="s">
        <v>464</v>
      </c>
      <c r="C16" s="8">
        <v>5266</v>
      </c>
      <c r="D16" s="9">
        <v>2778550.1245736899</v>
      </c>
      <c r="E16" s="4">
        <v>0.41199161242226001</v>
      </c>
      <c r="F16" s="4">
        <v>0.39208195406511998</v>
      </c>
      <c r="G16" s="4">
        <v>0.43190127077939999</v>
      </c>
    </row>
    <row r="17" spans="1:7" x14ac:dyDescent="0.15">
      <c r="A17" s="3" t="s">
        <v>556</v>
      </c>
      <c r="B17" s="15" t="s">
        <v>378</v>
      </c>
      <c r="C17" s="8">
        <v>1467</v>
      </c>
      <c r="D17" s="9">
        <v>470133.58375877101</v>
      </c>
      <c r="E17" s="4">
        <v>0.28518625058869002</v>
      </c>
      <c r="F17" s="4">
        <v>0.25081671210578999</v>
      </c>
      <c r="G17" s="4">
        <v>0.31955578907158999</v>
      </c>
    </row>
    <row r="18" spans="1:7" x14ac:dyDescent="0.15">
      <c r="A18" s="3" t="s">
        <v>358</v>
      </c>
      <c r="B18" s="15" t="s">
        <v>379</v>
      </c>
      <c r="C18" s="8">
        <v>1500</v>
      </c>
      <c r="D18" s="9">
        <v>490586.36265272601</v>
      </c>
      <c r="E18" s="4">
        <v>0.30384009414363999</v>
      </c>
      <c r="F18" s="4">
        <v>0.26816361382599002</v>
      </c>
      <c r="G18" s="4">
        <v>0.33951657446129002</v>
      </c>
    </row>
    <row r="19" spans="1:7" x14ac:dyDescent="0.15">
      <c r="A19" s="3" t="s">
        <v>358</v>
      </c>
      <c r="B19" s="15" t="s">
        <v>380</v>
      </c>
      <c r="C19" s="8">
        <v>2299</v>
      </c>
      <c r="D19" s="9">
        <v>767188.94560932904</v>
      </c>
      <c r="E19" s="4">
        <v>0.22038968059547001</v>
      </c>
      <c r="F19" s="4">
        <v>0.19499252506785</v>
      </c>
      <c r="G19" s="4">
        <v>0.24578683612308</v>
      </c>
    </row>
    <row r="20" spans="1:7" x14ac:dyDescent="0.15">
      <c r="A20" s="3" t="s">
        <v>358</v>
      </c>
      <c r="B20" s="15" t="s">
        <v>464</v>
      </c>
      <c r="C20" s="8">
        <v>5266</v>
      </c>
      <c r="D20" s="9">
        <v>1727908.89202083</v>
      </c>
      <c r="E20" s="4">
        <v>0.25620699236139999</v>
      </c>
      <c r="F20" s="4">
        <v>0.23838445238242001</v>
      </c>
      <c r="G20" s="4">
        <v>0.27402953234038002</v>
      </c>
    </row>
    <row r="21" spans="1:7" x14ac:dyDescent="0.15">
      <c r="A21" s="3" t="s">
        <v>557</v>
      </c>
      <c r="B21" s="15" t="s">
        <v>378</v>
      </c>
      <c r="C21" s="8">
        <v>1467</v>
      </c>
      <c r="D21" s="9">
        <v>475615.46428504202</v>
      </c>
      <c r="E21" s="4">
        <v>0.28851159684659</v>
      </c>
      <c r="F21" s="4">
        <v>0.25435457108413001</v>
      </c>
      <c r="G21" s="4">
        <v>0.32266862260904</v>
      </c>
    </row>
    <row r="22" spans="1:7" x14ac:dyDescent="0.15">
      <c r="A22" s="3" t="s">
        <v>358</v>
      </c>
      <c r="B22" s="15" t="s">
        <v>379</v>
      </c>
      <c r="C22" s="8">
        <v>1500</v>
      </c>
      <c r="D22" s="9">
        <v>471748.20611415798</v>
      </c>
      <c r="E22" s="4">
        <v>0.29217285735943999</v>
      </c>
      <c r="F22" s="4">
        <v>0.25791547470109999</v>
      </c>
      <c r="G22" s="4">
        <v>0.32643024001776999</v>
      </c>
    </row>
    <row r="23" spans="1:7" x14ac:dyDescent="0.15">
      <c r="A23" s="3" t="s">
        <v>358</v>
      </c>
      <c r="B23" s="15" t="s">
        <v>380</v>
      </c>
      <c r="C23" s="8">
        <v>2299</v>
      </c>
      <c r="D23" s="9">
        <v>624653.57050646399</v>
      </c>
      <c r="E23" s="4">
        <v>0.17944367117724</v>
      </c>
      <c r="F23" s="4">
        <v>0.15637737281239</v>
      </c>
      <c r="G23" s="4">
        <v>0.20250996954209</v>
      </c>
    </row>
    <row r="24" spans="1:7" x14ac:dyDescent="0.15">
      <c r="A24" s="3" t="s">
        <v>358</v>
      </c>
      <c r="B24" s="15" t="s">
        <v>464</v>
      </c>
      <c r="C24" s="8">
        <v>5266</v>
      </c>
      <c r="D24" s="9">
        <v>1572017.24090566</v>
      </c>
      <c r="E24" s="4">
        <v>0.23309204038048001</v>
      </c>
      <c r="F24" s="4">
        <v>0.21626445748622999</v>
      </c>
      <c r="G24" s="4">
        <v>0.24991962327473</v>
      </c>
    </row>
    <row r="25" spans="1:7" x14ac:dyDescent="0.15">
      <c r="A25" s="3" t="s">
        <v>558</v>
      </c>
      <c r="B25" s="15" t="s">
        <v>378</v>
      </c>
      <c r="C25" s="8">
        <v>1467</v>
      </c>
      <c r="D25" s="9">
        <v>209397.59724290599</v>
      </c>
      <c r="E25" s="4">
        <v>0.12702201608857</v>
      </c>
      <c r="F25" s="4">
        <v>0.10031094651054</v>
      </c>
      <c r="G25" s="4">
        <v>0.15373308566659999</v>
      </c>
    </row>
    <row r="26" spans="1:7" x14ac:dyDescent="0.15">
      <c r="A26" s="3" t="s">
        <v>358</v>
      </c>
      <c r="B26" s="15" t="s">
        <v>379</v>
      </c>
      <c r="C26" s="8">
        <v>1500</v>
      </c>
      <c r="D26" s="9">
        <v>229682.55885395801</v>
      </c>
      <c r="E26" s="4">
        <v>0.14225175344863999</v>
      </c>
      <c r="F26" s="4">
        <v>0.11452488290270001</v>
      </c>
      <c r="G26" s="4">
        <v>0.16997862399457001</v>
      </c>
    </row>
    <row r="27" spans="1:7" x14ac:dyDescent="0.15">
      <c r="A27" s="3" t="s">
        <v>358</v>
      </c>
      <c r="B27" s="15" t="s">
        <v>380</v>
      </c>
      <c r="C27" s="8">
        <v>2299</v>
      </c>
      <c r="D27" s="9">
        <v>409027.15338334098</v>
      </c>
      <c r="E27" s="4">
        <v>0.11750086364635</v>
      </c>
      <c r="F27" s="4">
        <v>9.7206779295109999E-2</v>
      </c>
      <c r="G27" s="4">
        <v>0.13779494799759001</v>
      </c>
    </row>
    <row r="28" spans="1:7" x14ac:dyDescent="0.15">
      <c r="A28" s="3" t="s">
        <v>358</v>
      </c>
      <c r="B28" s="15" t="s">
        <v>464</v>
      </c>
      <c r="C28" s="8">
        <v>5266</v>
      </c>
      <c r="D28" s="9">
        <v>848107.30948020401</v>
      </c>
      <c r="E28" s="4">
        <v>0.12575375007621001</v>
      </c>
      <c r="F28" s="4">
        <v>0.11175972216886999</v>
      </c>
      <c r="G28" s="4">
        <v>0.13974777798355001</v>
      </c>
    </row>
    <row r="29" spans="1:7" x14ac:dyDescent="0.15">
      <c r="A29" s="3" t="s">
        <v>559</v>
      </c>
      <c r="B29" s="15" t="s">
        <v>378</v>
      </c>
      <c r="C29" s="8">
        <v>1467</v>
      </c>
      <c r="D29" s="9">
        <v>336545.53026127501</v>
      </c>
      <c r="E29" s="4">
        <v>0.20415082275178001</v>
      </c>
      <c r="F29" s="4">
        <v>0.17172126272408</v>
      </c>
      <c r="G29" s="4">
        <v>0.23658038277949001</v>
      </c>
    </row>
    <row r="30" spans="1:7" x14ac:dyDescent="0.15">
      <c r="A30" s="3" t="s">
        <v>358</v>
      </c>
      <c r="B30" s="15" t="s">
        <v>379</v>
      </c>
      <c r="C30" s="8">
        <v>1500</v>
      </c>
      <c r="D30" s="9">
        <v>344655.80874343001</v>
      </c>
      <c r="E30" s="4">
        <v>0.21345936484965999</v>
      </c>
      <c r="F30" s="4">
        <v>0.18076752491400999</v>
      </c>
      <c r="G30" s="4">
        <v>0.24615120478531</v>
      </c>
    </row>
    <row r="31" spans="1:7" x14ac:dyDescent="0.15">
      <c r="A31" s="3" t="s">
        <v>358</v>
      </c>
      <c r="B31" s="15" t="s">
        <v>380</v>
      </c>
      <c r="C31" s="8">
        <v>2299</v>
      </c>
      <c r="D31" s="9">
        <v>609475.85343001399</v>
      </c>
      <c r="E31" s="4">
        <v>0.17508358200001001</v>
      </c>
      <c r="F31" s="4">
        <v>0.15131249615383</v>
      </c>
      <c r="G31" s="4">
        <v>0.19885466784618</v>
      </c>
    </row>
    <row r="32" spans="1:7" x14ac:dyDescent="0.15">
      <c r="A32" s="3" t="s">
        <v>358</v>
      </c>
      <c r="B32" s="15" t="s">
        <v>464</v>
      </c>
      <c r="C32" s="8">
        <v>5266</v>
      </c>
      <c r="D32" s="9">
        <v>1290677.19243472</v>
      </c>
      <c r="E32" s="4">
        <v>0.19137613279853999</v>
      </c>
      <c r="F32" s="4">
        <v>0.17481461830399</v>
      </c>
      <c r="G32" s="4">
        <v>0.20793764729309</v>
      </c>
    </row>
    <row r="33" spans="1:7" x14ac:dyDescent="0.15">
      <c r="A33" s="3" t="s">
        <v>560</v>
      </c>
      <c r="B33" s="15" t="s">
        <v>378</v>
      </c>
      <c r="C33" s="8">
        <v>1467</v>
      </c>
      <c r="D33" s="9">
        <v>90384.247503153296</v>
      </c>
      <c r="E33" s="4">
        <v>5.482770333406E-2</v>
      </c>
      <c r="F33" s="4">
        <v>3.4354872286309998E-2</v>
      </c>
      <c r="G33" s="4">
        <v>7.5300534381810003E-2</v>
      </c>
    </row>
    <row r="34" spans="1:7" x14ac:dyDescent="0.15">
      <c r="A34" s="3" t="s">
        <v>358</v>
      </c>
      <c r="B34" s="15" t="s">
        <v>379</v>
      </c>
      <c r="C34" s="8">
        <v>1500</v>
      </c>
      <c r="D34" s="9">
        <v>122656.864209555</v>
      </c>
      <c r="E34" s="4">
        <v>7.5966386361160002E-2</v>
      </c>
      <c r="F34" s="4">
        <v>5.6151277075729998E-2</v>
      </c>
      <c r="G34" s="4">
        <v>9.5781495646589998E-2</v>
      </c>
    </row>
    <row r="35" spans="1:7" x14ac:dyDescent="0.15">
      <c r="A35" s="3" t="s">
        <v>358</v>
      </c>
      <c r="B35" s="15" t="s">
        <v>380</v>
      </c>
      <c r="C35" s="8">
        <v>2299</v>
      </c>
      <c r="D35" s="9">
        <v>83735.865498922401</v>
      </c>
      <c r="E35" s="4">
        <v>2.405472700996E-2</v>
      </c>
      <c r="F35" s="4">
        <v>1.415536623429E-2</v>
      </c>
      <c r="G35" s="4">
        <v>3.3954087785639998E-2</v>
      </c>
    </row>
    <row r="36" spans="1:7" x14ac:dyDescent="0.15">
      <c r="A36" s="3" t="s">
        <v>358</v>
      </c>
      <c r="B36" s="15" t="s">
        <v>464</v>
      </c>
      <c r="C36" s="8">
        <v>5266</v>
      </c>
      <c r="D36" s="9">
        <v>296776.97721162997</v>
      </c>
      <c r="E36" s="4">
        <v>4.4004829817490002E-2</v>
      </c>
      <c r="F36" s="4">
        <v>3.5426315523820001E-2</v>
      </c>
      <c r="G36" s="4">
        <v>5.2583344111150003E-2</v>
      </c>
    </row>
    <row r="38" spans="1:7" x14ac:dyDescent="0.15">
      <c r="A38" s="34" t="s">
        <v>410</v>
      </c>
      <c r="B38" s="34"/>
      <c r="C38" s="34"/>
      <c r="D38" s="34"/>
      <c r="E38" s="34"/>
      <c r="F38" s="34"/>
      <c r="G38" s="34"/>
    </row>
    <row r="39" spans="1:7" x14ac:dyDescent="0.15">
      <c r="A39" s="34" t="s">
        <v>474</v>
      </c>
      <c r="B39" s="34"/>
      <c r="C39" s="34"/>
      <c r="D39" s="34"/>
      <c r="E39" s="34"/>
      <c r="F39" s="34"/>
      <c r="G39" s="34"/>
    </row>
    <row r="40" spans="1:7" x14ac:dyDescent="0.15">
      <c r="A40" s="34" t="s">
        <v>475</v>
      </c>
      <c r="B40" s="34"/>
      <c r="C40" s="34"/>
      <c r="D40" s="34"/>
      <c r="E40" s="34"/>
      <c r="F40" s="34"/>
      <c r="G40" s="34"/>
    </row>
    <row r="41" spans="1:7" x14ac:dyDescent="0.15">
      <c r="A41" s="34" t="s">
        <v>476</v>
      </c>
      <c r="B41" s="34"/>
      <c r="C41" s="34"/>
      <c r="D41" s="34"/>
      <c r="E41" s="34"/>
      <c r="F41" s="34"/>
      <c r="G41" s="34"/>
    </row>
    <row r="42" spans="1:7" x14ac:dyDescent="0.15">
      <c r="A42" s="30" t="s">
        <v>413</v>
      </c>
    </row>
  </sheetData>
  <mergeCells count="6">
    <mergeCell ref="A41:G41"/>
    <mergeCell ref="A1:G1"/>
    <mergeCell ref="A2:G2"/>
    <mergeCell ref="A38:G38"/>
    <mergeCell ref="A39:G39"/>
    <mergeCell ref="A40:G40"/>
  </mergeCells>
  <hyperlinks>
    <hyperlink ref="A42" location="'Table of Contents'!A1" display="Return to Table of Contents" xr:uid="{40121B47-0570-4A56-A538-6D1F0F7B5ECE}"/>
  </hyperlinks>
  <pageMargins left="0.05" right="0.05" top="0.5" bottom="0.5" header="0" footer="0"/>
  <pageSetup orientation="portrait" horizontalDpi="300" verticalDpi="300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:G47"/>
  <sheetViews>
    <sheetView zoomScaleNormal="100" workbookViewId="0">
      <pane ySplit="4" topLeftCell="A35" activePane="bottomLeft" state="frozen"/>
      <selection activeCell="A33" sqref="A33"/>
      <selection pane="bottomLeft" activeCell="A47" sqref="A47"/>
    </sheetView>
  </sheetViews>
  <sheetFormatPr baseColWidth="10" defaultColWidth="10.83203125" defaultRowHeight="13" x14ac:dyDescent="0.15"/>
  <cols>
    <col min="1" max="1" width="164.5" bestFit="1" customWidth="1"/>
    <col min="2" max="2" width="23.5" bestFit="1" customWidth="1"/>
    <col min="3" max="3" width="7.5" bestFit="1" customWidth="1"/>
    <col min="4" max="4" width="10.5" bestFit="1" customWidth="1"/>
    <col min="5" max="5" width="7.5" bestFit="1" customWidth="1"/>
    <col min="6" max="7" width="6.5" bestFit="1" customWidth="1"/>
  </cols>
  <sheetData>
    <row r="1" spans="1:7" x14ac:dyDescent="0.15">
      <c r="A1" s="32" t="s">
        <v>569</v>
      </c>
      <c r="B1" s="33"/>
      <c r="C1" s="33"/>
      <c r="D1" s="33"/>
      <c r="E1" s="33"/>
      <c r="F1" s="33"/>
      <c r="G1" s="33"/>
    </row>
    <row r="2" spans="1:7" x14ac:dyDescent="0.15">
      <c r="A2" s="32" t="s">
        <v>351</v>
      </c>
      <c r="B2" s="33"/>
      <c r="C2" s="33"/>
      <c r="D2" s="33"/>
      <c r="E2" s="33"/>
      <c r="F2" s="33"/>
      <c r="G2" s="33"/>
    </row>
    <row r="4" spans="1:7" ht="42" x14ac:dyDescent="0.15">
      <c r="A4" s="1" t="s">
        <v>457</v>
      </c>
      <c r="B4" s="6" t="s">
        <v>356</v>
      </c>
      <c r="C4" s="2" t="s">
        <v>458</v>
      </c>
      <c r="D4" s="6" t="s">
        <v>459</v>
      </c>
      <c r="E4" s="6" t="s">
        <v>460</v>
      </c>
      <c r="F4" s="2" t="s">
        <v>461</v>
      </c>
      <c r="G4" s="2" t="s">
        <v>462</v>
      </c>
    </row>
    <row r="5" spans="1:7" x14ac:dyDescent="0.15">
      <c r="A5" s="3" t="s">
        <v>570</v>
      </c>
      <c r="B5" s="7" t="s">
        <v>357</v>
      </c>
      <c r="C5" s="8">
        <v>146</v>
      </c>
      <c r="D5" s="9">
        <v>116725.400666288</v>
      </c>
      <c r="E5" s="4">
        <v>0.41911154276683998</v>
      </c>
      <c r="F5" s="4">
        <v>0.31958483262622001</v>
      </c>
      <c r="G5" s="4">
        <v>0.51863825290746002</v>
      </c>
    </row>
    <row r="6" spans="1:7" x14ac:dyDescent="0.15">
      <c r="A6" s="3" t="s">
        <v>358</v>
      </c>
      <c r="B6" s="7" t="s">
        <v>359</v>
      </c>
      <c r="C6" s="8">
        <v>619</v>
      </c>
      <c r="D6" s="9">
        <v>353108.18475663802</v>
      </c>
      <c r="E6" s="4">
        <v>0.39790076789249001</v>
      </c>
      <c r="F6" s="4">
        <v>0.33745039723551001</v>
      </c>
      <c r="G6" s="4">
        <v>0.45835113854947002</v>
      </c>
    </row>
    <row r="7" spans="1:7" x14ac:dyDescent="0.15">
      <c r="A7" s="3" t="s">
        <v>358</v>
      </c>
      <c r="B7" s="7" t="s">
        <v>360</v>
      </c>
      <c r="C7" s="8">
        <v>361</v>
      </c>
      <c r="D7" s="9">
        <v>75657.591437953102</v>
      </c>
      <c r="E7" s="4">
        <v>0.22082449716166</v>
      </c>
      <c r="F7" s="4">
        <v>0.16065284213181</v>
      </c>
      <c r="G7" s="4">
        <v>0.28099615219149998</v>
      </c>
    </row>
    <row r="8" spans="1:7" x14ac:dyDescent="0.15">
      <c r="A8" s="3" t="s">
        <v>358</v>
      </c>
      <c r="B8" s="7" t="s">
        <v>464</v>
      </c>
      <c r="C8" s="8">
        <v>1126</v>
      </c>
      <c r="D8" s="9">
        <v>545491.17686087894</v>
      </c>
      <c r="E8" s="4">
        <v>0.36159999157749001</v>
      </c>
      <c r="F8" s="4">
        <v>0.31905023665486998</v>
      </c>
      <c r="G8" s="4">
        <v>0.40414974650011998</v>
      </c>
    </row>
    <row r="9" spans="1:7" x14ac:dyDescent="0.15">
      <c r="A9" s="3" t="s">
        <v>571</v>
      </c>
      <c r="B9" s="7" t="s">
        <v>357</v>
      </c>
      <c r="C9" s="8">
        <v>61</v>
      </c>
      <c r="D9" s="9">
        <v>84439.085145692297</v>
      </c>
      <c r="E9" s="4">
        <v>0.72339940290374005</v>
      </c>
      <c r="F9" s="4">
        <v>0.57807625975598997</v>
      </c>
      <c r="G9" s="4">
        <v>0.86872254605148003</v>
      </c>
    </row>
    <row r="10" spans="1:7" x14ac:dyDescent="0.15">
      <c r="A10" s="3" t="s">
        <v>358</v>
      </c>
      <c r="B10" s="7" t="s">
        <v>359</v>
      </c>
      <c r="C10" s="8">
        <v>211</v>
      </c>
      <c r="D10" s="9">
        <v>227830.13760764501</v>
      </c>
      <c r="E10" s="4">
        <v>0.64858701662218998</v>
      </c>
      <c r="F10" s="4">
        <v>0.55452119660791999</v>
      </c>
      <c r="G10" s="4">
        <v>0.74265283663644999</v>
      </c>
    </row>
    <row r="11" spans="1:7" x14ac:dyDescent="0.15">
      <c r="A11" s="3" t="s">
        <v>358</v>
      </c>
      <c r="B11" s="7" t="s">
        <v>360</v>
      </c>
      <c r="C11" s="8">
        <v>83</v>
      </c>
      <c r="D11" s="9">
        <v>47214.734512267503</v>
      </c>
      <c r="E11" s="4">
        <v>0.62405812311627995</v>
      </c>
      <c r="F11" s="4">
        <v>0.48536425730170002</v>
      </c>
      <c r="G11" s="4">
        <v>0.76275198893087004</v>
      </c>
    </row>
    <row r="12" spans="1:7" x14ac:dyDescent="0.15">
      <c r="A12" s="3" t="s">
        <v>358</v>
      </c>
      <c r="B12" s="7" t="s">
        <v>464</v>
      </c>
      <c r="C12" s="8">
        <v>355</v>
      </c>
      <c r="D12" s="9">
        <v>359483.95726560499</v>
      </c>
      <c r="E12" s="4">
        <v>0.66123605897135995</v>
      </c>
      <c r="F12" s="4">
        <v>0.59300488954026997</v>
      </c>
      <c r="G12" s="4">
        <v>0.72946722840245004</v>
      </c>
    </row>
    <row r="13" spans="1:7" x14ac:dyDescent="0.15">
      <c r="A13" s="3" t="s">
        <v>572</v>
      </c>
      <c r="B13" s="7" t="s">
        <v>357</v>
      </c>
      <c r="C13" s="8">
        <v>61</v>
      </c>
      <c r="D13" s="9">
        <v>82407.754118611294</v>
      </c>
      <c r="E13" s="4">
        <v>0.70599675518964999</v>
      </c>
      <c r="F13" s="4">
        <v>0.55660773637803995</v>
      </c>
      <c r="G13" s="4">
        <v>0.85538577400126004</v>
      </c>
    </row>
    <row r="14" spans="1:7" x14ac:dyDescent="0.15">
      <c r="A14" s="3" t="s">
        <v>358</v>
      </c>
      <c r="B14" s="7" t="s">
        <v>359</v>
      </c>
      <c r="C14" s="8">
        <v>211</v>
      </c>
      <c r="D14" s="9">
        <v>243399.66705474499</v>
      </c>
      <c r="E14" s="4">
        <v>0.69291036541327999</v>
      </c>
      <c r="F14" s="4">
        <v>0.60174949039672998</v>
      </c>
      <c r="G14" s="4">
        <v>0.78407124042982002</v>
      </c>
    </row>
    <row r="15" spans="1:7" x14ac:dyDescent="0.15">
      <c r="A15" s="3" t="s">
        <v>358</v>
      </c>
      <c r="B15" s="7" t="s">
        <v>360</v>
      </c>
      <c r="C15" s="8">
        <v>83</v>
      </c>
      <c r="D15" s="9">
        <v>55967.3843829775</v>
      </c>
      <c r="E15" s="4">
        <v>0.73974578517843004</v>
      </c>
      <c r="F15" s="4">
        <v>0.62159737928152003</v>
      </c>
      <c r="G15" s="4">
        <v>0.85789419107534004</v>
      </c>
    </row>
    <row r="16" spans="1:7" x14ac:dyDescent="0.15">
      <c r="A16" s="3" t="s">
        <v>358</v>
      </c>
      <c r="B16" s="7" t="s">
        <v>464</v>
      </c>
      <c r="C16" s="8">
        <v>355</v>
      </c>
      <c r="D16" s="9">
        <v>381774.80555633397</v>
      </c>
      <c r="E16" s="4">
        <v>0.70223792394192996</v>
      </c>
      <c r="F16" s="4">
        <v>0.63570360295632</v>
      </c>
      <c r="G16" s="4">
        <v>0.76877224492754004</v>
      </c>
    </row>
    <row r="17" spans="1:7" x14ac:dyDescent="0.15">
      <c r="A17" s="3" t="s">
        <v>573</v>
      </c>
      <c r="B17" s="7" t="s">
        <v>357</v>
      </c>
      <c r="C17" s="8">
        <v>61</v>
      </c>
      <c r="D17" s="9">
        <v>5083.3442832172104</v>
      </c>
      <c r="E17" s="4">
        <v>4.3549598066919999E-2</v>
      </c>
      <c r="F17" s="4">
        <v>0</v>
      </c>
      <c r="G17" s="4">
        <v>9.6926299596879997E-2</v>
      </c>
    </row>
    <row r="18" spans="1:7" x14ac:dyDescent="0.15">
      <c r="A18" s="3" t="s">
        <v>358</v>
      </c>
      <c r="B18" s="7" t="s">
        <v>359</v>
      </c>
      <c r="C18" s="8">
        <v>211</v>
      </c>
      <c r="D18" s="9">
        <v>34169.210098789299</v>
      </c>
      <c r="E18" s="4">
        <v>9.7272934437130004E-2</v>
      </c>
      <c r="F18" s="4">
        <v>3.4840409742199999E-2</v>
      </c>
      <c r="G18" s="4">
        <v>0.15970545913206</v>
      </c>
    </row>
    <row r="19" spans="1:7" x14ac:dyDescent="0.15">
      <c r="A19" s="3" t="s">
        <v>358</v>
      </c>
      <c r="B19" s="7" t="s">
        <v>360</v>
      </c>
      <c r="C19" s="8">
        <v>83</v>
      </c>
      <c r="D19" s="9">
        <v>982.91231772322806</v>
      </c>
      <c r="E19" s="4">
        <v>1.2991588802149999E-2</v>
      </c>
      <c r="F19" s="4">
        <v>0</v>
      </c>
      <c r="G19" s="4">
        <v>3.889924004617E-2</v>
      </c>
    </row>
    <row r="20" spans="1:7" x14ac:dyDescent="0.15">
      <c r="A20" s="3" t="s">
        <v>358</v>
      </c>
      <c r="B20" s="7" t="s">
        <v>464</v>
      </c>
      <c r="C20" s="8">
        <v>355</v>
      </c>
      <c r="D20" s="9">
        <v>40235.466699729797</v>
      </c>
      <c r="E20" s="4">
        <v>7.4009259366599994E-2</v>
      </c>
      <c r="F20" s="4">
        <v>3.0786899581620002E-2</v>
      </c>
      <c r="G20" s="4">
        <v>0.11723161915159</v>
      </c>
    </row>
    <row r="21" spans="1:7" x14ac:dyDescent="0.15">
      <c r="A21" s="3" t="s">
        <v>574</v>
      </c>
      <c r="B21" s="7" t="s">
        <v>357</v>
      </c>
      <c r="C21" s="8">
        <v>61</v>
      </c>
      <c r="D21" s="9">
        <v>35240.911137952004</v>
      </c>
      <c r="E21" s="4">
        <v>0.30191295927699002</v>
      </c>
      <c r="F21" s="4">
        <v>0.15994751556313</v>
      </c>
      <c r="G21" s="4">
        <v>0.44387840299086001</v>
      </c>
    </row>
    <row r="22" spans="1:7" x14ac:dyDescent="0.15">
      <c r="A22" s="3" t="s">
        <v>358</v>
      </c>
      <c r="B22" s="7" t="s">
        <v>359</v>
      </c>
      <c r="C22" s="8">
        <v>211</v>
      </c>
      <c r="D22" s="9">
        <v>182656.737776514</v>
      </c>
      <c r="E22" s="4">
        <v>0.51998734611848996</v>
      </c>
      <c r="F22" s="4">
        <v>0.43128907659533</v>
      </c>
      <c r="G22" s="4">
        <v>0.60868561564165002</v>
      </c>
    </row>
    <row r="23" spans="1:7" x14ac:dyDescent="0.15">
      <c r="A23" s="3" t="s">
        <v>358</v>
      </c>
      <c r="B23" s="7" t="s">
        <v>360</v>
      </c>
      <c r="C23" s="8">
        <v>83</v>
      </c>
      <c r="D23" s="9">
        <v>32653.781104314501</v>
      </c>
      <c r="E23" s="4">
        <v>0.43159953262713002</v>
      </c>
      <c r="F23" s="4">
        <v>0.27817063800837999</v>
      </c>
      <c r="G23" s="4">
        <v>0.58502842724587001</v>
      </c>
    </row>
    <row r="24" spans="1:7" x14ac:dyDescent="0.15">
      <c r="A24" s="3" t="s">
        <v>358</v>
      </c>
      <c r="B24" s="7" t="s">
        <v>464</v>
      </c>
      <c r="C24" s="8">
        <v>355</v>
      </c>
      <c r="D24" s="9">
        <v>250551.43001878099</v>
      </c>
      <c r="E24" s="4">
        <v>0.46086518412517002</v>
      </c>
      <c r="F24" s="4">
        <v>0.39192443880411998</v>
      </c>
      <c r="G24" s="4">
        <v>0.52980592944621996</v>
      </c>
    </row>
    <row r="25" spans="1:7" x14ac:dyDescent="0.15">
      <c r="A25" s="3" t="s">
        <v>575</v>
      </c>
      <c r="B25" s="7" t="s">
        <v>357</v>
      </c>
      <c r="C25" s="8">
        <v>146</v>
      </c>
      <c r="D25" s="9">
        <v>247780.26988674901</v>
      </c>
      <c r="E25" s="4">
        <v>0.88967414621531005</v>
      </c>
      <c r="F25" s="4">
        <v>0.82001404830811997</v>
      </c>
      <c r="G25" s="4">
        <v>0.95933424412251</v>
      </c>
    </row>
    <row r="26" spans="1:7" x14ac:dyDescent="0.15">
      <c r="A26" s="3" t="s">
        <v>358</v>
      </c>
      <c r="B26" s="7" t="s">
        <v>359</v>
      </c>
      <c r="C26" s="8">
        <v>619</v>
      </c>
      <c r="D26" s="9">
        <v>781785.07882906205</v>
      </c>
      <c r="E26" s="4">
        <v>0.88095630920412005</v>
      </c>
      <c r="F26" s="4">
        <v>0.83518272358165002</v>
      </c>
      <c r="G26" s="4">
        <v>0.92672989482658996</v>
      </c>
    </row>
    <row r="27" spans="1:7" x14ac:dyDescent="0.15">
      <c r="A27" s="3" t="s">
        <v>358</v>
      </c>
      <c r="B27" s="7" t="s">
        <v>360</v>
      </c>
      <c r="C27" s="8">
        <v>361</v>
      </c>
      <c r="D27" s="9">
        <v>328004.380734017</v>
      </c>
      <c r="E27" s="4">
        <v>0.95735802668013004</v>
      </c>
      <c r="F27" s="4">
        <v>0.93165781276724002</v>
      </c>
      <c r="G27" s="4">
        <v>0.98305824059300995</v>
      </c>
    </row>
    <row r="28" spans="1:7" x14ac:dyDescent="0.15">
      <c r="A28" s="3" t="s">
        <v>358</v>
      </c>
      <c r="B28" s="7" t="s">
        <v>464</v>
      </c>
      <c r="C28" s="8">
        <v>1126</v>
      </c>
      <c r="D28" s="9">
        <v>1357569.72944983</v>
      </c>
      <c r="E28" s="4">
        <v>0.89991776871602003</v>
      </c>
      <c r="F28" s="4">
        <v>0.86915065415421</v>
      </c>
      <c r="G28" s="4">
        <v>0.93068488327781995</v>
      </c>
    </row>
    <row r="29" spans="1:7" x14ac:dyDescent="0.15">
      <c r="A29" s="3" t="s">
        <v>576</v>
      </c>
      <c r="B29" s="7" t="s">
        <v>357</v>
      </c>
      <c r="C29" s="8">
        <v>146</v>
      </c>
      <c r="D29" s="9">
        <v>21246.4946796107</v>
      </c>
      <c r="E29" s="4">
        <v>7.6287175822309997E-2</v>
      </c>
      <c r="F29" s="4">
        <v>1.0743565566569999E-2</v>
      </c>
      <c r="G29" s="4">
        <v>0.14183078607805999</v>
      </c>
    </row>
    <row r="30" spans="1:7" x14ac:dyDescent="0.15">
      <c r="A30" s="3" t="s">
        <v>358</v>
      </c>
      <c r="B30" s="7" t="s">
        <v>359</v>
      </c>
      <c r="C30" s="8">
        <v>619</v>
      </c>
      <c r="D30" s="9">
        <v>41418.406764425403</v>
      </c>
      <c r="E30" s="4">
        <v>4.6672426660990002E-2</v>
      </c>
      <c r="F30" s="4">
        <v>1.8045256374149998E-2</v>
      </c>
      <c r="G30" s="4">
        <v>7.5299596947830005E-2</v>
      </c>
    </row>
    <row r="31" spans="1:7" x14ac:dyDescent="0.15">
      <c r="A31" s="3" t="s">
        <v>358</v>
      </c>
      <c r="B31" s="7" t="s">
        <v>360</v>
      </c>
      <c r="C31" s="8">
        <v>361</v>
      </c>
      <c r="D31" s="9">
        <v>5783.5747913899504</v>
      </c>
      <c r="E31" s="4">
        <v>1.6880724998400001E-2</v>
      </c>
      <c r="F31" s="4">
        <v>8.0166864312000003E-4</v>
      </c>
      <c r="G31" s="4">
        <v>3.2959781353690001E-2</v>
      </c>
    </row>
    <row r="32" spans="1:7" x14ac:dyDescent="0.15">
      <c r="A32" s="3" t="s">
        <v>358</v>
      </c>
      <c r="B32" s="7" t="s">
        <v>464</v>
      </c>
      <c r="C32" s="8">
        <v>1126</v>
      </c>
      <c r="D32" s="9">
        <v>68448.476235426104</v>
      </c>
      <c r="E32" s="4">
        <v>4.5373728265699999E-2</v>
      </c>
      <c r="F32" s="4">
        <v>2.4106447923270002E-2</v>
      </c>
      <c r="G32" s="4">
        <v>6.6641008608130006E-2</v>
      </c>
    </row>
    <row r="33" spans="1:7" x14ac:dyDescent="0.15">
      <c r="A33" s="3" t="s">
        <v>577</v>
      </c>
      <c r="B33" s="7" t="s">
        <v>357</v>
      </c>
      <c r="C33" s="8">
        <v>146</v>
      </c>
      <c r="D33" s="9">
        <v>5291.0348651305303</v>
      </c>
      <c r="E33" s="4">
        <v>1.8997868266030001E-2</v>
      </c>
      <c r="F33" s="4">
        <v>0</v>
      </c>
      <c r="G33" s="4">
        <v>5.5756885705569997E-2</v>
      </c>
    </row>
    <row r="34" spans="1:7" x14ac:dyDescent="0.15">
      <c r="A34" s="3" t="s">
        <v>358</v>
      </c>
      <c r="B34" s="7" t="s">
        <v>359</v>
      </c>
      <c r="C34" s="8">
        <v>619</v>
      </c>
      <c r="D34" s="9">
        <v>3903.2350140224298</v>
      </c>
      <c r="E34" s="4">
        <v>4.3983693281299998E-3</v>
      </c>
      <c r="F34" s="4">
        <v>0</v>
      </c>
      <c r="G34" s="4">
        <v>9.7310904480700008E-3</v>
      </c>
    </row>
    <row r="35" spans="1:7" x14ac:dyDescent="0.15">
      <c r="A35" s="3" t="s">
        <v>358</v>
      </c>
      <c r="B35" s="7" t="s">
        <v>360</v>
      </c>
      <c r="C35" s="8">
        <v>361</v>
      </c>
      <c r="D35" s="9">
        <v>1097.59380132915</v>
      </c>
      <c r="E35" s="4">
        <v>3.2035859807299999E-3</v>
      </c>
      <c r="F35" s="4">
        <v>0</v>
      </c>
      <c r="G35" s="4">
        <v>9.4996212823599997E-3</v>
      </c>
    </row>
    <row r="36" spans="1:7" x14ac:dyDescent="0.15">
      <c r="A36" s="3" t="s">
        <v>358</v>
      </c>
      <c r="B36" s="7" t="s">
        <v>464</v>
      </c>
      <c r="C36" s="8">
        <v>1126</v>
      </c>
      <c r="D36" s="9">
        <v>10291.8636804821</v>
      </c>
      <c r="E36" s="4">
        <v>6.8223611637399997E-3</v>
      </c>
      <c r="F36" s="4">
        <v>0</v>
      </c>
      <c r="G36" s="4">
        <v>1.449343783712E-2</v>
      </c>
    </row>
    <row r="37" spans="1:7" x14ac:dyDescent="0.15">
      <c r="A37" s="3" t="s">
        <v>578</v>
      </c>
      <c r="B37" s="7" t="s">
        <v>357</v>
      </c>
      <c r="C37" s="8">
        <v>146</v>
      </c>
      <c r="D37" s="9">
        <v>21246.4946796107</v>
      </c>
      <c r="E37" s="4">
        <v>7.6287175822309997E-2</v>
      </c>
      <c r="F37" s="4">
        <v>1.0743565566569999E-2</v>
      </c>
      <c r="G37" s="4">
        <v>0.14183078607805999</v>
      </c>
    </row>
    <row r="38" spans="1:7" x14ac:dyDescent="0.15">
      <c r="A38" s="3" t="s">
        <v>358</v>
      </c>
      <c r="B38" s="7" t="s">
        <v>359</v>
      </c>
      <c r="C38" s="8">
        <v>619</v>
      </c>
      <c r="D38" s="9">
        <v>43618.245303035903</v>
      </c>
      <c r="E38" s="4">
        <v>4.9151319763839997E-2</v>
      </c>
      <c r="F38" s="4">
        <v>2.0174237878550001E-2</v>
      </c>
      <c r="G38" s="4">
        <v>7.8128401649119994E-2</v>
      </c>
    </row>
    <row r="39" spans="1:7" x14ac:dyDescent="0.15">
      <c r="A39" s="3" t="s">
        <v>358</v>
      </c>
      <c r="B39" s="7" t="s">
        <v>360</v>
      </c>
      <c r="C39" s="8">
        <v>361</v>
      </c>
      <c r="D39" s="9">
        <v>6881.1685927191002</v>
      </c>
      <c r="E39" s="4">
        <v>2.008431097913E-2</v>
      </c>
      <c r="F39" s="4">
        <v>2.8062900337599999E-3</v>
      </c>
      <c r="G39" s="4">
        <v>3.7362331924500003E-2</v>
      </c>
    </row>
    <row r="40" spans="1:7" x14ac:dyDescent="0.15">
      <c r="A40" s="3" t="s">
        <v>358</v>
      </c>
      <c r="B40" s="7" t="s">
        <v>464</v>
      </c>
      <c r="C40" s="8">
        <v>1126</v>
      </c>
      <c r="D40" s="9">
        <v>71745.9085753658</v>
      </c>
      <c r="E40" s="4">
        <v>4.755955923223E-2</v>
      </c>
      <c r="F40" s="4">
        <v>2.6085185091580001E-2</v>
      </c>
      <c r="G40" s="4">
        <v>6.9033933372870004E-2</v>
      </c>
    </row>
    <row r="42" spans="1:7" x14ac:dyDescent="0.15">
      <c r="A42" s="34" t="s">
        <v>410</v>
      </c>
      <c r="B42" s="34"/>
      <c r="C42" s="34"/>
      <c r="D42" s="34"/>
      <c r="E42" s="34"/>
      <c r="F42" s="34"/>
      <c r="G42" s="34"/>
    </row>
    <row r="43" spans="1:7" x14ac:dyDescent="0.15">
      <c r="A43" s="34" t="s">
        <v>474</v>
      </c>
      <c r="B43" s="34"/>
      <c r="C43" s="34"/>
      <c r="D43" s="34"/>
      <c r="E43" s="34"/>
      <c r="F43" s="34"/>
      <c r="G43" s="34"/>
    </row>
    <row r="44" spans="1:7" x14ac:dyDescent="0.15">
      <c r="A44" s="34" t="s">
        <v>475</v>
      </c>
      <c r="B44" s="34"/>
      <c r="C44" s="34"/>
      <c r="D44" s="34"/>
      <c r="E44" s="34"/>
      <c r="F44" s="34"/>
      <c r="G44" s="34"/>
    </row>
    <row r="45" spans="1:7" x14ac:dyDescent="0.15">
      <c r="A45" s="34" t="s">
        <v>476</v>
      </c>
      <c r="B45" s="34"/>
      <c r="C45" s="34"/>
      <c r="D45" s="34"/>
      <c r="E45" s="34"/>
      <c r="F45" s="34"/>
      <c r="G45" s="34"/>
    </row>
    <row r="46" spans="1:7" x14ac:dyDescent="0.15">
      <c r="A46" s="34" t="s">
        <v>477</v>
      </c>
      <c r="B46" s="34"/>
      <c r="C46" s="34"/>
      <c r="D46" s="34"/>
      <c r="E46" s="34"/>
      <c r="F46" s="34"/>
      <c r="G46" s="34"/>
    </row>
    <row r="47" spans="1:7" x14ac:dyDescent="0.15">
      <c r="A47" s="30" t="s">
        <v>413</v>
      </c>
    </row>
  </sheetData>
  <mergeCells count="7">
    <mergeCell ref="A45:G45"/>
    <mergeCell ref="A46:G46"/>
    <mergeCell ref="A1:G1"/>
    <mergeCell ref="A2:G2"/>
    <mergeCell ref="A42:G42"/>
    <mergeCell ref="A43:G43"/>
    <mergeCell ref="A44:G44"/>
  </mergeCells>
  <hyperlinks>
    <hyperlink ref="A47" location="'Table of Contents'!A1" display="Return to Table of Contents" xr:uid="{8BCC1080-3D90-4E2E-8473-56B76C0EC9AD}"/>
  </hyperlinks>
  <pageMargins left="0.05" right="0.05" top="0.5" bottom="0.5" header="0" footer="0"/>
  <pageSetup orientation="portrait" horizontalDpi="300" verticalDpi="300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:G37"/>
  <sheetViews>
    <sheetView zoomScaleNormal="100" workbookViewId="0">
      <pane ySplit="4" topLeftCell="A25" activePane="bottomLeft" state="frozen"/>
      <selection activeCell="A33" sqref="A33"/>
      <selection pane="bottomLeft" activeCell="A37" sqref="A37"/>
    </sheetView>
  </sheetViews>
  <sheetFormatPr baseColWidth="10" defaultColWidth="10.83203125" defaultRowHeight="13" x14ac:dyDescent="0.15"/>
  <cols>
    <col min="1" max="1" width="164.5" bestFit="1" customWidth="1"/>
    <col min="2" max="2" width="13.6640625" bestFit="1" customWidth="1"/>
    <col min="3" max="3" width="7.5" bestFit="1" customWidth="1"/>
    <col min="4" max="4" width="10.5" bestFit="1" customWidth="1"/>
    <col min="5" max="5" width="7.5" bestFit="1" customWidth="1"/>
    <col min="6" max="7" width="6.5" bestFit="1" customWidth="1"/>
  </cols>
  <sheetData>
    <row r="1" spans="1:7" x14ac:dyDescent="0.15">
      <c r="A1" s="32" t="s">
        <v>579</v>
      </c>
      <c r="B1" s="33"/>
      <c r="C1" s="33"/>
      <c r="D1" s="33"/>
      <c r="E1" s="33"/>
      <c r="F1" s="33"/>
      <c r="G1" s="33"/>
    </row>
    <row r="2" spans="1:7" x14ac:dyDescent="0.15">
      <c r="A2" s="32" t="s">
        <v>415</v>
      </c>
      <c r="B2" s="33"/>
      <c r="C2" s="33"/>
      <c r="D2" s="33"/>
      <c r="E2" s="33"/>
      <c r="F2" s="33"/>
      <c r="G2" s="33"/>
    </row>
    <row r="4" spans="1:7" ht="42" x14ac:dyDescent="0.15">
      <c r="A4" s="1" t="s">
        <v>457</v>
      </c>
      <c r="B4" s="6" t="s">
        <v>361</v>
      </c>
      <c r="C4" s="2" t="s">
        <v>458</v>
      </c>
      <c r="D4" s="6" t="s">
        <v>459</v>
      </c>
      <c r="E4" s="6" t="s">
        <v>460</v>
      </c>
      <c r="F4" s="2" t="s">
        <v>461</v>
      </c>
      <c r="G4" s="2" t="s">
        <v>462</v>
      </c>
    </row>
    <row r="5" spans="1:7" x14ac:dyDescent="0.15">
      <c r="A5" s="3" t="s">
        <v>570</v>
      </c>
      <c r="B5" s="10" t="s">
        <v>416</v>
      </c>
      <c r="C5" s="8">
        <v>520</v>
      </c>
      <c r="D5" s="9">
        <v>224982.75667428301</v>
      </c>
      <c r="E5" s="4">
        <v>0.33151316916549001</v>
      </c>
      <c r="F5" s="4">
        <v>0.27004538843216003</v>
      </c>
      <c r="G5" s="4">
        <v>0.39298094989880999</v>
      </c>
    </row>
    <row r="6" spans="1:7" x14ac:dyDescent="0.15">
      <c r="A6" s="3" t="s">
        <v>358</v>
      </c>
      <c r="B6" s="10" t="s">
        <v>362</v>
      </c>
      <c r="C6" s="8">
        <v>606</v>
      </c>
      <c r="D6" s="9">
        <v>320508.42018659599</v>
      </c>
      <c r="E6" s="4">
        <v>0.38620377178261001</v>
      </c>
      <c r="F6" s="4">
        <v>0.3281461025331</v>
      </c>
      <c r="G6" s="4">
        <v>0.44426144103213</v>
      </c>
    </row>
    <row r="7" spans="1:7" x14ac:dyDescent="0.15">
      <c r="A7" s="3" t="s">
        <v>358</v>
      </c>
      <c r="B7" s="10" t="s">
        <v>464</v>
      </c>
      <c r="C7" s="8">
        <v>1126</v>
      </c>
      <c r="D7" s="9">
        <v>545491.17686087894</v>
      </c>
      <c r="E7" s="4">
        <v>0.36159999157749001</v>
      </c>
      <c r="F7" s="4">
        <v>0.31905023665486998</v>
      </c>
      <c r="G7" s="4">
        <v>0.40414974650011998</v>
      </c>
    </row>
    <row r="8" spans="1:7" x14ac:dyDescent="0.15">
      <c r="A8" s="3" t="s">
        <v>571</v>
      </c>
      <c r="B8" s="10" t="s">
        <v>416</v>
      </c>
      <c r="C8" s="8">
        <v>153</v>
      </c>
      <c r="D8" s="9">
        <v>143933.903506948</v>
      </c>
      <c r="E8" s="4">
        <v>0.63975526673506999</v>
      </c>
      <c r="F8" s="4">
        <v>0.52435068143835994</v>
      </c>
      <c r="G8" s="4">
        <v>0.75515985203178004</v>
      </c>
    </row>
    <row r="9" spans="1:7" x14ac:dyDescent="0.15">
      <c r="A9" s="3" t="s">
        <v>358</v>
      </c>
      <c r="B9" s="10" t="s">
        <v>362</v>
      </c>
      <c r="C9" s="8">
        <v>202</v>
      </c>
      <c r="D9" s="9">
        <v>215550.05375865701</v>
      </c>
      <c r="E9" s="4">
        <v>0.67640153251700996</v>
      </c>
      <c r="F9" s="4">
        <v>0.58635864008664995</v>
      </c>
      <c r="G9" s="4">
        <v>0.76644442494736997</v>
      </c>
    </row>
    <row r="10" spans="1:7" x14ac:dyDescent="0.15">
      <c r="A10" s="3" t="s">
        <v>358</v>
      </c>
      <c r="B10" s="10" t="s">
        <v>464</v>
      </c>
      <c r="C10" s="8">
        <v>355</v>
      </c>
      <c r="D10" s="9">
        <v>359483.95726560499</v>
      </c>
      <c r="E10" s="4">
        <v>0.66123605897135995</v>
      </c>
      <c r="F10" s="4">
        <v>0.59300488954026997</v>
      </c>
      <c r="G10" s="4">
        <v>0.72946722840245004</v>
      </c>
    </row>
    <row r="11" spans="1:7" x14ac:dyDescent="0.15">
      <c r="A11" s="3" t="s">
        <v>572</v>
      </c>
      <c r="B11" s="10" t="s">
        <v>416</v>
      </c>
      <c r="C11" s="8">
        <v>153</v>
      </c>
      <c r="D11" s="9">
        <v>166952.86188914301</v>
      </c>
      <c r="E11" s="4">
        <v>0.74206958949680002</v>
      </c>
      <c r="F11" s="4">
        <v>0.64246686031806</v>
      </c>
      <c r="G11" s="4">
        <v>0.84167231867553005</v>
      </c>
    </row>
    <row r="12" spans="1:7" x14ac:dyDescent="0.15">
      <c r="A12" s="3" t="s">
        <v>358</v>
      </c>
      <c r="B12" s="10" t="s">
        <v>362</v>
      </c>
      <c r="C12" s="8">
        <v>202</v>
      </c>
      <c r="D12" s="9">
        <v>214821.94366719099</v>
      </c>
      <c r="E12" s="4">
        <v>0.67411670459365003</v>
      </c>
      <c r="F12" s="4">
        <v>0.58138883962615995</v>
      </c>
      <c r="G12" s="4">
        <v>0.76684456956114</v>
      </c>
    </row>
    <row r="13" spans="1:7" x14ac:dyDescent="0.15">
      <c r="A13" s="3" t="s">
        <v>358</v>
      </c>
      <c r="B13" s="10" t="s">
        <v>464</v>
      </c>
      <c r="C13" s="8">
        <v>355</v>
      </c>
      <c r="D13" s="9">
        <v>381774.80555633397</v>
      </c>
      <c r="E13" s="4">
        <v>0.70223792394192996</v>
      </c>
      <c r="F13" s="4">
        <v>0.63570360295632</v>
      </c>
      <c r="G13" s="4">
        <v>0.76877224492754004</v>
      </c>
    </row>
    <row r="14" spans="1:7" x14ac:dyDescent="0.15">
      <c r="A14" s="3" t="s">
        <v>573</v>
      </c>
      <c r="B14" s="10" t="s">
        <v>416</v>
      </c>
      <c r="C14" s="8">
        <v>153</v>
      </c>
      <c r="D14" s="9">
        <v>13041.5360034797</v>
      </c>
      <c r="E14" s="4">
        <v>5.7966824641410002E-2</v>
      </c>
      <c r="F14" s="4">
        <v>0</v>
      </c>
      <c r="G14" s="4">
        <v>0.12236665573905001</v>
      </c>
    </row>
    <row r="15" spans="1:7" x14ac:dyDescent="0.15">
      <c r="A15" s="3" t="s">
        <v>358</v>
      </c>
      <c r="B15" s="10" t="s">
        <v>362</v>
      </c>
      <c r="C15" s="8">
        <v>202</v>
      </c>
      <c r="D15" s="9">
        <v>27193.9306962501</v>
      </c>
      <c r="E15" s="4">
        <v>8.5335243844100003E-2</v>
      </c>
      <c r="F15" s="4">
        <v>2.8100165722319999E-2</v>
      </c>
      <c r="G15" s="4">
        <v>0.14257032196589001</v>
      </c>
    </row>
    <row r="16" spans="1:7" x14ac:dyDescent="0.15">
      <c r="A16" s="3" t="s">
        <v>358</v>
      </c>
      <c r="B16" s="10" t="s">
        <v>464</v>
      </c>
      <c r="C16" s="8">
        <v>355</v>
      </c>
      <c r="D16" s="9">
        <v>40235.466699729797</v>
      </c>
      <c r="E16" s="4">
        <v>7.4009259366599994E-2</v>
      </c>
      <c r="F16" s="4">
        <v>3.0786899581620002E-2</v>
      </c>
      <c r="G16" s="4">
        <v>0.11723161915159</v>
      </c>
    </row>
    <row r="17" spans="1:7" x14ac:dyDescent="0.15">
      <c r="A17" s="3" t="s">
        <v>574</v>
      </c>
      <c r="B17" s="10" t="s">
        <v>416</v>
      </c>
      <c r="C17" s="8">
        <v>153</v>
      </c>
      <c r="D17" s="9">
        <v>110760.411941632</v>
      </c>
      <c r="E17" s="4">
        <v>0.49230622639221</v>
      </c>
      <c r="F17" s="4">
        <v>0.39493300168375001</v>
      </c>
      <c r="G17" s="4">
        <v>0.58967945110066</v>
      </c>
    </row>
    <row r="18" spans="1:7" x14ac:dyDescent="0.15">
      <c r="A18" s="3" t="s">
        <v>358</v>
      </c>
      <c r="B18" s="10" t="s">
        <v>362</v>
      </c>
      <c r="C18" s="8">
        <v>202</v>
      </c>
      <c r="D18" s="9">
        <v>139791.01807714801</v>
      </c>
      <c r="E18" s="4">
        <v>0.43866775818746001</v>
      </c>
      <c r="F18" s="4">
        <v>0.34242353431821998</v>
      </c>
      <c r="G18" s="4">
        <v>0.53491198205668999</v>
      </c>
    </row>
    <row r="19" spans="1:7" x14ac:dyDescent="0.15">
      <c r="A19" s="3" t="s">
        <v>358</v>
      </c>
      <c r="B19" s="10" t="s">
        <v>464</v>
      </c>
      <c r="C19" s="8">
        <v>355</v>
      </c>
      <c r="D19" s="9">
        <v>250551.43001878099</v>
      </c>
      <c r="E19" s="4">
        <v>0.46086518412517002</v>
      </c>
      <c r="F19" s="4">
        <v>0.39192443880411998</v>
      </c>
      <c r="G19" s="4">
        <v>0.52980592944621996</v>
      </c>
    </row>
    <row r="20" spans="1:7" x14ac:dyDescent="0.15">
      <c r="A20" s="3" t="s">
        <v>575</v>
      </c>
      <c r="B20" s="10" t="s">
        <v>416</v>
      </c>
      <c r="C20" s="8">
        <v>520</v>
      </c>
      <c r="D20" s="9">
        <v>610014.27835557295</v>
      </c>
      <c r="E20" s="4">
        <v>0.89885895987410003</v>
      </c>
      <c r="F20" s="4">
        <v>0.85473702372647997</v>
      </c>
      <c r="G20" s="4">
        <v>0.94298089602170998</v>
      </c>
    </row>
    <row r="21" spans="1:7" x14ac:dyDescent="0.15">
      <c r="A21" s="3" t="s">
        <v>358</v>
      </c>
      <c r="B21" s="10" t="s">
        <v>362</v>
      </c>
      <c r="C21" s="8">
        <v>606</v>
      </c>
      <c r="D21" s="9">
        <v>747555.45109425602</v>
      </c>
      <c r="E21" s="4">
        <v>0.90078361954163999</v>
      </c>
      <c r="F21" s="4">
        <v>0.85818857850936003</v>
      </c>
      <c r="G21" s="4">
        <v>0.94337866057391995</v>
      </c>
    </row>
    <row r="22" spans="1:7" x14ac:dyDescent="0.15">
      <c r="A22" s="3" t="s">
        <v>358</v>
      </c>
      <c r="B22" s="10" t="s">
        <v>464</v>
      </c>
      <c r="C22" s="8">
        <v>1126</v>
      </c>
      <c r="D22" s="9">
        <v>1357569.72944983</v>
      </c>
      <c r="E22" s="4">
        <v>0.89991776871602003</v>
      </c>
      <c r="F22" s="4">
        <v>0.86915065415421</v>
      </c>
      <c r="G22" s="4">
        <v>0.93068488327781995</v>
      </c>
    </row>
    <row r="23" spans="1:7" x14ac:dyDescent="0.15">
      <c r="A23" s="3" t="s">
        <v>576</v>
      </c>
      <c r="B23" s="10" t="s">
        <v>416</v>
      </c>
      <c r="C23" s="8">
        <v>520</v>
      </c>
      <c r="D23" s="9">
        <v>11344.373024970901</v>
      </c>
      <c r="E23" s="4">
        <v>1.671598796857E-2</v>
      </c>
      <c r="F23" s="4">
        <v>4.6988405836900001E-3</v>
      </c>
      <c r="G23" s="4">
        <v>2.8733135353449998E-2</v>
      </c>
    </row>
    <row r="24" spans="1:7" x14ac:dyDescent="0.15">
      <c r="A24" s="3" t="s">
        <v>358</v>
      </c>
      <c r="B24" s="10" t="s">
        <v>362</v>
      </c>
      <c r="C24" s="8">
        <v>606</v>
      </c>
      <c r="D24" s="9">
        <v>57104.1032104552</v>
      </c>
      <c r="E24" s="4">
        <v>6.8808863215830005E-2</v>
      </c>
      <c r="F24" s="4">
        <v>3.1964546639889999E-2</v>
      </c>
      <c r="G24" s="4">
        <v>0.10565317979177</v>
      </c>
    </row>
    <row r="25" spans="1:7" x14ac:dyDescent="0.15">
      <c r="A25" s="3" t="s">
        <v>358</v>
      </c>
      <c r="B25" s="10" t="s">
        <v>464</v>
      </c>
      <c r="C25" s="8">
        <v>1126</v>
      </c>
      <c r="D25" s="9">
        <v>68448.476235426104</v>
      </c>
      <c r="E25" s="4">
        <v>4.5373728265699999E-2</v>
      </c>
      <c r="F25" s="4">
        <v>2.4106447923270002E-2</v>
      </c>
      <c r="G25" s="4">
        <v>6.6641008608130006E-2</v>
      </c>
    </row>
    <row r="26" spans="1:7" x14ac:dyDescent="0.15">
      <c r="A26" s="3" t="s">
        <v>577</v>
      </c>
      <c r="B26" s="10" t="s">
        <v>416</v>
      </c>
      <c r="C26" s="8">
        <v>520</v>
      </c>
      <c r="D26" s="9">
        <v>4407.5818709314999</v>
      </c>
      <c r="E26" s="4">
        <v>6.49459299009E-3</v>
      </c>
      <c r="F26" s="4">
        <v>0</v>
      </c>
      <c r="G26" s="4">
        <v>1.3961793574949999E-2</v>
      </c>
    </row>
    <row r="27" spans="1:7" x14ac:dyDescent="0.15">
      <c r="A27" s="3" t="s">
        <v>358</v>
      </c>
      <c r="B27" s="10" t="s">
        <v>362</v>
      </c>
      <c r="C27" s="8">
        <v>606</v>
      </c>
      <c r="D27" s="9">
        <v>5884.28180955061</v>
      </c>
      <c r="E27" s="4">
        <v>7.0903966509100001E-3</v>
      </c>
      <c r="F27" s="4">
        <v>0</v>
      </c>
      <c r="G27" s="4">
        <v>1.961825875295E-2</v>
      </c>
    </row>
    <row r="28" spans="1:7" x14ac:dyDescent="0.15">
      <c r="A28" s="3" t="s">
        <v>358</v>
      </c>
      <c r="B28" s="10" t="s">
        <v>464</v>
      </c>
      <c r="C28" s="8">
        <v>1126</v>
      </c>
      <c r="D28" s="9">
        <v>10291.8636804821</v>
      </c>
      <c r="E28" s="4">
        <v>6.8223611637399997E-3</v>
      </c>
      <c r="F28" s="4">
        <v>0</v>
      </c>
      <c r="G28" s="4">
        <v>1.449343783712E-2</v>
      </c>
    </row>
    <row r="29" spans="1:7" x14ac:dyDescent="0.15">
      <c r="A29" s="3" t="s">
        <v>578</v>
      </c>
      <c r="B29" s="10" t="s">
        <v>416</v>
      </c>
      <c r="C29" s="8">
        <v>520</v>
      </c>
      <c r="D29" s="9">
        <v>14641.8053649106</v>
      </c>
      <c r="E29" s="4">
        <v>2.1574770309410001E-2</v>
      </c>
      <c r="F29" s="4">
        <v>7.6304792360599996E-3</v>
      </c>
      <c r="G29" s="4">
        <v>3.5519061382760002E-2</v>
      </c>
    </row>
    <row r="30" spans="1:7" x14ac:dyDescent="0.15">
      <c r="A30" s="3" t="s">
        <v>358</v>
      </c>
      <c r="B30" s="10" t="s">
        <v>362</v>
      </c>
      <c r="C30" s="8">
        <v>606</v>
      </c>
      <c r="D30" s="9">
        <v>57104.1032104552</v>
      </c>
      <c r="E30" s="4">
        <v>6.8808863215830005E-2</v>
      </c>
      <c r="F30" s="4">
        <v>3.1964546639889999E-2</v>
      </c>
      <c r="G30" s="4">
        <v>0.10565317979177</v>
      </c>
    </row>
    <row r="31" spans="1:7" x14ac:dyDescent="0.15">
      <c r="A31" s="3" t="s">
        <v>358</v>
      </c>
      <c r="B31" s="10" t="s">
        <v>464</v>
      </c>
      <c r="C31" s="8">
        <v>1126</v>
      </c>
      <c r="D31" s="9">
        <v>71745.9085753658</v>
      </c>
      <c r="E31" s="4">
        <v>4.755955923223E-2</v>
      </c>
      <c r="F31" s="4">
        <v>2.6085185091580001E-2</v>
      </c>
      <c r="G31" s="4">
        <v>6.9033933372870004E-2</v>
      </c>
    </row>
    <row r="33" spans="1:7" x14ac:dyDescent="0.15">
      <c r="A33" s="34" t="s">
        <v>410</v>
      </c>
      <c r="B33" s="34"/>
      <c r="C33" s="34"/>
      <c r="D33" s="34"/>
      <c r="E33" s="34"/>
      <c r="F33" s="34"/>
      <c r="G33" s="34"/>
    </row>
    <row r="34" spans="1:7" x14ac:dyDescent="0.15">
      <c r="A34" s="34" t="s">
        <v>474</v>
      </c>
      <c r="B34" s="34"/>
      <c r="C34" s="34"/>
      <c r="D34" s="34"/>
      <c r="E34" s="34"/>
      <c r="F34" s="34"/>
      <c r="G34" s="34"/>
    </row>
    <row r="35" spans="1:7" x14ac:dyDescent="0.15">
      <c r="A35" s="34" t="s">
        <v>475</v>
      </c>
      <c r="B35" s="34"/>
      <c r="C35" s="34"/>
      <c r="D35" s="34"/>
      <c r="E35" s="34"/>
      <c r="F35" s="34"/>
      <c r="G35" s="34"/>
    </row>
    <row r="36" spans="1:7" x14ac:dyDescent="0.15">
      <c r="A36" s="34" t="s">
        <v>476</v>
      </c>
      <c r="B36" s="34"/>
      <c r="C36" s="34"/>
      <c r="D36" s="34"/>
      <c r="E36" s="34"/>
      <c r="F36" s="34"/>
      <c r="G36" s="34"/>
    </row>
    <row r="37" spans="1:7" x14ac:dyDescent="0.15">
      <c r="A37" s="30" t="s">
        <v>413</v>
      </c>
    </row>
  </sheetData>
  <mergeCells count="6">
    <mergeCell ref="A36:G36"/>
    <mergeCell ref="A1:G1"/>
    <mergeCell ref="A2:G2"/>
    <mergeCell ref="A33:G33"/>
    <mergeCell ref="A34:G34"/>
    <mergeCell ref="A35:G35"/>
  </mergeCells>
  <hyperlinks>
    <hyperlink ref="A37" location="'Table of Contents'!A1" display="Return to Table of Contents" xr:uid="{C7195A4B-48F5-4ED8-AEBB-2E74D5A0AB4F}"/>
  </hyperlinks>
  <pageMargins left="0.05" right="0.05" top="0.5" bottom="0.5" header="0" footer="0"/>
  <pageSetup orientation="portrait" horizontalDpi="300" verticalDpi="300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1:G64"/>
  <sheetViews>
    <sheetView zoomScaleNormal="100" workbookViewId="0">
      <pane ySplit="4" topLeftCell="A53" activePane="bottomLeft" state="frozen"/>
      <selection activeCell="A33" sqref="A33"/>
      <selection pane="bottomLeft" activeCell="A64" sqref="A64"/>
    </sheetView>
  </sheetViews>
  <sheetFormatPr baseColWidth="10" defaultColWidth="10.83203125" defaultRowHeight="13" x14ac:dyDescent="0.15"/>
  <cols>
    <col min="1" max="1" width="164.5" bestFit="1" customWidth="1"/>
    <col min="2" max="2" width="30.83203125" bestFit="1" customWidth="1"/>
    <col min="3" max="3" width="7.5" bestFit="1" customWidth="1"/>
    <col min="4" max="4" width="10.5" bestFit="1" customWidth="1"/>
    <col min="5" max="5" width="7.5" bestFit="1" customWidth="1"/>
    <col min="6" max="6" width="6.5" bestFit="1" customWidth="1"/>
    <col min="7" max="7" width="6.83203125" bestFit="1" customWidth="1"/>
  </cols>
  <sheetData>
    <row r="1" spans="1:7" x14ac:dyDescent="0.15">
      <c r="A1" s="32" t="s">
        <v>580</v>
      </c>
      <c r="B1" s="33"/>
      <c r="C1" s="33"/>
      <c r="D1" s="33"/>
      <c r="E1" s="33"/>
      <c r="F1" s="33"/>
      <c r="G1" s="33"/>
    </row>
    <row r="2" spans="1:7" x14ac:dyDescent="0.15">
      <c r="A2" s="32" t="s">
        <v>418</v>
      </c>
      <c r="B2" s="33"/>
      <c r="C2" s="33"/>
      <c r="D2" s="33"/>
      <c r="E2" s="33"/>
      <c r="F2" s="33"/>
      <c r="G2" s="33"/>
    </row>
    <row r="4" spans="1:7" ht="42" x14ac:dyDescent="0.15">
      <c r="A4" s="1" t="s">
        <v>457</v>
      </c>
      <c r="B4" s="6" t="s">
        <v>480</v>
      </c>
      <c r="C4" s="2" t="s">
        <v>458</v>
      </c>
      <c r="D4" s="6" t="s">
        <v>459</v>
      </c>
      <c r="E4" s="6" t="s">
        <v>460</v>
      </c>
      <c r="F4" s="2" t="s">
        <v>461</v>
      </c>
      <c r="G4" s="2" t="s">
        <v>462</v>
      </c>
    </row>
    <row r="5" spans="1:7" x14ac:dyDescent="0.15">
      <c r="A5" s="3" t="s">
        <v>570</v>
      </c>
      <c r="B5" s="11" t="s">
        <v>364</v>
      </c>
      <c r="C5" s="8">
        <v>800</v>
      </c>
      <c r="D5" s="9">
        <v>246300.83146247399</v>
      </c>
      <c r="E5" s="4">
        <v>0.26539229701146999</v>
      </c>
      <c r="F5" s="4">
        <v>0.21987339791217</v>
      </c>
      <c r="G5" s="4">
        <v>0.31091119611077001</v>
      </c>
    </row>
    <row r="6" spans="1:7" x14ac:dyDescent="0.15">
      <c r="A6" s="3" t="s">
        <v>358</v>
      </c>
      <c r="B6" s="11" t="s">
        <v>365</v>
      </c>
      <c r="C6" s="8">
        <v>86</v>
      </c>
      <c r="D6" s="9">
        <v>63873.978059927103</v>
      </c>
      <c r="E6" s="4">
        <v>0.47906430866756</v>
      </c>
      <c r="F6" s="4">
        <v>0.32484842344774001</v>
      </c>
      <c r="G6" s="4">
        <v>0.63328019388737999</v>
      </c>
    </row>
    <row r="7" spans="1:7" x14ac:dyDescent="0.15">
      <c r="A7" s="3" t="s">
        <v>358</v>
      </c>
      <c r="B7" s="11" t="s">
        <v>366</v>
      </c>
      <c r="C7" s="8" t="s">
        <v>427</v>
      </c>
      <c r="D7" s="9" t="s">
        <v>427</v>
      </c>
      <c r="E7" s="4" t="s">
        <v>427</v>
      </c>
      <c r="F7" s="4" t="s">
        <v>427</v>
      </c>
      <c r="G7" s="4" t="s">
        <v>427</v>
      </c>
    </row>
    <row r="8" spans="1:7" x14ac:dyDescent="0.15">
      <c r="A8" s="3" t="s">
        <v>358</v>
      </c>
      <c r="B8" s="11" t="s">
        <v>367</v>
      </c>
      <c r="C8" s="8" t="s">
        <v>427</v>
      </c>
      <c r="D8" s="9" t="s">
        <v>427</v>
      </c>
      <c r="E8" s="4" t="s">
        <v>427</v>
      </c>
      <c r="F8" s="4" t="s">
        <v>427</v>
      </c>
      <c r="G8" s="4" t="s">
        <v>427</v>
      </c>
    </row>
    <row r="9" spans="1:7" x14ac:dyDescent="0.15">
      <c r="A9" s="3" t="s">
        <v>358</v>
      </c>
      <c r="B9" s="11" t="s">
        <v>368</v>
      </c>
      <c r="C9" s="8">
        <v>163</v>
      </c>
      <c r="D9" s="9">
        <v>136738.14981803499</v>
      </c>
      <c r="E9" s="4">
        <v>0.51332104705935</v>
      </c>
      <c r="F9" s="4">
        <v>0.40727220649080997</v>
      </c>
      <c r="G9" s="4">
        <v>0.61936988762788003</v>
      </c>
    </row>
    <row r="10" spans="1:7" x14ac:dyDescent="0.15">
      <c r="A10" s="3" t="s">
        <v>358</v>
      </c>
      <c r="B10" s="11" t="s">
        <v>464</v>
      </c>
      <c r="C10" s="8">
        <v>1126</v>
      </c>
      <c r="D10" s="9">
        <v>545491.17686087894</v>
      </c>
      <c r="E10" s="4">
        <v>0.36159999157749001</v>
      </c>
      <c r="F10" s="4">
        <v>0.31905023665486998</v>
      </c>
      <c r="G10" s="4">
        <v>0.40414974650011998</v>
      </c>
    </row>
    <row r="11" spans="1:7" x14ac:dyDescent="0.15">
      <c r="A11" s="3" t="s">
        <v>571</v>
      </c>
      <c r="B11" s="11" t="s">
        <v>364</v>
      </c>
      <c r="C11" s="8">
        <v>213</v>
      </c>
      <c r="D11" s="9">
        <v>156441.23307570099</v>
      </c>
      <c r="E11" s="4">
        <v>0.63806507342717</v>
      </c>
      <c r="F11" s="4">
        <v>0.55643955254216004</v>
      </c>
      <c r="G11" s="4">
        <v>0.71969059431217997</v>
      </c>
    </row>
    <row r="12" spans="1:7" x14ac:dyDescent="0.15">
      <c r="A12" s="3" t="s">
        <v>358</v>
      </c>
      <c r="B12" s="11" t="s">
        <v>365</v>
      </c>
      <c r="C12" s="8" t="s">
        <v>427</v>
      </c>
      <c r="D12" s="9" t="s">
        <v>427</v>
      </c>
      <c r="E12" s="4" t="s">
        <v>427</v>
      </c>
      <c r="F12" s="4" t="s">
        <v>427</v>
      </c>
      <c r="G12" s="4" t="s">
        <v>427</v>
      </c>
    </row>
    <row r="13" spans="1:7" x14ac:dyDescent="0.15">
      <c r="A13" s="3" t="s">
        <v>358</v>
      </c>
      <c r="B13" s="11" t="s">
        <v>366</v>
      </c>
      <c r="C13" s="8" t="s">
        <v>427</v>
      </c>
      <c r="D13" s="9" t="s">
        <v>427</v>
      </c>
      <c r="E13" s="4" t="s">
        <v>427</v>
      </c>
      <c r="F13" s="4" t="s">
        <v>427</v>
      </c>
      <c r="G13" s="4" t="s">
        <v>427</v>
      </c>
    </row>
    <row r="14" spans="1:7" x14ac:dyDescent="0.15">
      <c r="A14" s="3" t="s">
        <v>358</v>
      </c>
      <c r="B14" s="11" t="s">
        <v>367</v>
      </c>
      <c r="C14" s="8" t="s">
        <v>427</v>
      </c>
      <c r="D14" s="9" t="s">
        <v>427</v>
      </c>
      <c r="E14" s="4" t="s">
        <v>427</v>
      </c>
      <c r="F14" s="4" t="s">
        <v>427</v>
      </c>
      <c r="G14" s="4" t="s">
        <v>427</v>
      </c>
    </row>
    <row r="15" spans="1:7" x14ac:dyDescent="0.15">
      <c r="A15" s="3" t="s">
        <v>358</v>
      </c>
      <c r="B15" s="11" t="s">
        <v>368</v>
      </c>
      <c r="C15" s="8">
        <v>68</v>
      </c>
      <c r="D15" s="9">
        <v>99229.800158733604</v>
      </c>
      <c r="E15" s="4">
        <v>0.72569213705746005</v>
      </c>
      <c r="F15" s="4">
        <v>0.57767105790555995</v>
      </c>
      <c r="G15" s="4">
        <v>0.87371321620937004</v>
      </c>
    </row>
    <row r="16" spans="1:7" x14ac:dyDescent="0.15">
      <c r="A16" s="3" t="s">
        <v>358</v>
      </c>
      <c r="B16" s="11" t="s">
        <v>464</v>
      </c>
      <c r="C16" s="8">
        <v>355</v>
      </c>
      <c r="D16" s="9">
        <v>359483.95726560499</v>
      </c>
      <c r="E16" s="4">
        <v>0.66123605897135995</v>
      </c>
      <c r="F16" s="4">
        <v>0.59300488954026997</v>
      </c>
      <c r="G16" s="4">
        <v>0.72946722840245004</v>
      </c>
    </row>
    <row r="17" spans="1:7" x14ac:dyDescent="0.15">
      <c r="A17" s="3" t="s">
        <v>572</v>
      </c>
      <c r="B17" s="11" t="s">
        <v>364</v>
      </c>
      <c r="C17" s="8">
        <v>213</v>
      </c>
      <c r="D17" s="9">
        <v>165534.81359847501</v>
      </c>
      <c r="E17" s="4">
        <v>0.67515437533245004</v>
      </c>
      <c r="F17" s="4">
        <v>0.59678761724290996</v>
      </c>
      <c r="G17" s="4">
        <v>0.753521133422</v>
      </c>
    </row>
    <row r="18" spans="1:7" x14ac:dyDescent="0.15">
      <c r="A18" s="3" t="s">
        <v>358</v>
      </c>
      <c r="B18" s="11" t="s">
        <v>365</v>
      </c>
      <c r="C18" s="8" t="s">
        <v>427</v>
      </c>
      <c r="D18" s="9" t="s">
        <v>427</v>
      </c>
      <c r="E18" s="4" t="s">
        <v>427</v>
      </c>
      <c r="F18" s="4" t="s">
        <v>427</v>
      </c>
      <c r="G18" s="4" t="s">
        <v>427</v>
      </c>
    </row>
    <row r="19" spans="1:7" x14ac:dyDescent="0.15">
      <c r="A19" s="3" t="s">
        <v>358</v>
      </c>
      <c r="B19" s="11" t="s">
        <v>366</v>
      </c>
      <c r="C19" s="8" t="s">
        <v>427</v>
      </c>
      <c r="D19" s="9" t="s">
        <v>427</v>
      </c>
      <c r="E19" s="4" t="s">
        <v>427</v>
      </c>
      <c r="F19" s="4" t="s">
        <v>427</v>
      </c>
      <c r="G19" s="4" t="s">
        <v>427</v>
      </c>
    </row>
    <row r="20" spans="1:7" x14ac:dyDescent="0.15">
      <c r="A20" s="3" t="s">
        <v>358</v>
      </c>
      <c r="B20" s="11" t="s">
        <v>367</v>
      </c>
      <c r="C20" s="8" t="s">
        <v>427</v>
      </c>
      <c r="D20" s="9" t="s">
        <v>427</v>
      </c>
      <c r="E20" s="4" t="s">
        <v>427</v>
      </c>
      <c r="F20" s="4" t="s">
        <v>427</v>
      </c>
      <c r="G20" s="4" t="s">
        <v>427</v>
      </c>
    </row>
    <row r="21" spans="1:7" x14ac:dyDescent="0.15">
      <c r="A21" s="3" t="s">
        <v>358</v>
      </c>
      <c r="B21" s="11" t="s">
        <v>368</v>
      </c>
      <c r="C21" s="8">
        <v>68</v>
      </c>
      <c r="D21" s="9">
        <v>89684.351317502602</v>
      </c>
      <c r="E21" s="4">
        <v>0.65588390245772998</v>
      </c>
      <c r="F21" s="4">
        <v>0.50875954244780996</v>
      </c>
      <c r="G21" s="4">
        <v>0.80300826246765</v>
      </c>
    </row>
    <row r="22" spans="1:7" x14ac:dyDescent="0.15">
      <c r="A22" s="3" t="s">
        <v>358</v>
      </c>
      <c r="B22" s="11" t="s">
        <v>464</v>
      </c>
      <c r="C22" s="8">
        <v>355</v>
      </c>
      <c r="D22" s="9">
        <v>381774.80555633397</v>
      </c>
      <c r="E22" s="4">
        <v>0.70223792394192996</v>
      </c>
      <c r="F22" s="4">
        <v>0.63570360295632</v>
      </c>
      <c r="G22" s="4">
        <v>0.76877224492754004</v>
      </c>
    </row>
    <row r="23" spans="1:7" x14ac:dyDescent="0.15">
      <c r="A23" s="3" t="s">
        <v>573</v>
      </c>
      <c r="B23" s="11" t="s">
        <v>364</v>
      </c>
      <c r="C23" s="8">
        <v>213</v>
      </c>
      <c r="D23" s="9">
        <v>18560.665680861399</v>
      </c>
      <c r="E23" s="4">
        <v>7.570198903243E-2</v>
      </c>
      <c r="F23" s="4">
        <v>0</v>
      </c>
      <c r="G23" s="4">
        <v>0.15276427247050001</v>
      </c>
    </row>
    <row r="24" spans="1:7" x14ac:dyDescent="0.15">
      <c r="A24" s="3" t="s">
        <v>358</v>
      </c>
      <c r="B24" s="11" t="s">
        <v>365</v>
      </c>
      <c r="C24" s="8" t="s">
        <v>427</v>
      </c>
      <c r="D24" s="9" t="s">
        <v>427</v>
      </c>
      <c r="E24" s="4" t="s">
        <v>427</v>
      </c>
      <c r="F24" s="4" t="s">
        <v>427</v>
      </c>
      <c r="G24" s="4" t="s">
        <v>427</v>
      </c>
    </row>
    <row r="25" spans="1:7" x14ac:dyDescent="0.15">
      <c r="A25" s="3" t="s">
        <v>358</v>
      </c>
      <c r="B25" s="11" t="s">
        <v>366</v>
      </c>
      <c r="C25" s="8" t="s">
        <v>427</v>
      </c>
      <c r="D25" s="9" t="s">
        <v>427</v>
      </c>
      <c r="E25" s="4" t="s">
        <v>427</v>
      </c>
      <c r="F25" s="4" t="s">
        <v>427</v>
      </c>
      <c r="G25" s="4" t="s">
        <v>427</v>
      </c>
    </row>
    <row r="26" spans="1:7" x14ac:dyDescent="0.15">
      <c r="A26" s="3" t="s">
        <v>358</v>
      </c>
      <c r="B26" s="11" t="s">
        <v>367</v>
      </c>
      <c r="C26" s="8" t="s">
        <v>427</v>
      </c>
      <c r="D26" s="9" t="s">
        <v>427</v>
      </c>
      <c r="E26" s="4" t="s">
        <v>427</v>
      </c>
      <c r="F26" s="4" t="s">
        <v>427</v>
      </c>
      <c r="G26" s="4" t="s">
        <v>427</v>
      </c>
    </row>
    <row r="27" spans="1:7" x14ac:dyDescent="0.15">
      <c r="A27" s="3" t="s">
        <v>358</v>
      </c>
      <c r="B27" s="11" t="s">
        <v>368</v>
      </c>
      <c r="C27" s="8">
        <v>68</v>
      </c>
      <c r="D27" s="9">
        <v>7695.98361201631</v>
      </c>
      <c r="E27" s="4">
        <v>5.6282636720310003E-2</v>
      </c>
      <c r="F27" s="4">
        <v>8.3931471558199994E-3</v>
      </c>
      <c r="G27" s="4">
        <v>0.10417212628481</v>
      </c>
    </row>
    <row r="28" spans="1:7" x14ac:dyDescent="0.15">
      <c r="A28" s="3" t="s">
        <v>358</v>
      </c>
      <c r="B28" s="11" t="s">
        <v>464</v>
      </c>
      <c r="C28" s="8">
        <v>355</v>
      </c>
      <c r="D28" s="9">
        <v>40235.466699729797</v>
      </c>
      <c r="E28" s="4">
        <v>7.4009259366599994E-2</v>
      </c>
      <c r="F28" s="4">
        <v>3.0786899581620002E-2</v>
      </c>
      <c r="G28" s="4">
        <v>0.11723161915159</v>
      </c>
    </row>
    <row r="29" spans="1:7" x14ac:dyDescent="0.15">
      <c r="A29" s="3" t="s">
        <v>574</v>
      </c>
      <c r="B29" s="11" t="s">
        <v>364</v>
      </c>
      <c r="C29" s="8">
        <v>213</v>
      </c>
      <c r="D29" s="9">
        <v>83613.305615789301</v>
      </c>
      <c r="E29" s="4">
        <v>0.34102729145206001</v>
      </c>
      <c r="F29" s="4">
        <v>0.24794265997973</v>
      </c>
      <c r="G29" s="4">
        <v>0.43411192292438999</v>
      </c>
    </row>
    <row r="30" spans="1:7" x14ac:dyDescent="0.15">
      <c r="A30" s="3" t="s">
        <v>358</v>
      </c>
      <c r="B30" s="11" t="s">
        <v>365</v>
      </c>
      <c r="C30" s="8" t="s">
        <v>427</v>
      </c>
      <c r="D30" s="9" t="s">
        <v>427</v>
      </c>
      <c r="E30" s="4" t="s">
        <v>427</v>
      </c>
      <c r="F30" s="4" t="s">
        <v>427</v>
      </c>
      <c r="G30" s="4" t="s">
        <v>427</v>
      </c>
    </row>
    <row r="31" spans="1:7" x14ac:dyDescent="0.15">
      <c r="A31" s="3" t="s">
        <v>358</v>
      </c>
      <c r="B31" s="11" t="s">
        <v>366</v>
      </c>
      <c r="C31" s="8" t="s">
        <v>427</v>
      </c>
      <c r="D31" s="9" t="s">
        <v>427</v>
      </c>
      <c r="E31" s="4" t="s">
        <v>427</v>
      </c>
      <c r="F31" s="4" t="s">
        <v>427</v>
      </c>
      <c r="G31" s="4" t="s">
        <v>427</v>
      </c>
    </row>
    <row r="32" spans="1:7" x14ac:dyDescent="0.15">
      <c r="A32" s="3" t="s">
        <v>358</v>
      </c>
      <c r="B32" s="11" t="s">
        <v>367</v>
      </c>
      <c r="C32" s="8" t="s">
        <v>427</v>
      </c>
      <c r="D32" s="9" t="s">
        <v>427</v>
      </c>
      <c r="E32" s="4" t="s">
        <v>427</v>
      </c>
      <c r="F32" s="4" t="s">
        <v>427</v>
      </c>
      <c r="G32" s="4" t="s">
        <v>427</v>
      </c>
    </row>
    <row r="33" spans="1:7" x14ac:dyDescent="0.15">
      <c r="A33" s="3" t="s">
        <v>358</v>
      </c>
      <c r="B33" s="11" t="s">
        <v>368</v>
      </c>
      <c r="C33" s="8">
        <v>68</v>
      </c>
      <c r="D33" s="9">
        <v>77439.406451044095</v>
      </c>
      <c r="E33" s="4">
        <v>0.56633358396392997</v>
      </c>
      <c r="F33" s="4">
        <v>0.41510376216951</v>
      </c>
      <c r="G33" s="4">
        <v>0.71756340575833999</v>
      </c>
    </row>
    <row r="34" spans="1:7" x14ac:dyDescent="0.15">
      <c r="A34" s="3" t="s">
        <v>358</v>
      </c>
      <c r="B34" s="11" t="s">
        <v>464</v>
      </c>
      <c r="C34" s="8">
        <v>355</v>
      </c>
      <c r="D34" s="9">
        <v>250551.43001878099</v>
      </c>
      <c r="E34" s="4">
        <v>0.46086518412517002</v>
      </c>
      <c r="F34" s="4">
        <v>0.39192443880411998</v>
      </c>
      <c r="G34" s="4">
        <v>0.52980592944621996</v>
      </c>
    </row>
    <row r="35" spans="1:7" x14ac:dyDescent="0.15">
      <c r="A35" s="3" t="s">
        <v>575</v>
      </c>
      <c r="B35" s="11" t="s">
        <v>364</v>
      </c>
      <c r="C35" s="8">
        <v>800</v>
      </c>
      <c r="D35" s="9">
        <v>822669.47221201705</v>
      </c>
      <c r="E35" s="4">
        <v>0.88643688133398002</v>
      </c>
      <c r="F35" s="4">
        <v>0.84482444529718004</v>
      </c>
      <c r="G35" s="4">
        <v>0.92804931737078999</v>
      </c>
    </row>
    <row r="36" spans="1:7" x14ac:dyDescent="0.15">
      <c r="A36" s="3" t="s">
        <v>358</v>
      </c>
      <c r="B36" s="11" t="s">
        <v>365</v>
      </c>
      <c r="C36" s="8">
        <v>86</v>
      </c>
      <c r="D36" s="9">
        <v>122120.582468304</v>
      </c>
      <c r="E36" s="4">
        <v>0.91592248034667001</v>
      </c>
      <c r="F36" s="4">
        <v>0.81321343717049999</v>
      </c>
      <c r="G36" s="4">
        <v>1</v>
      </c>
    </row>
    <row r="37" spans="1:7" x14ac:dyDescent="0.15">
      <c r="A37" s="3" t="s">
        <v>358</v>
      </c>
      <c r="B37" s="11" t="s">
        <v>366</v>
      </c>
      <c r="C37" s="8" t="s">
        <v>427</v>
      </c>
      <c r="D37" s="9" t="s">
        <v>427</v>
      </c>
      <c r="E37" s="4" t="s">
        <v>427</v>
      </c>
      <c r="F37" s="4" t="s">
        <v>427</v>
      </c>
      <c r="G37" s="4" t="s">
        <v>427</v>
      </c>
    </row>
    <row r="38" spans="1:7" x14ac:dyDescent="0.15">
      <c r="A38" s="3" t="s">
        <v>358</v>
      </c>
      <c r="B38" s="11" t="s">
        <v>367</v>
      </c>
      <c r="C38" s="8" t="s">
        <v>427</v>
      </c>
      <c r="D38" s="9" t="s">
        <v>427</v>
      </c>
      <c r="E38" s="4" t="s">
        <v>427</v>
      </c>
      <c r="F38" s="4" t="s">
        <v>427</v>
      </c>
      <c r="G38" s="4" t="s">
        <v>427</v>
      </c>
    </row>
    <row r="39" spans="1:7" x14ac:dyDescent="0.15">
      <c r="A39" s="3" t="s">
        <v>358</v>
      </c>
      <c r="B39" s="11" t="s">
        <v>368</v>
      </c>
      <c r="C39" s="8">
        <v>163</v>
      </c>
      <c r="D39" s="9">
        <v>251024.78264472299</v>
      </c>
      <c r="E39" s="4">
        <v>0.94235810881242998</v>
      </c>
      <c r="F39" s="4">
        <v>0.89956355199918003</v>
      </c>
      <c r="G39" s="4">
        <v>0.98515266562568005</v>
      </c>
    </row>
    <row r="40" spans="1:7" x14ac:dyDescent="0.15">
      <c r="A40" s="3" t="s">
        <v>358</v>
      </c>
      <c r="B40" s="11" t="s">
        <v>464</v>
      </c>
      <c r="C40" s="8">
        <v>1126</v>
      </c>
      <c r="D40" s="9">
        <v>1357569.72944983</v>
      </c>
      <c r="E40" s="4">
        <v>0.89991776871602003</v>
      </c>
      <c r="F40" s="4">
        <v>0.86915065415421</v>
      </c>
      <c r="G40" s="4">
        <v>0.93068488327781995</v>
      </c>
    </row>
    <row r="41" spans="1:7" x14ac:dyDescent="0.15">
      <c r="A41" s="3" t="s">
        <v>576</v>
      </c>
      <c r="B41" s="11" t="s">
        <v>364</v>
      </c>
      <c r="C41" s="8">
        <v>800</v>
      </c>
      <c r="D41" s="9">
        <v>53820.141467766298</v>
      </c>
      <c r="E41" s="4">
        <v>5.7991890992819997E-2</v>
      </c>
      <c r="F41" s="4">
        <v>2.5570823507260001E-2</v>
      </c>
      <c r="G41" s="4">
        <v>9.0412958478380004E-2</v>
      </c>
    </row>
    <row r="42" spans="1:7" x14ac:dyDescent="0.15">
      <c r="A42" s="3" t="s">
        <v>358</v>
      </c>
      <c r="B42" s="11" t="s">
        <v>365</v>
      </c>
      <c r="C42" s="8">
        <v>86</v>
      </c>
      <c r="D42" s="9">
        <v>2444.3547011545902</v>
      </c>
      <c r="E42" s="4">
        <v>1.833302278352E-2</v>
      </c>
      <c r="F42" s="4">
        <v>0</v>
      </c>
      <c r="G42" s="4">
        <v>4.3966563487389997E-2</v>
      </c>
    </row>
    <row r="43" spans="1:7" x14ac:dyDescent="0.15">
      <c r="A43" s="3" t="s">
        <v>358</v>
      </c>
      <c r="B43" s="11" t="s">
        <v>366</v>
      </c>
      <c r="C43" s="8" t="s">
        <v>427</v>
      </c>
      <c r="D43" s="9" t="s">
        <v>427</v>
      </c>
      <c r="E43" s="4" t="s">
        <v>427</v>
      </c>
      <c r="F43" s="4" t="s">
        <v>427</v>
      </c>
      <c r="G43" s="4" t="s">
        <v>427</v>
      </c>
    </row>
    <row r="44" spans="1:7" x14ac:dyDescent="0.15">
      <c r="A44" s="3" t="s">
        <v>358</v>
      </c>
      <c r="B44" s="11" t="s">
        <v>367</v>
      </c>
      <c r="C44" s="8" t="s">
        <v>427</v>
      </c>
      <c r="D44" s="9" t="s">
        <v>427</v>
      </c>
      <c r="E44" s="4" t="s">
        <v>427</v>
      </c>
      <c r="F44" s="4" t="s">
        <v>427</v>
      </c>
      <c r="G44" s="4" t="s">
        <v>427</v>
      </c>
    </row>
    <row r="45" spans="1:7" x14ac:dyDescent="0.15">
      <c r="A45" s="3" t="s">
        <v>358</v>
      </c>
      <c r="B45" s="11" t="s">
        <v>368</v>
      </c>
      <c r="C45" s="8">
        <v>163</v>
      </c>
      <c r="D45" s="9">
        <v>7537.26924866237</v>
      </c>
      <c r="E45" s="4">
        <v>2.829524129031E-2</v>
      </c>
      <c r="F45" s="4">
        <v>1.68554353882E-3</v>
      </c>
      <c r="G45" s="4">
        <v>5.4904939041790002E-2</v>
      </c>
    </row>
    <row r="46" spans="1:7" x14ac:dyDescent="0.15">
      <c r="A46" s="3" t="s">
        <v>358</v>
      </c>
      <c r="B46" s="11" t="s">
        <v>464</v>
      </c>
      <c r="C46" s="8">
        <v>1126</v>
      </c>
      <c r="D46" s="9">
        <v>68448.476235426104</v>
      </c>
      <c r="E46" s="4">
        <v>4.5373728265699999E-2</v>
      </c>
      <c r="F46" s="4">
        <v>2.4106447923270002E-2</v>
      </c>
      <c r="G46" s="4">
        <v>6.6641008608130006E-2</v>
      </c>
    </row>
    <row r="47" spans="1:7" x14ac:dyDescent="0.15">
      <c r="A47" s="3" t="s">
        <v>577</v>
      </c>
      <c r="B47" s="11" t="s">
        <v>364</v>
      </c>
      <c r="C47" s="8">
        <v>800</v>
      </c>
      <c r="D47" s="9">
        <v>7040.2559868787903</v>
      </c>
      <c r="E47" s="4">
        <v>7.5859658971199999E-3</v>
      </c>
      <c r="F47" s="4">
        <v>0</v>
      </c>
      <c r="G47" s="4">
        <v>1.9039957939819999E-2</v>
      </c>
    </row>
    <row r="48" spans="1:7" x14ac:dyDescent="0.15">
      <c r="A48" s="3" t="s">
        <v>358</v>
      </c>
      <c r="B48" s="11" t="s">
        <v>365</v>
      </c>
      <c r="C48" s="8">
        <v>86</v>
      </c>
      <c r="D48" s="9">
        <v>0</v>
      </c>
      <c r="E48" s="4">
        <v>0</v>
      </c>
      <c r="F48" s="4">
        <v>0</v>
      </c>
      <c r="G48" s="4">
        <v>0</v>
      </c>
    </row>
    <row r="49" spans="1:7" x14ac:dyDescent="0.15">
      <c r="A49" s="3" t="s">
        <v>358</v>
      </c>
      <c r="B49" s="11" t="s">
        <v>366</v>
      </c>
      <c r="C49" s="8" t="s">
        <v>427</v>
      </c>
      <c r="D49" s="9" t="s">
        <v>427</v>
      </c>
      <c r="E49" s="4" t="s">
        <v>427</v>
      </c>
      <c r="F49" s="4" t="s">
        <v>427</v>
      </c>
      <c r="G49" s="4" t="s">
        <v>427</v>
      </c>
    </row>
    <row r="50" spans="1:7" x14ac:dyDescent="0.15">
      <c r="A50" s="3" t="s">
        <v>358</v>
      </c>
      <c r="B50" s="11" t="s">
        <v>367</v>
      </c>
      <c r="C50" s="8" t="s">
        <v>427</v>
      </c>
      <c r="D50" s="9" t="s">
        <v>427</v>
      </c>
      <c r="E50" s="4" t="s">
        <v>427</v>
      </c>
      <c r="F50" s="4" t="s">
        <v>427</v>
      </c>
      <c r="G50" s="4" t="s">
        <v>427</v>
      </c>
    </row>
    <row r="51" spans="1:7" x14ac:dyDescent="0.15">
      <c r="A51" s="3" t="s">
        <v>358</v>
      </c>
      <c r="B51" s="11" t="s">
        <v>368</v>
      </c>
      <c r="C51" s="8">
        <v>163</v>
      </c>
      <c r="D51" s="9">
        <v>458.52221057272698</v>
      </c>
      <c r="E51" s="4">
        <v>1.7213126076700001E-3</v>
      </c>
      <c r="F51" s="4">
        <v>0</v>
      </c>
      <c r="G51" s="4">
        <v>5.1257462277499999E-3</v>
      </c>
    </row>
    <row r="52" spans="1:7" x14ac:dyDescent="0.15">
      <c r="A52" s="3" t="s">
        <v>358</v>
      </c>
      <c r="B52" s="11" t="s">
        <v>464</v>
      </c>
      <c r="C52" s="8">
        <v>1126</v>
      </c>
      <c r="D52" s="9">
        <v>10291.8636804821</v>
      </c>
      <c r="E52" s="4">
        <v>6.8223611637399997E-3</v>
      </c>
      <c r="F52" s="4">
        <v>0</v>
      </c>
      <c r="G52" s="4">
        <v>1.449343783712E-2</v>
      </c>
    </row>
    <row r="53" spans="1:7" x14ac:dyDescent="0.15">
      <c r="A53" s="3" t="s">
        <v>578</v>
      </c>
      <c r="B53" s="11" t="s">
        <v>364</v>
      </c>
      <c r="C53" s="8">
        <v>800</v>
      </c>
      <c r="D53" s="9">
        <v>54917.735269095399</v>
      </c>
      <c r="E53" s="4">
        <v>5.9174562356089998E-2</v>
      </c>
      <c r="F53" s="4">
        <v>2.66886187584E-2</v>
      </c>
      <c r="G53" s="4">
        <v>9.1660505953789995E-2</v>
      </c>
    </row>
    <row r="54" spans="1:7" x14ac:dyDescent="0.15">
      <c r="A54" s="3" t="s">
        <v>358</v>
      </c>
      <c r="B54" s="11" t="s">
        <v>365</v>
      </c>
      <c r="C54" s="8">
        <v>86</v>
      </c>
      <c r="D54" s="9">
        <v>2444.3547011545902</v>
      </c>
      <c r="E54" s="4">
        <v>1.833302278352E-2</v>
      </c>
      <c r="F54" s="4">
        <v>0</v>
      </c>
      <c r="G54" s="4">
        <v>4.3966563487389997E-2</v>
      </c>
    </row>
    <row r="55" spans="1:7" x14ac:dyDescent="0.15">
      <c r="A55" s="3" t="s">
        <v>358</v>
      </c>
      <c r="B55" s="11" t="s">
        <v>366</v>
      </c>
      <c r="C55" s="8" t="s">
        <v>427</v>
      </c>
      <c r="D55" s="9" t="s">
        <v>427</v>
      </c>
      <c r="E55" s="4" t="s">
        <v>427</v>
      </c>
      <c r="F55" s="4" t="s">
        <v>427</v>
      </c>
      <c r="G55" s="4" t="s">
        <v>427</v>
      </c>
    </row>
    <row r="56" spans="1:7" x14ac:dyDescent="0.15">
      <c r="A56" s="3" t="s">
        <v>358</v>
      </c>
      <c r="B56" s="11" t="s">
        <v>367</v>
      </c>
      <c r="C56" s="8" t="s">
        <v>427</v>
      </c>
      <c r="D56" s="9" t="s">
        <v>427</v>
      </c>
      <c r="E56" s="4" t="s">
        <v>427</v>
      </c>
      <c r="F56" s="4" t="s">
        <v>427</v>
      </c>
      <c r="G56" s="4" t="s">
        <v>427</v>
      </c>
    </row>
    <row r="57" spans="1:7" x14ac:dyDescent="0.15">
      <c r="A57" s="3" t="s">
        <v>358</v>
      </c>
      <c r="B57" s="11" t="s">
        <v>368</v>
      </c>
      <c r="C57" s="8">
        <v>163</v>
      </c>
      <c r="D57" s="9">
        <v>7537.26924866237</v>
      </c>
      <c r="E57" s="4">
        <v>2.829524129031E-2</v>
      </c>
      <c r="F57" s="4">
        <v>1.68554353882E-3</v>
      </c>
      <c r="G57" s="4">
        <v>5.4904939041790002E-2</v>
      </c>
    </row>
    <row r="58" spans="1:7" x14ac:dyDescent="0.15">
      <c r="A58" s="3" t="s">
        <v>358</v>
      </c>
      <c r="B58" s="11" t="s">
        <v>464</v>
      </c>
      <c r="C58" s="8">
        <v>1126</v>
      </c>
      <c r="D58" s="9">
        <v>71745.9085753658</v>
      </c>
      <c r="E58" s="4">
        <v>4.755955923223E-2</v>
      </c>
      <c r="F58" s="4">
        <v>2.6085185091580001E-2</v>
      </c>
      <c r="G58" s="4">
        <v>6.9033933372870004E-2</v>
      </c>
    </row>
    <row r="60" spans="1:7" x14ac:dyDescent="0.15">
      <c r="A60" s="34" t="s">
        <v>410</v>
      </c>
      <c r="B60" s="34"/>
      <c r="C60" s="34"/>
      <c r="D60" s="34"/>
      <c r="E60" s="34"/>
      <c r="F60" s="34"/>
      <c r="G60" s="34"/>
    </row>
    <row r="61" spans="1:7" x14ac:dyDescent="0.15">
      <c r="A61" s="34" t="s">
        <v>474</v>
      </c>
      <c r="B61" s="34"/>
      <c r="C61" s="34"/>
      <c r="D61" s="34"/>
      <c r="E61" s="34"/>
      <c r="F61" s="34"/>
      <c r="G61" s="34"/>
    </row>
    <row r="62" spans="1:7" x14ac:dyDescent="0.15">
      <c r="A62" s="34" t="s">
        <v>475</v>
      </c>
      <c r="B62" s="34"/>
      <c r="C62" s="34"/>
      <c r="D62" s="34"/>
      <c r="E62" s="34"/>
      <c r="F62" s="34"/>
      <c r="G62" s="34"/>
    </row>
    <row r="63" spans="1:7" x14ac:dyDescent="0.15">
      <c r="A63" s="34" t="s">
        <v>476</v>
      </c>
      <c r="B63" s="34"/>
      <c r="C63" s="34"/>
      <c r="D63" s="34"/>
      <c r="E63" s="34"/>
      <c r="F63" s="34"/>
      <c r="G63" s="34"/>
    </row>
    <row r="64" spans="1:7" x14ac:dyDescent="0.15">
      <c r="A64" s="30" t="s">
        <v>413</v>
      </c>
    </row>
  </sheetData>
  <mergeCells count="6">
    <mergeCell ref="A63:G63"/>
    <mergeCell ref="A1:G1"/>
    <mergeCell ref="A2:G2"/>
    <mergeCell ref="A60:G60"/>
    <mergeCell ref="A61:G61"/>
    <mergeCell ref="A62:G62"/>
  </mergeCells>
  <hyperlinks>
    <hyperlink ref="A64" location="'Table of Contents'!A1" display="Return to Table of Contents" xr:uid="{A94352BD-F81B-4E36-BF2F-2953C035A65C}"/>
  </hyperlinks>
  <pageMargins left="0.05" right="0.05" top="0.5" bottom="0.5" header="0" footer="0"/>
  <pageSetup orientation="portrait" horizontalDpi="300" verticalDpi="300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1:G37"/>
  <sheetViews>
    <sheetView zoomScaleNormal="100" workbookViewId="0">
      <pane ySplit="4" topLeftCell="A25" activePane="bottomLeft" state="frozen"/>
      <selection activeCell="A33" sqref="A33"/>
      <selection pane="bottomLeft" activeCell="A37" sqref="A37"/>
    </sheetView>
  </sheetViews>
  <sheetFormatPr baseColWidth="10" defaultColWidth="10.83203125" defaultRowHeight="13" x14ac:dyDescent="0.15"/>
  <cols>
    <col min="1" max="1" width="164.5" bestFit="1" customWidth="1"/>
    <col min="2" max="2" width="20.5" bestFit="1" customWidth="1"/>
    <col min="3" max="3" width="7.5" bestFit="1" customWidth="1"/>
    <col min="4" max="4" width="10.5" bestFit="1" customWidth="1"/>
    <col min="5" max="5" width="7.5" bestFit="1" customWidth="1"/>
    <col min="6" max="7" width="6.5" bestFit="1" customWidth="1"/>
  </cols>
  <sheetData>
    <row r="1" spans="1:7" x14ac:dyDescent="0.15">
      <c r="A1" s="32" t="s">
        <v>581</v>
      </c>
      <c r="B1" s="33"/>
      <c r="C1" s="33"/>
      <c r="D1" s="33"/>
      <c r="E1" s="33"/>
      <c r="F1" s="33"/>
      <c r="G1" s="33"/>
    </row>
    <row r="2" spans="1:7" x14ac:dyDescent="0.15">
      <c r="A2" s="32" t="s">
        <v>424</v>
      </c>
      <c r="B2" s="33"/>
      <c r="C2" s="33"/>
      <c r="D2" s="33"/>
      <c r="E2" s="33"/>
      <c r="F2" s="33"/>
      <c r="G2" s="33"/>
    </row>
    <row r="4" spans="1:7" ht="42" x14ac:dyDescent="0.15">
      <c r="A4" s="1" t="s">
        <v>457</v>
      </c>
      <c r="B4" s="6" t="s">
        <v>482</v>
      </c>
      <c r="C4" s="2" t="s">
        <v>458</v>
      </c>
      <c r="D4" s="6" t="s">
        <v>459</v>
      </c>
      <c r="E4" s="6" t="s">
        <v>460</v>
      </c>
      <c r="F4" s="2" t="s">
        <v>461</v>
      </c>
      <c r="G4" s="2" t="s">
        <v>462</v>
      </c>
    </row>
    <row r="5" spans="1:7" x14ac:dyDescent="0.15">
      <c r="A5" s="3" t="s">
        <v>570</v>
      </c>
      <c r="B5" s="12" t="s">
        <v>483</v>
      </c>
      <c r="C5" s="8">
        <v>594</v>
      </c>
      <c r="D5" s="9">
        <v>332479.51011236402</v>
      </c>
      <c r="E5" s="4">
        <v>0.40560286693841002</v>
      </c>
      <c r="F5" s="4">
        <v>0.34773713987379001</v>
      </c>
      <c r="G5" s="4">
        <v>0.46346859400302998</v>
      </c>
    </row>
    <row r="6" spans="1:7" x14ac:dyDescent="0.15">
      <c r="A6" s="3" t="s">
        <v>358</v>
      </c>
      <c r="B6" s="12" t="s">
        <v>484</v>
      </c>
      <c r="C6" s="8">
        <v>532</v>
      </c>
      <c r="D6" s="9">
        <v>213011.66674851501</v>
      </c>
      <c r="E6" s="4">
        <v>0.30923611978871002</v>
      </c>
      <c r="F6" s="4">
        <v>0.24737795985204</v>
      </c>
      <c r="G6" s="4">
        <v>0.37109427972538001</v>
      </c>
    </row>
    <row r="7" spans="1:7" x14ac:dyDescent="0.15">
      <c r="A7" s="3" t="s">
        <v>358</v>
      </c>
      <c r="B7" s="12" t="s">
        <v>464</v>
      </c>
      <c r="C7" s="8">
        <v>1126</v>
      </c>
      <c r="D7" s="9">
        <v>545491.17686087894</v>
      </c>
      <c r="E7" s="4">
        <v>0.36159999157749001</v>
      </c>
      <c r="F7" s="4">
        <v>0.31905023665486998</v>
      </c>
      <c r="G7" s="4">
        <v>0.40414974650011998</v>
      </c>
    </row>
    <row r="8" spans="1:7" x14ac:dyDescent="0.15">
      <c r="A8" s="3" t="s">
        <v>571</v>
      </c>
      <c r="B8" s="12" t="s">
        <v>483</v>
      </c>
      <c r="C8" s="8">
        <v>208</v>
      </c>
      <c r="D8" s="9">
        <v>217191.570821815</v>
      </c>
      <c r="E8" s="4">
        <v>0.65324798736744005</v>
      </c>
      <c r="F8" s="4">
        <v>0.56379734659279002</v>
      </c>
      <c r="G8" s="4">
        <v>0.74269862814208998</v>
      </c>
    </row>
    <row r="9" spans="1:7" x14ac:dyDescent="0.15">
      <c r="A9" s="3" t="s">
        <v>358</v>
      </c>
      <c r="B9" s="12" t="s">
        <v>484</v>
      </c>
      <c r="C9" s="8">
        <v>147</v>
      </c>
      <c r="D9" s="9">
        <v>142292.38644378999</v>
      </c>
      <c r="E9" s="4">
        <v>0.67381269112099995</v>
      </c>
      <c r="F9" s="4">
        <v>0.57043937656556998</v>
      </c>
      <c r="G9" s="4">
        <v>0.77718600567644003</v>
      </c>
    </row>
    <row r="10" spans="1:7" x14ac:dyDescent="0.15">
      <c r="A10" s="3" t="s">
        <v>358</v>
      </c>
      <c r="B10" s="12" t="s">
        <v>464</v>
      </c>
      <c r="C10" s="8">
        <v>355</v>
      </c>
      <c r="D10" s="9">
        <v>359483.95726560499</v>
      </c>
      <c r="E10" s="4">
        <v>0.66123605897135995</v>
      </c>
      <c r="F10" s="4">
        <v>0.59300488954026997</v>
      </c>
      <c r="G10" s="4">
        <v>0.72946722840245004</v>
      </c>
    </row>
    <row r="11" spans="1:7" x14ac:dyDescent="0.15">
      <c r="A11" s="3" t="s">
        <v>572</v>
      </c>
      <c r="B11" s="12" t="s">
        <v>483</v>
      </c>
      <c r="C11" s="8">
        <v>208</v>
      </c>
      <c r="D11" s="9">
        <v>234328.49872603401</v>
      </c>
      <c r="E11" s="4">
        <v>0.70479079642182996</v>
      </c>
      <c r="F11" s="4">
        <v>0.61745540099413998</v>
      </c>
      <c r="G11" s="4">
        <v>0.79212619184953004</v>
      </c>
    </row>
    <row r="12" spans="1:7" x14ac:dyDescent="0.15">
      <c r="A12" s="3" t="s">
        <v>358</v>
      </c>
      <c r="B12" s="12" t="s">
        <v>484</v>
      </c>
      <c r="C12" s="8">
        <v>147</v>
      </c>
      <c r="D12" s="9">
        <v>147446.30683029999</v>
      </c>
      <c r="E12" s="4">
        <v>0.69821861368825999</v>
      </c>
      <c r="F12" s="4">
        <v>0.61090134567048004</v>
      </c>
      <c r="G12" s="4">
        <v>0.78553588170604005</v>
      </c>
    </row>
    <row r="13" spans="1:7" x14ac:dyDescent="0.15">
      <c r="A13" s="3" t="s">
        <v>358</v>
      </c>
      <c r="B13" s="12" t="s">
        <v>464</v>
      </c>
      <c r="C13" s="8">
        <v>355</v>
      </c>
      <c r="D13" s="9">
        <v>381774.80555633397</v>
      </c>
      <c r="E13" s="4">
        <v>0.70223792394192996</v>
      </c>
      <c r="F13" s="4">
        <v>0.63570360295632</v>
      </c>
      <c r="G13" s="4">
        <v>0.76877224492754004</v>
      </c>
    </row>
    <row r="14" spans="1:7" x14ac:dyDescent="0.15">
      <c r="A14" s="3" t="s">
        <v>573</v>
      </c>
      <c r="B14" s="12" t="s">
        <v>483</v>
      </c>
      <c r="C14" s="8">
        <v>208</v>
      </c>
      <c r="D14" s="9">
        <v>14368.7937291409</v>
      </c>
      <c r="E14" s="4">
        <v>4.3217080427860002E-2</v>
      </c>
      <c r="F14" s="4">
        <v>5.8504230072200002E-3</v>
      </c>
      <c r="G14" s="4">
        <v>8.0583737848490003E-2</v>
      </c>
    </row>
    <row r="15" spans="1:7" x14ac:dyDescent="0.15">
      <c r="A15" s="3" t="s">
        <v>358</v>
      </c>
      <c r="B15" s="12" t="s">
        <v>484</v>
      </c>
      <c r="C15" s="8">
        <v>147</v>
      </c>
      <c r="D15" s="9">
        <v>25866.672970588901</v>
      </c>
      <c r="E15" s="4">
        <v>0.12248928393329001</v>
      </c>
      <c r="F15" s="4">
        <v>3.0178562274570001E-2</v>
      </c>
      <c r="G15" s="4">
        <v>0.21480000559202</v>
      </c>
    </row>
    <row r="16" spans="1:7" x14ac:dyDescent="0.15">
      <c r="A16" s="3" t="s">
        <v>358</v>
      </c>
      <c r="B16" s="12" t="s">
        <v>464</v>
      </c>
      <c r="C16" s="8">
        <v>355</v>
      </c>
      <c r="D16" s="9">
        <v>40235.466699729797</v>
      </c>
      <c r="E16" s="4">
        <v>7.4009259366599994E-2</v>
      </c>
      <c r="F16" s="4">
        <v>3.0786899581620002E-2</v>
      </c>
      <c r="G16" s="4">
        <v>0.11723161915159</v>
      </c>
    </row>
    <row r="17" spans="1:7" x14ac:dyDescent="0.15">
      <c r="A17" s="3" t="s">
        <v>574</v>
      </c>
      <c r="B17" s="12" t="s">
        <v>483</v>
      </c>
      <c r="C17" s="8">
        <v>208</v>
      </c>
      <c r="D17" s="9">
        <v>147515.396107963</v>
      </c>
      <c r="E17" s="4">
        <v>0.44368266801798001</v>
      </c>
      <c r="F17" s="4">
        <v>0.35161503142715</v>
      </c>
      <c r="G17" s="4">
        <v>0.53575030460880002</v>
      </c>
    </row>
    <row r="18" spans="1:7" x14ac:dyDescent="0.15">
      <c r="A18" s="3" t="s">
        <v>358</v>
      </c>
      <c r="B18" s="12" t="s">
        <v>484</v>
      </c>
      <c r="C18" s="8">
        <v>147</v>
      </c>
      <c r="D18" s="9">
        <v>103036.033910817</v>
      </c>
      <c r="E18" s="4">
        <v>0.48791779396649998</v>
      </c>
      <c r="F18" s="4">
        <v>0.36958487914329002</v>
      </c>
      <c r="G18" s="4">
        <v>0.60625070878970999</v>
      </c>
    </row>
    <row r="19" spans="1:7" x14ac:dyDescent="0.15">
      <c r="A19" s="3" t="s">
        <v>358</v>
      </c>
      <c r="B19" s="12" t="s">
        <v>464</v>
      </c>
      <c r="C19" s="8">
        <v>355</v>
      </c>
      <c r="D19" s="9">
        <v>250551.43001878099</v>
      </c>
      <c r="E19" s="4">
        <v>0.46086518412517002</v>
      </c>
      <c r="F19" s="4">
        <v>0.39192443880411998</v>
      </c>
      <c r="G19" s="4">
        <v>0.52980592944621996</v>
      </c>
    </row>
    <row r="20" spans="1:7" x14ac:dyDescent="0.15">
      <c r="A20" s="3" t="s">
        <v>575</v>
      </c>
      <c r="B20" s="12" t="s">
        <v>483</v>
      </c>
      <c r="C20" s="8">
        <v>594</v>
      </c>
      <c r="D20" s="9">
        <v>738986.031840752</v>
      </c>
      <c r="E20" s="4">
        <v>0.90151375957197999</v>
      </c>
      <c r="F20" s="4">
        <v>0.86151349950434997</v>
      </c>
      <c r="G20" s="4">
        <v>0.94151401963961001</v>
      </c>
    </row>
    <row r="21" spans="1:7" x14ac:dyDescent="0.15">
      <c r="A21" s="3" t="s">
        <v>358</v>
      </c>
      <c r="B21" s="12" t="s">
        <v>484</v>
      </c>
      <c r="C21" s="8">
        <v>532</v>
      </c>
      <c r="D21" s="9">
        <v>618583.69760907604</v>
      </c>
      <c r="E21" s="4">
        <v>0.89801852327189002</v>
      </c>
      <c r="F21" s="4">
        <v>0.85059305313889</v>
      </c>
      <c r="G21" s="4">
        <v>0.94544399340489005</v>
      </c>
    </row>
    <row r="22" spans="1:7" x14ac:dyDescent="0.15">
      <c r="A22" s="3" t="s">
        <v>358</v>
      </c>
      <c r="B22" s="12" t="s">
        <v>464</v>
      </c>
      <c r="C22" s="8">
        <v>1126</v>
      </c>
      <c r="D22" s="9">
        <v>1357569.72944983</v>
      </c>
      <c r="E22" s="4">
        <v>0.89991776871602003</v>
      </c>
      <c r="F22" s="4">
        <v>0.86915065415421</v>
      </c>
      <c r="G22" s="4">
        <v>0.93068488327781995</v>
      </c>
    </row>
    <row r="23" spans="1:7" x14ac:dyDescent="0.15">
      <c r="A23" s="3" t="s">
        <v>576</v>
      </c>
      <c r="B23" s="12" t="s">
        <v>483</v>
      </c>
      <c r="C23" s="8">
        <v>594</v>
      </c>
      <c r="D23" s="9">
        <v>23058.997922151299</v>
      </c>
      <c r="E23" s="4">
        <v>2.813044227234E-2</v>
      </c>
      <c r="F23" s="4">
        <v>3.46939497485E-3</v>
      </c>
      <c r="G23" s="4">
        <v>5.279148956983E-2</v>
      </c>
    </row>
    <row r="24" spans="1:7" x14ac:dyDescent="0.15">
      <c r="A24" s="3" t="s">
        <v>358</v>
      </c>
      <c r="B24" s="12" t="s">
        <v>484</v>
      </c>
      <c r="C24" s="8">
        <v>532</v>
      </c>
      <c r="D24" s="9">
        <v>45389.478313274798</v>
      </c>
      <c r="E24" s="4">
        <v>6.5893414980890005E-2</v>
      </c>
      <c r="F24" s="4">
        <v>3.00385641064E-2</v>
      </c>
      <c r="G24" s="4">
        <v>0.10174826585537999</v>
      </c>
    </row>
    <row r="25" spans="1:7" x14ac:dyDescent="0.15">
      <c r="A25" s="3" t="s">
        <v>358</v>
      </c>
      <c r="B25" s="12" t="s">
        <v>464</v>
      </c>
      <c r="C25" s="8">
        <v>1126</v>
      </c>
      <c r="D25" s="9">
        <v>68448.476235426104</v>
      </c>
      <c r="E25" s="4">
        <v>4.5373728265699999E-2</v>
      </c>
      <c r="F25" s="4">
        <v>2.4106447923270002E-2</v>
      </c>
      <c r="G25" s="4">
        <v>6.6641008608130006E-2</v>
      </c>
    </row>
    <row r="26" spans="1:7" x14ac:dyDescent="0.15">
      <c r="A26" s="3" t="s">
        <v>577</v>
      </c>
      <c r="B26" s="12" t="s">
        <v>483</v>
      </c>
      <c r="C26" s="8">
        <v>594</v>
      </c>
      <c r="D26" s="9">
        <v>1244.8742648391799</v>
      </c>
      <c r="E26" s="4">
        <v>1.51866372345E-3</v>
      </c>
      <c r="F26" s="4">
        <v>0</v>
      </c>
      <c r="G26" s="4">
        <v>3.62851692071E-3</v>
      </c>
    </row>
    <row r="27" spans="1:7" x14ac:dyDescent="0.15">
      <c r="A27" s="3" t="s">
        <v>358</v>
      </c>
      <c r="B27" s="12" t="s">
        <v>484</v>
      </c>
      <c r="C27" s="8">
        <v>532</v>
      </c>
      <c r="D27" s="9">
        <v>9046.98941564292</v>
      </c>
      <c r="E27" s="4">
        <v>1.313381536968E-2</v>
      </c>
      <c r="F27" s="4">
        <v>0</v>
      </c>
      <c r="G27" s="4">
        <v>2.967330802889E-2</v>
      </c>
    </row>
    <row r="28" spans="1:7" x14ac:dyDescent="0.15">
      <c r="A28" s="3" t="s">
        <v>358</v>
      </c>
      <c r="B28" s="12" t="s">
        <v>464</v>
      </c>
      <c r="C28" s="8">
        <v>1126</v>
      </c>
      <c r="D28" s="9">
        <v>10291.8636804821</v>
      </c>
      <c r="E28" s="4">
        <v>6.8223611637399997E-3</v>
      </c>
      <c r="F28" s="4">
        <v>0</v>
      </c>
      <c r="G28" s="4">
        <v>1.449343783712E-2</v>
      </c>
    </row>
    <row r="29" spans="1:7" x14ac:dyDescent="0.15">
      <c r="A29" s="3" t="s">
        <v>578</v>
      </c>
      <c r="B29" s="12" t="s">
        <v>483</v>
      </c>
      <c r="C29" s="8">
        <v>594</v>
      </c>
      <c r="D29" s="9">
        <v>23058.997922151299</v>
      </c>
      <c r="E29" s="4">
        <v>2.813044227234E-2</v>
      </c>
      <c r="F29" s="4">
        <v>3.46939497485E-3</v>
      </c>
      <c r="G29" s="4">
        <v>5.279148956983E-2</v>
      </c>
    </row>
    <row r="30" spans="1:7" x14ac:dyDescent="0.15">
      <c r="A30" s="3" t="s">
        <v>358</v>
      </c>
      <c r="B30" s="12" t="s">
        <v>484</v>
      </c>
      <c r="C30" s="8">
        <v>532</v>
      </c>
      <c r="D30" s="9">
        <v>48686.9106532144</v>
      </c>
      <c r="E30" s="4">
        <v>7.0680407156639993E-2</v>
      </c>
      <c r="F30" s="4">
        <v>3.4279815853130002E-2</v>
      </c>
      <c r="G30" s="4">
        <v>0.10708099846015</v>
      </c>
    </row>
    <row r="31" spans="1:7" x14ac:dyDescent="0.15">
      <c r="A31" s="3" t="s">
        <v>358</v>
      </c>
      <c r="B31" s="12" t="s">
        <v>464</v>
      </c>
      <c r="C31" s="8">
        <v>1126</v>
      </c>
      <c r="D31" s="9">
        <v>71745.9085753658</v>
      </c>
      <c r="E31" s="4">
        <v>4.755955923223E-2</v>
      </c>
      <c r="F31" s="4">
        <v>2.6085185091580001E-2</v>
      </c>
      <c r="G31" s="4">
        <v>6.9033933372870004E-2</v>
      </c>
    </row>
    <row r="33" spans="1:7" x14ac:dyDescent="0.15">
      <c r="A33" s="34" t="s">
        <v>410</v>
      </c>
      <c r="B33" s="34"/>
      <c r="C33" s="34"/>
      <c r="D33" s="34"/>
      <c r="E33" s="34"/>
      <c r="F33" s="34"/>
      <c r="G33" s="34"/>
    </row>
    <row r="34" spans="1:7" x14ac:dyDescent="0.15">
      <c r="A34" s="34" t="s">
        <v>474</v>
      </c>
      <c r="B34" s="34"/>
      <c r="C34" s="34"/>
      <c r="D34" s="34"/>
      <c r="E34" s="34"/>
      <c r="F34" s="34"/>
      <c r="G34" s="34"/>
    </row>
    <row r="35" spans="1:7" x14ac:dyDescent="0.15">
      <c r="A35" s="34" t="s">
        <v>475</v>
      </c>
      <c r="B35" s="34"/>
      <c r="C35" s="34"/>
      <c r="D35" s="34"/>
      <c r="E35" s="34"/>
      <c r="F35" s="34"/>
      <c r="G35" s="34"/>
    </row>
    <row r="36" spans="1:7" x14ac:dyDescent="0.15">
      <c r="A36" s="34" t="s">
        <v>476</v>
      </c>
      <c r="B36" s="34"/>
      <c r="C36" s="34"/>
      <c r="D36" s="34"/>
      <c r="E36" s="34"/>
      <c r="F36" s="34"/>
      <c r="G36" s="34"/>
    </row>
    <row r="37" spans="1:7" x14ac:dyDescent="0.15">
      <c r="A37" s="30" t="s">
        <v>413</v>
      </c>
    </row>
  </sheetData>
  <mergeCells count="6">
    <mergeCell ref="A36:G36"/>
    <mergeCell ref="A1:G1"/>
    <mergeCell ref="A2:G2"/>
    <mergeCell ref="A33:G33"/>
    <mergeCell ref="A34:G34"/>
    <mergeCell ref="A35:G35"/>
  </mergeCells>
  <hyperlinks>
    <hyperlink ref="A37" location="'Table of Contents'!A1" display="Return to Table of Contents" xr:uid="{F0CA6A85-DF0B-4D87-BFD7-38EA7BA382A4}"/>
  </hyperlinks>
  <pageMargins left="0.05" right="0.05" top="0.5" bottom="0.5" header="0" footer="0"/>
  <pageSetup orientation="portrait" horizontalDpi="300" verticalDpi="300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1:G55"/>
  <sheetViews>
    <sheetView zoomScaleNormal="100" workbookViewId="0">
      <pane ySplit="4" topLeftCell="A43" activePane="bottomLeft" state="frozen"/>
      <selection activeCell="A33" sqref="A33"/>
      <selection pane="bottomLeft" activeCell="A55" sqref="A55"/>
    </sheetView>
  </sheetViews>
  <sheetFormatPr baseColWidth="10" defaultColWidth="10.83203125" defaultRowHeight="13" x14ac:dyDescent="0.15"/>
  <cols>
    <col min="1" max="1" width="164.5" bestFit="1" customWidth="1"/>
    <col min="2" max="2" width="29" bestFit="1" customWidth="1"/>
    <col min="3" max="3" width="7.5" bestFit="1" customWidth="1"/>
    <col min="4" max="4" width="10.5" bestFit="1" customWidth="1"/>
    <col min="5" max="5" width="7.5" bestFit="1" customWidth="1"/>
    <col min="6" max="7" width="6.5" bestFit="1" customWidth="1"/>
  </cols>
  <sheetData>
    <row r="1" spans="1:7" x14ac:dyDescent="0.15">
      <c r="A1" s="32" t="s">
        <v>582</v>
      </c>
      <c r="B1" s="33"/>
      <c r="C1" s="33"/>
      <c r="D1" s="33"/>
      <c r="E1" s="33"/>
      <c r="F1" s="33"/>
      <c r="G1" s="33"/>
    </row>
    <row r="2" spans="1:7" x14ac:dyDescent="0.15">
      <c r="A2" s="32" t="s">
        <v>429</v>
      </c>
      <c r="B2" s="33"/>
      <c r="C2" s="33"/>
      <c r="D2" s="33"/>
      <c r="E2" s="33"/>
      <c r="F2" s="33"/>
      <c r="G2" s="33"/>
    </row>
    <row r="4" spans="1:7" ht="42" x14ac:dyDescent="0.15">
      <c r="A4" s="1" t="s">
        <v>457</v>
      </c>
      <c r="B4" s="6" t="s">
        <v>486</v>
      </c>
      <c r="C4" s="2" t="s">
        <v>458</v>
      </c>
      <c r="D4" s="6" t="s">
        <v>459</v>
      </c>
      <c r="E4" s="6" t="s">
        <v>460</v>
      </c>
      <c r="F4" s="2" t="s">
        <v>461</v>
      </c>
      <c r="G4" s="2" t="s">
        <v>462</v>
      </c>
    </row>
    <row r="5" spans="1:7" x14ac:dyDescent="0.15">
      <c r="A5" s="3" t="s">
        <v>570</v>
      </c>
      <c r="B5" s="13" t="s">
        <v>395</v>
      </c>
      <c r="C5" s="8">
        <v>269</v>
      </c>
      <c r="D5" s="9">
        <v>214726.74170466501</v>
      </c>
      <c r="E5" s="4">
        <v>0.42703250628203998</v>
      </c>
      <c r="F5" s="4">
        <v>0.34210958278131998</v>
      </c>
      <c r="G5" s="4">
        <v>0.51195542978274999</v>
      </c>
    </row>
    <row r="6" spans="1:7" x14ac:dyDescent="0.15">
      <c r="A6" s="3" t="s">
        <v>358</v>
      </c>
      <c r="B6" s="13" t="s">
        <v>396</v>
      </c>
      <c r="C6" s="8">
        <v>212</v>
      </c>
      <c r="D6" s="9">
        <v>103499.169900775</v>
      </c>
      <c r="E6" s="4">
        <v>0.36697263282692999</v>
      </c>
      <c r="F6" s="4">
        <v>0.27614359818371997</v>
      </c>
      <c r="G6" s="4">
        <v>0.45780166747014001</v>
      </c>
    </row>
    <row r="7" spans="1:7" x14ac:dyDescent="0.15">
      <c r="A7" s="3" t="s">
        <v>358</v>
      </c>
      <c r="B7" s="13" t="s">
        <v>397</v>
      </c>
      <c r="C7" s="8">
        <v>92</v>
      </c>
      <c r="D7" s="9">
        <v>41080.209044206596</v>
      </c>
      <c r="E7" s="4">
        <v>0.35089307450272</v>
      </c>
      <c r="F7" s="4">
        <v>0.19421668056458</v>
      </c>
      <c r="G7" s="4">
        <v>0.50756946844087003</v>
      </c>
    </row>
    <row r="8" spans="1:7" x14ac:dyDescent="0.15">
      <c r="A8" s="3" t="s">
        <v>358</v>
      </c>
      <c r="B8" s="13" t="s">
        <v>398</v>
      </c>
      <c r="C8" s="8">
        <v>553</v>
      </c>
      <c r="D8" s="9">
        <v>186185.05621123299</v>
      </c>
      <c r="E8" s="4">
        <v>0.30692935142778999</v>
      </c>
      <c r="F8" s="4">
        <v>0.25079698108700998</v>
      </c>
      <c r="G8" s="4">
        <v>0.36306172176856999</v>
      </c>
    </row>
    <row r="9" spans="1:7" x14ac:dyDescent="0.15">
      <c r="A9" s="3" t="s">
        <v>358</v>
      </c>
      <c r="B9" s="13" t="s">
        <v>464</v>
      </c>
      <c r="C9" s="8">
        <v>1126</v>
      </c>
      <c r="D9" s="9">
        <v>545491.17686087894</v>
      </c>
      <c r="E9" s="4">
        <v>0.36159999157749001</v>
      </c>
      <c r="F9" s="4">
        <v>0.31905023665486998</v>
      </c>
      <c r="G9" s="4">
        <v>0.40414974650011998</v>
      </c>
    </row>
    <row r="10" spans="1:7" x14ac:dyDescent="0.15">
      <c r="A10" s="3" t="s">
        <v>571</v>
      </c>
      <c r="B10" s="13" t="s">
        <v>395</v>
      </c>
      <c r="C10" s="8">
        <v>92</v>
      </c>
      <c r="D10" s="9">
        <v>133679.496260399</v>
      </c>
      <c r="E10" s="4">
        <v>0.62582100911019001</v>
      </c>
      <c r="F10" s="4">
        <v>0.49608449934755</v>
      </c>
      <c r="G10" s="4">
        <v>0.75555751887282996</v>
      </c>
    </row>
    <row r="11" spans="1:7" x14ac:dyDescent="0.15">
      <c r="A11" s="3" t="s">
        <v>358</v>
      </c>
      <c r="B11" s="13" t="s">
        <v>396</v>
      </c>
      <c r="C11" s="8" t="s">
        <v>427</v>
      </c>
      <c r="D11" s="9" t="s">
        <v>427</v>
      </c>
      <c r="E11" s="4" t="s">
        <v>427</v>
      </c>
      <c r="F11" s="4" t="s">
        <v>427</v>
      </c>
      <c r="G11" s="4" t="s">
        <v>427</v>
      </c>
    </row>
    <row r="12" spans="1:7" x14ac:dyDescent="0.15">
      <c r="A12" s="3" t="s">
        <v>358</v>
      </c>
      <c r="B12" s="13" t="s">
        <v>397</v>
      </c>
      <c r="C12" s="8" t="s">
        <v>427</v>
      </c>
      <c r="D12" s="9" t="s">
        <v>427</v>
      </c>
      <c r="E12" s="4" t="s">
        <v>427</v>
      </c>
      <c r="F12" s="4" t="s">
        <v>427</v>
      </c>
      <c r="G12" s="4" t="s">
        <v>427</v>
      </c>
    </row>
    <row r="13" spans="1:7" x14ac:dyDescent="0.15">
      <c r="A13" s="3" t="s">
        <v>358</v>
      </c>
      <c r="B13" s="13" t="s">
        <v>398</v>
      </c>
      <c r="C13" s="8">
        <v>158</v>
      </c>
      <c r="D13" s="9">
        <v>133620.83751830901</v>
      </c>
      <c r="E13" s="4">
        <v>0.72045022362861</v>
      </c>
      <c r="F13" s="4">
        <v>0.62062489671811005</v>
      </c>
      <c r="G13" s="4">
        <v>0.82027555053909995</v>
      </c>
    </row>
    <row r="14" spans="1:7" x14ac:dyDescent="0.15">
      <c r="A14" s="3" t="s">
        <v>358</v>
      </c>
      <c r="B14" s="13" t="s">
        <v>464</v>
      </c>
      <c r="C14" s="8">
        <v>355</v>
      </c>
      <c r="D14" s="9">
        <v>359483.95726560499</v>
      </c>
      <c r="E14" s="4">
        <v>0.66123605897135995</v>
      </c>
      <c r="F14" s="4">
        <v>0.59300488954026997</v>
      </c>
      <c r="G14" s="4">
        <v>0.72946722840245004</v>
      </c>
    </row>
    <row r="15" spans="1:7" x14ac:dyDescent="0.15">
      <c r="A15" s="3" t="s">
        <v>572</v>
      </c>
      <c r="B15" s="13" t="s">
        <v>395</v>
      </c>
      <c r="C15" s="8">
        <v>92</v>
      </c>
      <c r="D15" s="9">
        <v>126924.49005104</v>
      </c>
      <c r="E15" s="4">
        <v>0.59419742493500005</v>
      </c>
      <c r="F15" s="4">
        <v>0.46162116532863001</v>
      </c>
      <c r="G15" s="4">
        <v>0.72677368454138003</v>
      </c>
    </row>
    <row r="16" spans="1:7" x14ac:dyDescent="0.15">
      <c r="A16" s="3" t="s">
        <v>358</v>
      </c>
      <c r="B16" s="13" t="s">
        <v>396</v>
      </c>
      <c r="C16" s="8" t="s">
        <v>427</v>
      </c>
      <c r="D16" s="8" t="s">
        <v>427</v>
      </c>
      <c r="E16" s="8" t="s">
        <v>427</v>
      </c>
      <c r="F16" s="8" t="s">
        <v>427</v>
      </c>
      <c r="G16" s="8" t="s">
        <v>427</v>
      </c>
    </row>
    <row r="17" spans="1:7" x14ac:dyDescent="0.15">
      <c r="A17" s="3" t="s">
        <v>358</v>
      </c>
      <c r="B17" s="13" t="s">
        <v>397</v>
      </c>
      <c r="C17" s="8" t="s">
        <v>427</v>
      </c>
      <c r="D17" s="9" t="s">
        <v>427</v>
      </c>
      <c r="E17" s="4" t="s">
        <v>427</v>
      </c>
      <c r="F17" s="4" t="s">
        <v>427</v>
      </c>
      <c r="G17" s="4" t="s">
        <v>427</v>
      </c>
    </row>
    <row r="18" spans="1:7" x14ac:dyDescent="0.15">
      <c r="A18" s="3" t="s">
        <v>358</v>
      </c>
      <c r="B18" s="13" t="s">
        <v>398</v>
      </c>
      <c r="C18" s="8">
        <v>158</v>
      </c>
      <c r="D18" s="9">
        <v>144698.14922924101</v>
      </c>
      <c r="E18" s="4">
        <v>0.78017632509277002</v>
      </c>
      <c r="F18" s="4">
        <v>0.69240177838999994</v>
      </c>
      <c r="G18" s="4">
        <v>0.86795087179553998</v>
      </c>
    </row>
    <row r="19" spans="1:7" x14ac:dyDescent="0.15">
      <c r="A19" s="3" t="s">
        <v>358</v>
      </c>
      <c r="B19" s="13" t="s">
        <v>464</v>
      </c>
      <c r="C19" s="8">
        <v>355</v>
      </c>
      <c r="D19" s="9">
        <v>381774.80555633397</v>
      </c>
      <c r="E19" s="4">
        <v>0.70223792394192996</v>
      </c>
      <c r="F19" s="4">
        <v>0.63570360295632</v>
      </c>
      <c r="G19" s="4">
        <v>0.76877224492754004</v>
      </c>
    </row>
    <row r="20" spans="1:7" x14ac:dyDescent="0.15">
      <c r="A20" s="3" t="s">
        <v>573</v>
      </c>
      <c r="B20" s="13" t="s">
        <v>395</v>
      </c>
      <c r="C20" s="8">
        <v>92</v>
      </c>
      <c r="D20" s="9">
        <v>19101.113220946801</v>
      </c>
      <c r="E20" s="4">
        <v>8.9421925466979996E-2</v>
      </c>
      <c r="F20" s="4">
        <v>5.3541160352199996E-3</v>
      </c>
      <c r="G20" s="4">
        <v>0.17348973489874001</v>
      </c>
    </row>
    <row r="21" spans="1:7" x14ac:dyDescent="0.15">
      <c r="A21" s="3" t="s">
        <v>358</v>
      </c>
      <c r="B21" s="13" t="s">
        <v>396</v>
      </c>
      <c r="C21" s="8" t="s">
        <v>427</v>
      </c>
      <c r="D21" s="8" t="s">
        <v>427</v>
      </c>
      <c r="E21" s="8" t="s">
        <v>427</v>
      </c>
      <c r="F21" s="8" t="s">
        <v>427</v>
      </c>
      <c r="G21" s="8" t="s">
        <v>427</v>
      </c>
    </row>
    <row r="22" spans="1:7" x14ac:dyDescent="0.15">
      <c r="A22" s="3" t="s">
        <v>358</v>
      </c>
      <c r="B22" s="13" t="s">
        <v>397</v>
      </c>
      <c r="C22" s="8" t="s">
        <v>427</v>
      </c>
      <c r="D22" s="9" t="s">
        <v>427</v>
      </c>
      <c r="E22" s="4" t="s">
        <v>427</v>
      </c>
      <c r="F22" s="4" t="s">
        <v>427</v>
      </c>
      <c r="G22" s="4" t="s">
        <v>427</v>
      </c>
    </row>
    <row r="23" spans="1:7" x14ac:dyDescent="0.15">
      <c r="A23" s="3" t="s">
        <v>358</v>
      </c>
      <c r="B23" s="13" t="s">
        <v>398</v>
      </c>
      <c r="C23" s="8">
        <v>158</v>
      </c>
      <c r="D23" s="9">
        <v>8285.1664607224302</v>
      </c>
      <c r="E23" s="4">
        <v>4.4671550787199997E-2</v>
      </c>
      <c r="F23" s="4">
        <v>1.2723035930960001E-2</v>
      </c>
      <c r="G23" s="4">
        <v>7.6620065643450003E-2</v>
      </c>
    </row>
    <row r="24" spans="1:7" x14ac:dyDescent="0.15">
      <c r="A24" s="3" t="s">
        <v>358</v>
      </c>
      <c r="B24" s="13" t="s">
        <v>464</v>
      </c>
      <c r="C24" s="8">
        <v>355</v>
      </c>
      <c r="D24" s="9">
        <v>40235.466699729797</v>
      </c>
      <c r="E24" s="4">
        <v>7.4009259366599994E-2</v>
      </c>
      <c r="F24" s="4">
        <v>3.0786899581620002E-2</v>
      </c>
      <c r="G24" s="4">
        <v>0.11723161915159</v>
      </c>
    </row>
    <row r="25" spans="1:7" x14ac:dyDescent="0.15">
      <c r="A25" s="3" t="s">
        <v>574</v>
      </c>
      <c r="B25" s="13" t="s">
        <v>395</v>
      </c>
      <c r="C25" s="8">
        <v>92</v>
      </c>
      <c r="D25" s="9">
        <v>117786.95269812401</v>
      </c>
      <c r="E25" s="4">
        <v>0.55142001323795997</v>
      </c>
      <c r="F25" s="4">
        <v>0.42164501480507999</v>
      </c>
      <c r="G25" s="4">
        <v>0.68119501167083996</v>
      </c>
    </row>
    <row r="26" spans="1:7" x14ac:dyDescent="0.15">
      <c r="A26" s="3" t="s">
        <v>358</v>
      </c>
      <c r="B26" s="13" t="s">
        <v>396</v>
      </c>
      <c r="C26" s="8" t="s">
        <v>427</v>
      </c>
      <c r="D26" s="8" t="s">
        <v>427</v>
      </c>
      <c r="E26" s="8" t="s">
        <v>427</v>
      </c>
      <c r="F26" s="8" t="s">
        <v>427</v>
      </c>
      <c r="G26" s="8" t="s">
        <v>427</v>
      </c>
    </row>
    <row r="27" spans="1:7" x14ac:dyDescent="0.15">
      <c r="A27" s="3" t="s">
        <v>358</v>
      </c>
      <c r="B27" s="13" t="s">
        <v>397</v>
      </c>
      <c r="C27" s="8" t="s">
        <v>427</v>
      </c>
      <c r="D27" s="9" t="s">
        <v>427</v>
      </c>
      <c r="E27" s="4" t="s">
        <v>427</v>
      </c>
      <c r="F27" s="4" t="s">
        <v>427</v>
      </c>
      <c r="G27" s="4" t="s">
        <v>427</v>
      </c>
    </row>
    <row r="28" spans="1:7" x14ac:dyDescent="0.15">
      <c r="A28" s="3" t="s">
        <v>358</v>
      </c>
      <c r="B28" s="13" t="s">
        <v>398</v>
      </c>
      <c r="C28" s="8">
        <v>158</v>
      </c>
      <c r="D28" s="9">
        <v>60561.188138951402</v>
      </c>
      <c r="E28" s="4">
        <v>0.32653081920657001</v>
      </c>
      <c r="F28" s="4">
        <v>0.22491139005079</v>
      </c>
      <c r="G28" s="4">
        <v>0.42815024836234999</v>
      </c>
    </row>
    <row r="29" spans="1:7" x14ac:dyDescent="0.15">
      <c r="A29" s="3" t="s">
        <v>358</v>
      </c>
      <c r="B29" s="13" t="s">
        <v>464</v>
      </c>
      <c r="C29" s="8">
        <v>355</v>
      </c>
      <c r="D29" s="9">
        <v>250551.43001878099</v>
      </c>
      <c r="E29" s="4">
        <v>0.46086518412517002</v>
      </c>
      <c r="F29" s="4">
        <v>0.39192443880411998</v>
      </c>
      <c r="G29" s="4">
        <v>0.52980592944621996</v>
      </c>
    </row>
    <row r="30" spans="1:7" x14ac:dyDescent="0.15">
      <c r="A30" s="3" t="s">
        <v>575</v>
      </c>
      <c r="B30" s="13" t="s">
        <v>395</v>
      </c>
      <c r="C30" s="8">
        <v>269</v>
      </c>
      <c r="D30" s="9">
        <v>437928.29728677601</v>
      </c>
      <c r="E30" s="4">
        <v>0.87091908943231999</v>
      </c>
      <c r="F30" s="4">
        <v>0.80671305081059996</v>
      </c>
      <c r="G30" s="4">
        <v>0.93512512805405001</v>
      </c>
    </row>
    <row r="31" spans="1:7" x14ac:dyDescent="0.15">
      <c r="A31" s="3" t="s">
        <v>358</v>
      </c>
      <c r="B31" s="13" t="s">
        <v>396</v>
      </c>
      <c r="C31" s="8">
        <v>212</v>
      </c>
      <c r="D31" s="9">
        <v>259013.65062293</v>
      </c>
      <c r="E31" s="4">
        <v>0.91837375505847996</v>
      </c>
      <c r="F31" s="4">
        <v>0.85538060380278003</v>
      </c>
      <c r="G31" s="4">
        <v>0.98136690631418999</v>
      </c>
    </row>
    <row r="32" spans="1:7" x14ac:dyDescent="0.15">
      <c r="A32" s="3" t="s">
        <v>358</v>
      </c>
      <c r="B32" s="13" t="s">
        <v>397</v>
      </c>
      <c r="C32" s="8">
        <v>92</v>
      </c>
      <c r="D32" s="9">
        <v>94929.737855833198</v>
      </c>
      <c r="E32" s="4">
        <v>0.81085730459952998</v>
      </c>
      <c r="F32" s="4">
        <v>0.65949723481195999</v>
      </c>
      <c r="G32" s="4">
        <v>0.96221737438709998</v>
      </c>
    </row>
    <row r="33" spans="1:7" x14ac:dyDescent="0.15">
      <c r="A33" s="3" t="s">
        <v>358</v>
      </c>
      <c r="B33" s="13" t="s">
        <v>398</v>
      </c>
      <c r="C33" s="8">
        <v>553</v>
      </c>
      <c r="D33" s="9">
        <v>565698.04368428898</v>
      </c>
      <c r="E33" s="4">
        <v>0.93256320987973995</v>
      </c>
      <c r="F33" s="4">
        <v>0.90002622720920999</v>
      </c>
      <c r="G33" s="4">
        <v>0.96510019255026003</v>
      </c>
    </row>
    <row r="34" spans="1:7" x14ac:dyDescent="0.15">
      <c r="A34" s="3" t="s">
        <v>358</v>
      </c>
      <c r="B34" s="13" t="s">
        <v>464</v>
      </c>
      <c r="C34" s="8">
        <v>1126</v>
      </c>
      <c r="D34" s="9">
        <v>1357569.72944983</v>
      </c>
      <c r="E34" s="4">
        <v>0.89991776871602003</v>
      </c>
      <c r="F34" s="4">
        <v>0.86915065415421</v>
      </c>
      <c r="G34" s="4">
        <v>0.93068488327781995</v>
      </c>
    </row>
    <row r="35" spans="1:7" x14ac:dyDescent="0.15">
      <c r="A35" s="3" t="s">
        <v>576</v>
      </c>
      <c r="B35" s="13" t="s">
        <v>395</v>
      </c>
      <c r="C35" s="8">
        <v>269</v>
      </c>
      <c r="D35" s="9">
        <v>30202.602200284098</v>
      </c>
      <c r="E35" s="4">
        <v>6.0064679468600002E-2</v>
      </c>
      <c r="F35" s="4">
        <v>2.0184006431360001E-2</v>
      </c>
      <c r="G35" s="4">
        <v>9.9945352505830004E-2</v>
      </c>
    </row>
    <row r="36" spans="1:7" x14ac:dyDescent="0.15">
      <c r="A36" s="3" t="s">
        <v>358</v>
      </c>
      <c r="B36" s="13" t="s">
        <v>396</v>
      </c>
      <c r="C36" s="8">
        <v>212</v>
      </c>
      <c r="D36" s="9">
        <v>4174.0837074204701</v>
      </c>
      <c r="E36" s="4">
        <v>1.479987220401E-2</v>
      </c>
      <c r="F36" s="4">
        <v>0</v>
      </c>
      <c r="G36" s="4">
        <v>3.070374421867E-2</v>
      </c>
    </row>
    <row r="37" spans="1:7" x14ac:dyDescent="0.15">
      <c r="A37" s="3" t="s">
        <v>358</v>
      </c>
      <c r="B37" s="13" t="s">
        <v>397</v>
      </c>
      <c r="C37" s="8">
        <v>92</v>
      </c>
      <c r="D37" s="9">
        <v>15222.083714859</v>
      </c>
      <c r="E37" s="4">
        <v>0.13002182509092999</v>
      </c>
      <c r="F37" s="4">
        <v>0</v>
      </c>
      <c r="G37" s="4">
        <v>0.27608992109891001</v>
      </c>
    </row>
    <row r="38" spans="1:7" x14ac:dyDescent="0.15">
      <c r="A38" s="3" t="s">
        <v>358</v>
      </c>
      <c r="B38" s="13" t="s">
        <v>398</v>
      </c>
      <c r="C38" s="8">
        <v>553</v>
      </c>
      <c r="D38" s="9">
        <v>18849.706612862501</v>
      </c>
      <c r="E38" s="4">
        <v>3.1074074058479999E-2</v>
      </c>
      <c r="F38" s="4">
        <v>4.4577604299599997E-3</v>
      </c>
      <c r="G38" s="4">
        <v>5.7690387686990002E-2</v>
      </c>
    </row>
    <row r="39" spans="1:7" x14ac:dyDescent="0.15">
      <c r="A39" s="3" t="s">
        <v>358</v>
      </c>
      <c r="B39" s="13" t="s">
        <v>464</v>
      </c>
      <c r="C39" s="8">
        <v>1126</v>
      </c>
      <c r="D39" s="9">
        <v>68448.476235426104</v>
      </c>
      <c r="E39" s="4">
        <v>4.5373728265699999E-2</v>
      </c>
      <c r="F39" s="4">
        <v>2.4106447923270002E-2</v>
      </c>
      <c r="G39" s="4">
        <v>6.6641008608130006E-2</v>
      </c>
    </row>
    <row r="40" spans="1:7" x14ac:dyDescent="0.15">
      <c r="A40" s="3" t="s">
        <v>577</v>
      </c>
      <c r="B40" s="13" t="s">
        <v>395</v>
      </c>
      <c r="C40" s="8">
        <v>269</v>
      </c>
      <c r="D40" s="9">
        <v>7490.8734037410504</v>
      </c>
      <c r="E40" s="4">
        <v>1.4897289543189999E-2</v>
      </c>
      <c r="F40" s="4">
        <v>0</v>
      </c>
      <c r="G40" s="4">
        <v>3.7072349426140003E-2</v>
      </c>
    </row>
    <row r="41" spans="1:7" x14ac:dyDescent="0.15">
      <c r="A41" s="3" t="s">
        <v>358</v>
      </c>
      <c r="B41" s="13" t="s">
        <v>396</v>
      </c>
      <c r="C41" s="8">
        <v>212</v>
      </c>
      <c r="D41" s="9">
        <v>1749.22112174825</v>
      </c>
      <c r="E41" s="4">
        <v>6.2021394090400004E-3</v>
      </c>
      <c r="F41" s="4">
        <v>0</v>
      </c>
      <c r="G41" s="4">
        <v>1.5143925026650001E-2</v>
      </c>
    </row>
    <row r="42" spans="1:7" x14ac:dyDescent="0.15">
      <c r="A42" s="3" t="s">
        <v>358</v>
      </c>
      <c r="B42" s="13" t="s">
        <v>397</v>
      </c>
      <c r="C42" s="8">
        <v>92</v>
      </c>
      <c r="D42" s="9">
        <v>0</v>
      </c>
      <c r="E42" s="4">
        <v>0</v>
      </c>
      <c r="F42" s="4">
        <v>0</v>
      </c>
      <c r="G42" s="4">
        <v>0</v>
      </c>
    </row>
    <row r="43" spans="1:7" x14ac:dyDescent="0.15">
      <c r="A43" s="3" t="s">
        <v>358</v>
      </c>
      <c r="B43" s="13" t="s">
        <v>398</v>
      </c>
      <c r="C43" s="8">
        <v>553</v>
      </c>
      <c r="D43" s="9">
        <v>1051.7691549928099</v>
      </c>
      <c r="E43" s="4">
        <v>1.73386001628E-3</v>
      </c>
      <c r="F43" s="4">
        <v>0</v>
      </c>
      <c r="G43" s="4">
        <v>4.1635111512600001E-3</v>
      </c>
    </row>
    <row r="44" spans="1:7" x14ac:dyDescent="0.15">
      <c r="A44" s="3" t="s">
        <v>358</v>
      </c>
      <c r="B44" s="13" t="s">
        <v>464</v>
      </c>
      <c r="C44" s="8">
        <v>1126</v>
      </c>
      <c r="D44" s="9">
        <v>10291.8636804821</v>
      </c>
      <c r="E44" s="4">
        <v>6.8223611637399997E-3</v>
      </c>
      <c r="F44" s="4">
        <v>0</v>
      </c>
      <c r="G44" s="4">
        <v>1.449343783712E-2</v>
      </c>
    </row>
    <row r="45" spans="1:7" x14ac:dyDescent="0.15">
      <c r="A45" s="3" t="s">
        <v>578</v>
      </c>
      <c r="B45" s="13" t="s">
        <v>395</v>
      </c>
      <c r="C45" s="8">
        <v>269</v>
      </c>
      <c r="D45" s="9">
        <v>32402.440738894598</v>
      </c>
      <c r="E45" s="4">
        <v>6.4439554051520007E-2</v>
      </c>
      <c r="F45" s="4">
        <v>2.375927012417E-2</v>
      </c>
      <c r="G45" s="4">
        <v>0.10511983797888</v>
      </c>
    </row>
    <row r="46" spans="1:7" x14ac:dyDescent="0.15">
      <c r="A46" s="3" t="s">
        <v>358</v>
      </c>
      <c r="B46" s="13" t="s">
        <v>396</v>
      </c>
      <c r="C46" s="8">
        <v>212</v>
      </c>
      <c r="D46" s="9">
        <v>5271.6775087496198</v>
      </c>
      <c r="E46" s="4">
        <v>1.8691564160899999E-2</v>
      </c>
      <c r="F46" s="4">
        <v>9.7448260308000004E-4</v>
      </c>
      <c r="G46" s="4">
        <v>3.6408645718719997E-2</v>
      </c>
    </row>
    <row r="47" spans="1:7" x14ac:dyDescent="0.15">
      <c r="A47" s="3" t="s">
        <v>358</v>
      </c>
      <c r="B47" s="13" t="s">
        <v>397</v>
      </c>
      <c r="C47" s="8">
        <v>92</v>
      </c>
      <c r="D47" s="9">
        <v>15222.083714859</v>
      </c>
      <c r="E47" s="4">
        <v>0.13002182509092999</v>
      </c>
      <c r="F47" s="4">
        <v>0</v>
      </c>
      <c r="G47" s="4">
        <v>0.27608992109891001</v>
      </c>
    </row>
    <row r="48" spans="1:7" x14ac:dyDescent="0.15">
      <c r="A48" s="3" t="s">
        <v>358</v>
      </c>
      <c r="B48" s="13" t="s">
        <v>398</v>
      </c>
      <c r="C48" s="8">
        <v>553</v>
      </c>
      <c r="D48" s="9">
        <v>18849.706612862501</v>
      </c>
      <c r="E48" s="4">
        <v>3.1074074058479999E-2</v>
      </c>
      <c r="F48" s="4">
        <v>4.4577604299599997E-3</v>
      </c>
      <c r="G48" s="4">
        <v>5.7690387686990002E-2</v>
      </c>
    </row>
    <row r="49" spans="1:7" x14ac:dyDescent="0.15">
      <c r="A49" s="3" t="s">
        <v>358</v>
      </c>
      <c r="B49" s="13" t="s">
        <v>464</v>
      </c>
      <c r="C49" s="8">
        <v>1126</v>
      </c>
      <c r="D49" s="9">
        <v>71745.9085753658</v>
      </c>
      <c r="E49" s="4">
        <v>4.755955923223E-2</v>
      </c>
      <c r="F49" s="4">
        <v>2.6085185091580001E-2</v>
      </c>
      <c r="G49" s="4">
        <v>6.9033933372870004E-2</v>
      </c>
    </row>
    <row r="51" spans="1:7" x14ac:dyDescent="0.15">
      <c r="A51" s="34" t="s">
        <v>410</v>
      </c>
      <c r="B51" s="34"/>
      <c r="C51" s="34"/>
      <c r="D51" s="34"/>
      <c r="E51" s="34"/>
      <c r="F51" s="34"/>
      <c r="G51" s="34"/>
    </row>
    <row r="52" spans="1:7" x14ac:dyDescent="0.15">
      <c r="A52" s="34" t="s">
        <v>474</v>
      </c>
      <c r="B52" s="34"/>
      <c r="C52" s="34"/>
      <c r="D52" s="34"/>
      <c r="E52" s="34"/>
      <c r="F52" s="34"/>
      <c r="G52" s="34"/>
    </row>
    <row r="53" spans="1:7" x14ac:dyDescent="0.15">
      <c r="A53" s="34" t="s">
        <v>475</v>
      </c>
      <c r="B53" s="34"/>
      <c r="C53" s="34"/>
      <c r="D53" s="34"/>
      <c r="E53" s="34"/>
      <c r="F53" s="34"/>
      <c r="G53" s="34"/>
    </row>
    <row r="54" spans="1:7" x14ac:dyDescent="0.15">
      <c r="A54" s="34" t="s">
        <v>476</v>
      </c>
      <c r="B54" s="34"/>
      <c r="C54" s="34"/>
      <c r="D54" s="34"/>
      <c r="E54" s="34"/>
      <c r="F54" s="34"/>
      <c r="G54" s="34"/>
    </row>
    <row r="55" spans="1:7" x14ac:dyDescent="0.15">
      <c r="A55" s="30" t="s">
        <v>413</v>
      </c>
    </row>
  </sheetData>
  <mergeCells count="6">
    <mergeCell ref="A54:G54"/>
    <mergeCell ref="A1:G1"/>
    <mergeCell ref="A2:G2"/>
    <mergeCell ref="A51:G51"/>
    <mergeCell ref="A52:G52"/>
    <mergeCell ref="A53:G53"/>
  </mergeCells>
  <hyperlinks>
    <hyperlink ref="A55" location="'Table of Contents'!A1" display="Return to Table of Contents" xr:uid="{28D9233B-5847-489C-9A4B-230FF05E0AAC}"/>
  </hyperlinks>
  <pageMargins left="0.05" right="0.05" top="0.5" bottom="0.5" header="0" footer="0"/>
  <pageSetup orientation="portrait" horizontalDpi="300" verticalDpi="300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1:G91"/>
  <sheetViews>
    <sheetView zoomScaleNormal="100" workbookViewId="0">
      <pane ySplit="4" topLeftCell="A83" activePane="bottomLeft" state="frozen"/>
      <selection activeCell="A33" sqref="A33"/>
      <selection pane="bottomLeft" activeCell="A91" sqref="A91"/>
    </sheetView>
  </sheetViews>
  <sheetFormatPr baseColWidth="10" defaultColWidth="10.83203125" defaultRowHeight="13" x14ac:dyDescent="0.15"/>
  <cols>
    <col min="1" max="1" width="164.5" bestFit="1" customWidth="1"/>
    <col min="2" max="2" width="14.6640625" bestFit="1" customWidth="1"/>
    <col min="3" max="3" width="7.5" bestFit="1" customWidth="1"/>
    <col min="4" max="4" width="10.5" bestFit="1" customWidth="1"/>
    <col min="5" max="5" width="7.5" bestFit="1" customWidth="1"/>
    <col min="6" max="6" width="6.5" bestFit="1" customWidth="1"/>
    <col min="7" max="7" width="6.83203125" bestFit="1" customWidth="1"/>
  </cols>
  <sheetData>
    <row r="1" spans="1:7" x14ac:dyDescent="0.15">
      <c r="A1" s="32" t="s">
        <v>583</v>
      </c>
      <c r="B1" s="33"/>
      <c r="C1" s="33"/>
      <c r="D1" s="33"/>
      <c r="E1" s="33"/>
      <c r="F1" s="33"/>
      <c r="G1" s="33"/>
    </row>
    <row r="2" spans="1:7" x14ac:dyDescent="0.15">
      <c r="A2" s="32" t="s">
        <v>435</v>
      </c>
      <c r="B2" s="33"/>
      <c r="C2" s="33"/>
      <c r="D2" s="33"/>
      <c r="E2" s="33"/>
      <c r="F2" s="33"/>
      <c r="G2" s="33"/>
    </row>
    <row r="4" spans="1:7" ht="42" x14ac:dyDescent="0.15">
      <c r="A4" s="1" t="s">
        <v>457</v>
      </c>
      <c r="B4" s="6" t="s">
        <v>401</v>
      </c>
      <c r="C4" s="2" t="s">
        <v>458</v>
      </c>
      <c r="D4" s="6" t="s">
        <v>459</v>
      </c>
      <c r="E4" s="6" t="s">
        <v>460</v>
      </c>
      <c r="F4" s="2" t="s">
        <v>461</v>
      </c>
      <c r="G4" s="2" t="s">
        <v>462</v>
      </c>
    </row>
    <row r="5" spans="1:7" x14ac:dyDescent="0.15">
      <c r="A5" s="3" t="s">
        <v>570</v>
      </c>
      <c r="B5" s="14" t="s">
        <v>402</v>
      </c>
      <c r="C5" s="8">
        <v>136</v>
      </c>
      <c r="D5" s="9">
        <v>50715.225913701797</v>
      </c>
      <c r="E5" s="4">
        <v>0.31393914242121002</v>
      </c>
      <c r="F5" s="4">
        <v>0.20168581716287001</v>
      </c>
      <c r="G5" s="4">
        <v>0.42619246767954</v>
      </c>
    </row>
    <row r="6" spans="1:7" x14ac:dyDescent="0.15">
      <c r="A6" s="3" t="s">
        <v>358</v>
      </c>
      <c r="B6" s="14" t="s">
        <v>403</v>
      </c>
      <c r="C6" s="8">
        <v>118</v>
      </c>
      <c r="D6" s="9">
        <v>54327.571628372898</v>
      </c>
      <c r="E6" s="4">
        <v>0.29861431828323998</v>
      </c>
      <c r="F6" s="4">
        <v>0.18306821756919001</v>
      </c>
      <c r="G6" s="4">
        <v>0.41416041899729999</v>
      </c>
    </row>
    <row r="7" spans="1:7" x14ac:dyDescent="0.15">
      <c r="A7" s="3" t="s">
        <v>358</v>
      </c>
      <c r="B7" s="14" t="s">
        <v>404</v>
      </c>
      <c r="C7" s="8">
        <v>228</v>
      </c>
      <c r="D7" s="9">
        <v>106189.086990813</v>
      </c>
      <c r="E7" s="4">
        <v>0.35707504001459001</v>
      </c>
      <c r="F7" s="4">
        <v>0.26763650897459001</v>
      </c>
      <c r="G7" s="4">
        <v>0.44651357105459999</v>
      </c>
    </row>
    <row r="8" spans="1:7" x14ac:dyDescent="0.15">
      <c r="A8" s="3" t="s">
        <v>358</v>
      </c>
      <c r="B8" s="14" t="s">
        <v>405</v>
      </c>
      <c r="C8" s="8">
        <v>86</v>
      </c>
      <c r="D8" s="9">
        <v>32694.1260330675</v>
      </c>
      <c r="E8" s="4">
        <v>0.25640853719609003</v>
      </c>
      <c r="F8" s="4">
        <v>0.11956886671012</v>
      </c>
      <c r="G8" s="4">
        <v>0.39324820768205998</v>
      </c>
    </row>
    <row r="9" spans="1:7" x14ac:dyDescent="0.15">
      <c r="A9" s="3" t="s">
        <v>358</v>
      </c>
      <c r="B9" s="14" t="s">
        <v>406</v>
      </c>
      <c r="C9" s="8">
        <v>300</v>
      </c>
      <c r="D9" s="9">
        <v>156718.60685032399</v>
      </c>
      <c r="E9" s="4">
        <v>0.44316794001519</v>
      </c>
      <c r="F9" s="4">
        <v>0.35071517973998001</v>
      </c>
      <c r="G9" s="4">
        <v>0.53562070029038999</v>
      </c>
    </row>
    <row r="10" spans="1:7" x14ac:dyDescent="0.15">
      <c r="A10" s="3" t="s">
        <v>358</v>
      </c>
      <c r="B10" s="14" t="s">
        <v>407</v>
      </c>
      <c r="C10" s="8">
        <v>144</v>
      </c>
      <c r="D10" s="9">
        <v>73815.524450736702</v>
      </c>
      <c r="E10" s="4">
        <v>0.35086102055638002</v>
      </c>
      <c r="F10" s="4">
        <v>0.23423620019020999</v>
      </c>
      <c r="G10" s="4">
        <v>0.46748584092255002</v>
      </c>
    </row>
    <row r="11" spans="1:7" x14ac:dyDescent="0.15">
      <c r="A11" s="3" t="s">
        <v>358</v>
      </c>
      <c r="B11" s="14" t="s">
        <v>408</v>
      </c>
      <c r="C11" s="8" t="s">
        <v>427</v>
      </c>
      <c r="D11" s="8" t="s">
        <v>427</v>
      </c>
      <c r="E11" s="8" t="s">
        <v>427</v>
      </c>
      <c r="F11" s="8" t="s">
        <v>427</v>
      </c>
      <c r="G11" s="8" t="s">
        <v>427</v>
      </c>
    </row>
    <row r="12" spans="1:7" x14ac:dyDescent="0.15">
      <c r="A12" s="3" t="s">
        <v>358</v>
      </c>
      <c r="B12" s="14" t="s">
        <v>409</v>
      </c>
      <c r="C12" s="8" t="s">
        <v>427</v>
      </c>
      <c r="D12" s="9" t="s">
        <v>427</v>
      </c>
      <c r="E12" s="4" t="s">
        <v>427</v>
      </c>
      <c r="F12" s="4" t="s">
        <v>427</v>
      </c>
      <c r="G12" s="4" t="s">
        <v>427</v>
      </c>
    </row>
    <row r="13" spans="1:7" x14ac:dyDescent="0.15">
      <c r="A13" s="3" t="s">
        <v>358</v>
      </c>
      <c r="B13" s="14" t="s">
        <v>464</v>
      </c>
      <c r="C13" s="8">
        <v>1126</v>
      </c>
      <c r="D13" s="9">
        <v>545491.17686087894</v>
      </c>
      <c r="E13" s="4">
        <v>0.36159999157749001</v>
      </c>
      <c r="F13" s="4">
        <v>0.31905023665486998</v>
      </c>
      <c r="G13" s="4">
        <v>0.40414974650011998</v>
      </c>
    </row>
    <row r="14" spans="1:7" x14ac:dyDescent="0.15">
      <c r="A14" s="3" t="s">
        <v>571</v>
      </c>
      <c r="B14" s="14" t="s">
        <v>402</v>
      </c>
      <c r="C14" s="8" t="s">
        <v>427</v>
      </c>
      <c r="D14" s="9" t="s">
        <v>427</v>
      </c>
      <c r="E14" s="4" t="s">
        <v>427</v>
      </c>
      <c r="F14" s="4" t="s">
        <v>427</v>
      </c>
      <c r="G14" s="4" t="s">
        <v>427</v>
      </c>
    </row>
    <row r="15" spans="1:7" x14ac:dyDescent="0.15">
      <c r="A15" s="3" t="s">
        <v>358</v>
      </c>
      <c r="B15" s="14" t="s">
        <v>403</v>
      </c>
      <c r="C15" s="8" t="s">
        <v>427</v>
      </c>
      <c r="D15" s="9" t="s">
        <v>427</v>
      </c>
      <c r="E15" s="4" t="s">
        <v>427</v>
      </c>
      <c r="F15" s="4" t="s">
        <v>427</v>
      </c>
      <c r="G15" s="4" t="s">
        <v>427</v>
      </c>
    </row>
    <row r="16" spans="1:7" x14ac:dyDescent="0.15">
      <c r="A16" s="3" t="s">
        <v>358</v>
      </c>
      <c r="B16" s="14" t="s">
        <v>404</v>
      </c>
      <c r="C16" s="8">
        <v>70</v>
      </c>
      <c r="D16" s="9">
        <v>77271.818506778494</v>
      </c>
      <c r="E16" s="4">
        <v>0.72768135310800997</v>
      </c>
      <c r="F16" s="4">
        <v>0.58200313993842001</v>
      </c>
      <c r="G16" s="4">
        <v>0.87335956627759004</v>
      </c>
    </row>
    <row r="17" spans="1:7" x14ac:dyDescent="0.15">
      <c r="A17" s="3" t="s">
        <v>358</v>
      </c>
      <c r="B17" s="14" t="s">
        <v>405</v>
      </c>
      <c r="C17" s="8" t="s">
        <v>427</v>
      </c>
      <c r="D17" s="9" t="s">
        <v>427</v>
      </c>
      <c r="E17" s="4" t="s">
        <v>427</v>
      </c>
      <c r="F17" s="4" t="s">
        <v>427</v>
      </c>
      <c r="G17" s="4" t="s">
        <v>427</v>
      </c>
    </row>
    <row r="18" spans="1:7" x14ac:dyDescent="0.15">
      <c r="A18" s="3" t="s">
        <v>358</v>
      </c>
      <c r="B18" s="14" t="s">
        <v>406</v>
      </c>
      <c r="C18" s="8">
        <v>107</v>
      </c>
      <c r="D18" s="9">
        <v>100455.996939212</v>
      </c>
      <c r="E18" s="4">
        <v>0.643940146469</v>
      </c>
      <c r="F18" s="4">
        <v>0.50066664890613</v>
      </c>
      <c r="G18" s="4">
        <v>0.78721364403186</v>
      </c>
    </row>
    <row r="19" spans="1:7" x14ac:dyDescent="0.15">
      <c r="A19" s="3" t="s">
        <v>358</v>
      </c>
      <c r="B19" s="14" t="s">
        <v>407</v>
      </c>
      <c r="C19" s="8" t="s">
        <v>427</v>
      </c>
      <c r="D19" s="9" t="s">
        <v>427</v>
      </c>
      <c r="E19" s="4" t="s">
        <v>427</v>
      </c>
      <c r="F19" s="4" t="s">
        <v>427</v>
      </c>
      <c r="G19" s="4" t="s">
        <v>427</v>
      </c>
    </row>
    <row r="20" spans="1:7" x14ac:dyDescent="0.15">
      <c r="A20" s="3" t="s">
        <v>358</v>
      </c>
      <c r="B20" s="14" t="s">
        <v>408</v>
      </c>
      <c r="C20" s="8" t="s">
        <v>427</v>
      </c>
      <c r="D20" s="9" t="s">
        <v>427</v>
      </c>
      <c r="E20" s="4" t="s">
        <v>427</v>
      </c>
      <c r="F20" s="4" t="s">
        <v>427</v>
      </c>
      <c r="G20" s="4" t="s">
        <v>427</v>
      </c>
    </row>
    <row r="21" spans="1:7" x14ac:dyDescent="0.15">
      <c r="A21" s="3" t="s">
        <v>358</v>
      </c>
      <c r="B21" s="14" t="s">
        <v>409</v>
      </c>
      <c r="C21" s="8" t="s">
        <v>427</v>
      </c>
      <c r="D21" s="9" t="s">
        <v>427</v>
      </c>
      <c r="E21" s="4" t="s">
        <v>427</v>
      </c>
      <c r="F21" s="4" t="s">
        <v>427</v>
      </c>
      <c r="G21" s="4" t="s">
        <v>427</v>
      </c>
    </row>
    <row r="22" spans="1:7" x14ac:dyDescent="0.15">
      <c r="A22" s="3" t="s">
        <v>358</v>
      </c>
      <c r="B22" s="14" t="s">
        <v>464</v>
      </c>
      <c r="C22" s="8">
        <v>355</v>
      </c>
      <c r="D22" s="9">
        <v>359483.95726560499</v>
      </c>
      <c r="E22" s="4">
        <v>0.66123605897135995</v>
      </c>
      <c r="F22" s="4">
        <v>0.59300488954026997</v>
      </c>
      <c r="G22" s="4">
        <v>0.72946722840245004</v>
      </c>
    </row>
    <row r="23" spans="1:7" x14ac:dyDescent="0.15">
      <c r="A23" s="3" t="s">
        <v>572</v>
      </c>
      <c r="B23" s="14" t="s">
        <v>402</v>
      </c>
      <c r="C23" s="8" t="s">
        <v>427</v>
      </c>
      <c r="D23" s="9" t="s">
        <v>427</v>
      </c>
      <c r="E23" s="4" t="s">
        <v>427</v>
      </c>
      <c r="F23" s="4" t="s">
        <v>427</v>
      </c>
      <c r="G23" s="4" t="s">
        <v>427</v>
      </c>
    </row>
    <row r="24" spans="1:7" x14ac:dyDescent="0.15">
      <c r="A24" s="3" t="s">
        <v>358</v>
      </c>
      <c r="B24" s="14" t="s">
        <v>403</v>
      </c>
      <c r="C24" s="8" t="s">
        <v>427</v>
      </c>
      <c r="D24" s="9" t="s">
        <v>427</v>
      </c>
      <c r="E24" s="4" t="s">
        <v>427</v>
      </c>
      <c r="F24" s="4" t="s">
        <v>427</v>
      </c>
      <c r="G24" s="4" t="s">
        <v>427</v>
      </c>
    </row>
    <row r="25" spans="1:7" x14ac:dyDescent="0.15">
      <c r="A25" s="3" t="s">
        <v>358</v>
      </c>
      <c r="B25" s="14" t="s">
        <v>404</v>
      </c>
      <c r="C25" s="8">
        <v>70</v>
      </c>
      <c r="D25" s="9">
        <v>77821.101227460007</v>
      </c>
      <c r="E25" s="4">
        <v>0.73285403832687002</v>
      </c>
      <c r="F25" s="4">
        <v>0.60278285972780998</v>
      </c>
      <c r="G25" s="4">
        <v>0.86292521692591995</v>
      </c>
    </row>
    <row r="26" spans="1:7" x14ac:dyDescent="0.15">
      <c r="A26" s="3" t="s">
        <v>358</v>
      </c>
      <c r="B26" s="14" t="s">
        <v>405</v>
      </c>
      <c r="C26" s="8" t="s">
        <v>427</v>
      </c>
      <c r="D26" s="9" t="s">
        <v>427</v>
      </c>
      <c r="E26" s="4" t="s">
        <v>427</v>
      </c>
      <c r="F26" s="4" t="s">
        <v>427</v>
      </c>
      <c r="G26" s="4" t="s">
        <v>427</v>
      </c>
    </row>
    <row r="27" spans="1:7" x14ac:dyDescent="0.15">
      <c r="A27" s="3" t="s">
        <v>358</v>
      </c>
      <c r="B27" s="14" t="s">
        <v>406</v>
      </c>
      <c r="C27" s="8">
        <v>107</v>
      </c>
      <c r="D27" s="9">
        <v>101503.75550703899</v>
      </c>
      <c r="E27" s="4">
        <v>0.65065645834870001</v>
      </c>
      <c r="F27" s="4">
        <v>0.49933182765751</v>
      </c>
      <c r="G27" s="4">
        <v>0.80198108903988996</v>
      </c>
    </row>
    <row r="28" spans="1:7" x14ac:dyDescent="0.15">
      <c r="A28" s="3" t="s">
        <v>358</v>
      </c>
      <c r="B28" s="14" t="s">
        <v>407</v>
      </c>
      <c r="C28" s="8" t="s">
        <v>427</v>
      </c>
      <c r="D28" s="9" t="s">
        <v>427</v>
      </c>
      <c r="E28" s="4" t="s">
        <v>427</v>
      </c>
      <c r="F28" s="4" t="s">
        <v>427</v>
      </c>
      <c r="G28" s="4" t="s">
        <v>427</v>
      </c>
    </row>
    <row r="29" spans="1:7" x14ac:dyDescent="0.15">
      <c r="A29" s="3" t="s">
        <v>358</v>
      </c>
      <c r="B29" s="14" t="s">
        <v>408</v>
      </c>
      <c r="C29" s="8" t="s">
        <v>427</v>
      </c>
      <c r="D29" s="9" t="s">
        <v>427</v>
      </c>
      <c r="E29" s="4" t="s">
        <v>427</v>
      </c>
      <c r="F29" s="4" t="s">
        <v>427</v>
      </c>
      <c r="G29" s="4" t="s">
        <v>427</v>
      </c>
    </row>
    <row r="30" spans="1:7" x14ac:dyDescent="0.15">
      <c r="A30" s="3" t="s">
        <v>358</v>
      </c>
      <c r="B30" s="14" t="s">
        <v>409</v>
      </c>
      <c r="C30" s="8" t="s">
        <v>427</v>
      </c>
      <c r="D30" s="9" t="s">
        <v>427</v>
      </c>
      <c r="E30" s="4" t="s">
        <v>427</v>
      </c>
      <c r="F30" s="4" t="s">
        <v>427</v>
      </c>
      <c r="G30" s="4" t="s">
        <v>427</v>
      </c>
    </row>
    <row r="31" spans="1:7" x14ac:dyDescent="0.15">
      <c r="A31" s="3" t="s">
        <v>358</v>
      </c>
      <c r="B31" s="14" t="s">
        <v>464</v>
      </c>
      <c r="C31" s="8">
        <v>355</v>
      </c>
      <c r="D31" s="9">
        <v>381774.80555633397</v>
      </c>
      <c r="E31" s="4">
        <v>0.70223792394192996</v>
      </c>
      <c r="F31" s="4">
        <v>0.63570360295632</v>
      </c>
      <c r="G31" s="4">
        <v>0.76877224492754004</v>
      </c>
    </row>
    <row r="32" spans="1:7" x14ac:dyDescent="0.15">
      <c r="A32" s="3" t="s">
        <v>573</v>
      </c>
      <c r="B32" s="14" t="s">
        <v>402</v>
      </c>
      <c r="C32" s="8" t="s">
        <v>427</v>
      </c>
      <c r="D32" s="9" t="s">
        <v>427</v>
      </c>
      <c r="E32" s="4" t="s">
        <v>427</v>
      </c>
      <c r="F32" s="4" t="s">
        <v>427</v>
      </c>
      <c r="G32" s="4" t="s">
        <v>427</v>
      </c>
    </row>
    <row r="33" spans="1:7" x14ac:dyDescent="0.15">
      <c r="A33" s="3" t="s">
        <v>358</v>
      </c>
      <c r="B33" s="14" t="s">
        <v>403</v>
      </c>
      <c r="C33" s="8" t="s">
        <v>427</v>
      </c>
      <c r="D33" s="9" t="s">
        <v>427</v>
      </c>
      <c r="E33" s="4" t="s">
        <v>427</v>
      </c>
      <c r="F33" s="4" t="s">
        <v>427</v>
      </c>
      <c r="G33" s="4" t="s">
        <v>427</v>
      </c>
    </row>
    <row r="34" spans="1:7" x14ac:dyDescent="0.15">
      <c r="A34" s="3" t="s">
        <v>358</v>
      </c>
      <c r="B34" s="14" t="s">
        <v>404</v>
      </c>
      <c r="C34" s="8">
        <v>70</v>
      </c>
      <c r="D34" s="9">
        <v>7182.2250579746496</v>
      </c>
      <c r="E34" s="4">
        <v>6.7636188063239996E-2</v>
      </c>
      <c r="F34" s="4">
        <v>0</v>
      </c>
      <c r="G34" s="4">
        <v>0.14355267528141</v>
      </c>
    </row>
    <row r="35" spans="1:7" x14ac:dyDescent="0.15">
      <c r="A35" s="3" t="s">
        <v>358</v>
      </c>
      <c r="B35" s="14" t="s">
        <v>405</v>
      </c>
      <c r="C35" s="8" t="s">
        <v>427</v>
      </c>
      <c r="D35" s="9" t="s">
        <v>427</v>
      </c>
      <c r="E35" s="4" t="s">
        <v>427</v>
      </c>
      <c r="F35" s="4" t="s">
        <v>427</v>
      </c>
      <c r="G35" s="4" t="s">
        <v>427</v>
      </c>
    </row>
    <row r="36" spans="1:7" x14ac:dyDescent="0.15">
      <c r="A36" s="3" t="s">
        <v>358</v>
      </c>
      <c r="B36" s="14" t="s">
        <v>406</v>
      </c>
      <c r="C36" s="8">
        <v>107</v>
      </c>
      <c r="D36" s="9">
        <v>5982.5233212373096</v>
      </c>
      <c r="E36" s="4">
        <v>3.8348999174860003E-2</v>
      </c>
      <c r="F36" s="4">
        <v>0</v>
      </c>
      <c r="G36" s="4">
        <v>0.10485702999789</v>
      </c>
    </row>
    <row r="37" spans="1:7" x14ac:dyDescent="0.15">
      <c r="A37" s="3" t="s">
        <v>358</v>
      </c>
      <c r="B37" s="14" t="s">
        <v>407</v>
      </c>
      <c r="C37" s="8" t="s">
        <v>427</v>
      </c>
      <c r="D37" s="9" t="s">
        <v>427</v>
      </c>
      <c r="E37" s="4" t="s">
        <v>427</v>
      </c>
      <c r="F37" s="4" t="s">
        <v>427</v>
      </c>
      <c r="G37" s="4" t="s">
        <v>427</v>
      </c>
    </row>
    <row r="38" spans="1:7" x14ac:dyDescent="0.15">
      <c r="A38" s="3" t="s">
        <v>358</v>
      </c>
      <c r="B38" s="14" t="s">
        <v>408</v>
      </c>
      <c r="C38" s="8" t="s">
        <v>427</v>
      </c>
      <c r="D38" s="9" t="s">
        <v>427</v>
      </c>
      <c r="E38" s="4" t="s">
        <v>427</v>
      </c>
      <c r="F38" s="4" t="s">
        <v>427</v>
      </c>
      <c r="G38" s="4" t="s">
        <v>427</v>
      </c>
    </row>
    <row r="39" spans="1:7" x14ac:dyDescent="0.15">
      <c r="A39" s="3" t="s">
        <v>358</v>
      </c>
      <c r="B39" s="14" t="s">
        <v>409</v>
      </c>
      <c r="C39" s="8" t="s">
        <v>427</v>
      </c>
      <c r="D39" s="9" t="s">
        <v>427</v>
      </c>
      <c r="E39" s="4" t="s">
        <v>427</v>
      </c>
      <c r="F39" s="4" t="s">
        <v>427</v>
      </c>
      <c r="G39" s="4" t="s">
        <v>427</v>
      </c>
    </row>
    <row r="40" spans="1:7" x14ac:dyDescent="0.15">
      <c r="A40" s="3" t="s">
        <v>358</v>
      </c>
      <c r="B40" s="14" t="s">
        <v>464</v>
      </c>
      <c r="C40" s="8">
        <v>355</v>
      </c>
      <c r="D40" s="9">
        <v>40235.466699729797</v>
      </c>
      <c r="E40" s="4">
        <v>7.4009259366599994E-2</v>
      </c>
      <c r="F40" s="4">
        <v>3.0786899581620002E-2</v>
      </c>
      <c r="G40" s="4">
        <v>0.11723161915159</v>
      </c>
    </row>
    <row r="41" spans="1:7" x14ac:dyDescent="0.15">
      <c r="A41" s="3" t="s">
        <v>574</v>
      </c>
      <c r="B41" s="14" t="s">
        <v>402</v>
      </c>
      <c r="C41" s="8" t="s">
        <v>427</v>
      </c>
      <c r="D41" s="9" t="s">
        <v>427</v>
      </c>
      <c r="E41" s="4" t="s">
        <v>427</v>
      </c>
      <c r="F41" s="4" t="s">
        <v>427</v>
      </c>
      <c r="G41" s="4" t="s">
        <v>427</v>
      </c>
    </row>
    <row r="42" spans="1:7" x14ac:dyDescent="0.15">
      <c r="A42" s="3" t="s">
        <v>358</v>
      </c>
      <c r="B42" s="14" t="s">
        <v>403</v>
      </c>
      <c r="C42" s="8" t="s">
        <v>427</v>
      </c>
      <c r="D42" s="9" t="s">
        <v>427</v>
      </c>
      <c r="E42" s="4" t="s">
        <v>427</v>
      </c>
      <c r="F42" s="4" t="s">
        <v>427</v>
      </c>
      <c r="G42" s="4" t="s">
        <v>427</v>
      </c>
    </row>
    <row r="43" spans="1:7" x14ac:dyDescent="0.15">
      <c r="A43" s="3" t="s">
        <v>358</v>
      </c>
      <c r="B43" s="14" t="s">
        <v>404</v>
      </c>
      <c r="C43" s="8">
        <v>70</v>
      </c>
      <c r="D43" s="9">
        <v>60163.403477507702</v>
      </c>
      <c r="E43" s="4">
        <v>0.56656861060226005</v>
      </c>
      <c r="F43" s="4">
        <v>0.41540303258438999</v>
      </c>
      <c r="G43" s="4">
        <v>0.71773418862014005</v>
      </c>
    </row>
    <row r="44" spans="1:7" x14ac:dyDescent="0.15">
      <c r="A44" s="3" t="s">
        <v>358</v>
      </c>
      <c r="B44" s="14" t="s">
        <v>405</v>
      </c>
      <c r="C44" s="8" t="s">
        <v>427</v>
      </c>
      <c r="D44" s="9" t="s">
        <v>427</v>
      </c>
      <c r="E44" s="4" t="s">
        <v>427</v>
      </c>
      <c r="F44" s="4" t="s">
        <v>427</v>
      </c>
      <c r="G44" s="4" t="s">
        <v>427</v>
      </c>
    </row>
    <row r="45" spans="1:7" x14ac:dyDescent="0.15">
      <c r="A45" s="3" t="s">
        <v>358</v>
      </c>
      <c r="B45" s="14" t="s">
        <v>406</v>
      </c>
      <c r="C45" s="8">
        <v>107</v>
      </c>
      <c r="D45" s="9">
        <v>65529.7059302696</v>
      </c>
      <c r="E45" s="4">
        <v>0.4200566389316</v>
      </c>
      <c r="F45" s="4">
        <v>0.30024614108585002</v>
      </c>
      <c r="G45" s="4">
        <v>0.53986713677734</v>
      </c>
    </row>
    <row r="46" spans="1:7" x14ac:dyDescent="0.15">
      <c r="A46" s="3" t="s">
        <v>358</v>
      </c>
      <c r="B46" s="14" t="s">
        <v>407</v>
      </c>
      <c r="C46" s="8" t="s">
        <v>427</v>
      </c>
      <c r="D46" s="9" t="s">
        <v>427</v>
      </c>
      <c r="E46" s="4" t="s">
        <v>427</v>
      </c>
      <c r="F46" s="4" t="s">
        <v>427</v>
      </c>
      <c r="G46" s="4" t="s">
        <v>427</v>
      </c>
    </row>
    <row r="47" spans="1:7" x14ac:dyDescent="0.15">
      <c r="A47" s="3" t="s">
        <v>358</v>
      </c>
      <c r="B47" s="14" t="s">
        <v>408</v>
      </c>
      <c r="C47" s="8" t="s">
        <v>427</v>
      </c>
      <c r="D47" s="9" t="s">
        <v>427</v>
      </c>
      <c r="E47" s="4" t="s">
        <v>427</v>
      </c>
      <c r="F47" s="4" t="s">
        <v>427</v>
      </c>
      <c r="G47" s="4" t="s">
        <v>427</v>
      </c>
    </row>
    <row r="48" spans="1:7" x14ac:dyDescent="0.15">
      <c r="A48" s="3" t="s">
        <v>358</v>
      </c>
      <c r="B48" s="14" t="s">
        <v>409</v>
      </c>
      <c r="C48" s="8" t="s">
        <v>427</v>
      </c>
      <c r="D48" s="9" t="s">
        <v>427</v>
      </c>
      <c r="E48" s="4" t="s">
        <v>427</v>
      </c>
      <c r="F48" s="4" t="s">
        <v>427</v>
      </c>
      <c r="G48" s="4" t="s">
        <v>427</v>
      </c>
    </row>
    <row r="49" spans="1:7" x14ac:dyDescent="0.15">
      <c r="A49" s="3" t="s">
        <v>358</v>
      </c>
      <c r="B49" s="14" t="s">
        <v>464</v>
      </c>
      <c r="C49" s="8">
        <v>355</v>
      </c>
      <c r="D49" s="9">
        <v>250551.43001878099</v>
      </c>
      <c r="E49" s="4">
        <v>0.46086518412517002</v>
      </c>
      <c r="F49" s="4">
        <v>0.39192443880411998</v>
      </c>
      <c r="G49" s="4">
        <v>0.52980592944621996</v>
      </c>
    </row>
    <row r="50" spans="1:7" x14ac:dyDescent="0.15">
      <c r="A50" s="3" t="s">
        <v>575</v>
      </c>
      <c r="B50" s="14" t="s">
        <v>402</v>
      </c>
      <c r="C50" s="8">
        <v>136</v>
      </c>
      <c r="D50" s="9">
        <v>146934.491713</v>
      </c>
      <c r="E50" s="4">
        <v>0.90955896359346999</v>
      </c>
      <c r="F50" s="4">
        <v>0.82634519413569996</v>
      </c>
      <c r="G50" s="4">
        <v>0.99277273305124003</v>
      </c>
    </row>
    <row r="51" spans="1:7" x14ac:dyDescent="0.15">
      <c r="A51" s="3" t="s">
        <v>358</v>
      </c>
      <c r="B51" s="14" t="s">
        <v>403</v>
      </c>
      <c r="C51" s="8">
        <v>118</v>
      </c>
      <c r="D51" s="9">
        <v>168133.87906390501</v>
      </c>
      <c r="E51" s="4">
        <v>0.92415659622016999</v>
      </c>
      <c r="F51" s="4">
        <v>0.84634223965673006</v>
      </c>
      <c r="G51" s="4">
        <v>1</v>
      </c>
    </row>
    <row r="52" spans="1:7" x14ac:dyDescent="0.15">
      <c r="A52" s="3" t="s">
        <v>358</v>
      </c>
      <c r="B52" s="14" t="s">
        <v>404</v>
      </c>
      <c r="C52" s="8">
        <v>228</v>
      </c>
      <c r="D52" s="9">
        <v>270135.14594424103</v>
      </c>
      <c r="E52" s="4">
        <v>0.90836564077185</v>
      </c>
      <c r="F52" s="4">
        <v>0.84921537343161002</v>
      </c>
      <c r="G52" s="4">
        <v>0.96751590811209998</v>
      </c>
    </row>
    <row r="53" spans="1:7" x14ac:dyDescent="0.15">
      <c r="A53" s="3" t="s">
        <v>358</v>
      </c>
      <c r="B53" s="14" t="s">
        <v>405</v>
      </c>
      <c r="C53" s="8">
        <v>86</v>
      </c>
      <c r="D53" s="9">
        <v>117363.546256873</v>
      </c>
      <c r="E53" s="4">
        <v>0.92044103535399002</v>
      </c>
      <c r="F53" s="4">
        <v>0.85328576292084002</v>
      </c>
      <c r="G53" s="4">
        <v>0.98759630778715002</v>
      </c>
    </row>
    <row r="54" spans="1:7" x14ac:dyDescent="0.15">
      <c r="A54" s="3" t="s">
        <v>358</v>
      </c>
      <c r="B54" s="14" t="s">
        <v>406</v>
      </c>
      <c r="C54" s="8">
        <v>300</v>
      </c>
      <c r="D54" s="9">
        <v>313809.71751849802</v>
      </c>
      <c r="E54" s="4">
        <v>0.88738924410067999</v>
      </c>
      <c r="F54" s="4">
        <v>0.81260966430923998</v>
      </c>
      <c r="G54" s="4">
        <v>0.96216882389212999</v>
      </c>
    </row>
    <row r="55" spans="1:7" x14ac:dyDescent="0.15">
      <c r="A55" s="3" t="s">
        <v>358</v>
      </c>
      <c r="B55" s="14" t="s">
        <v>407</v>
      </c>
      <c r="C55" s="8">
        <v>144</v>
      </c>
      <c r="D55" s="9">
        <v>182456.73708850201</v>
      </c>
      <c r="E55" s="4">
        <v>0.86725600689840998</v>
      </c>
      <c r="F55" s="4">
        <v>0.77755000075514002</v>
      </c>
      <c r="G55" s="4">
        <v>0.95696201304169004</v>
      </c>
    </row>
    <row r="56" spans="1:7" x14ac:dyDescent="0.15">
      <c r="A56" s="3" t="s">
        <v>358</v>
      </c>
      <c r="B56" s="14" t="s">
        <v>408</v>
      </c>
      <c r="C56" s="8" t="s">
        <v>427</v>
      </c>
      <c r="D56" s="8" t="s">
        <v>427</v>
      </c>
      <c r="E56" s="8" t="s">
        <v>427</v>
      </c>
      <c r="F56" s="8" t="s">
        <v>427</v>
      </c>
      <c r="G56" s="8" t="s">
        <v>427</v>
      </c>
    </row>
    <row r="57" spans="1:7" x14ac:dyDescent="0.15">
      <c r="A57" s="3" t="s">
        <v>358</v>
      </c>
      <c r="B57" s="14" t="s">
        <v>409</v>
      </c>
      <c r="C57" s="8" t="s">
        <v>427</v>
      </c>
      <c r="D57" s="9" t="s">
        <v>427</v>
      </c>
      <c r="E57" s="4" t="s">
        <v>427</v>
      </c>
      <c r="F57" s="4" t="s">
        <v>427</v>
      </c>
      <c r="G57" s="4" t="s">
        <v>427</v>
      </c>
    </row>
    <row r="58" spans="1:7" x14ac:dyDescent="0.15">
      <c r="A58" s="3" t="s">
        <v>358</v>
      </c>
      <c r="B58" s="14" t="s">
        <v>464</v>
      </c>
      <c r="C58" s="8">
        <v>1126</v>
      </c>
      <c r="D58" s="9">
        <v>1357569.72944983</v>
      </c>
      <c r="E58" s="4">
        <v>0.89991776871602003</v>
      </c>
      <c r="F58" s="4">
        <v>0.86915065415421</v>
      </c>
      <c r="G58" s="4">
        <v>0.93068488327781995</v>
      </c>
    </row>
    <row r="59" spans="1:7" x14ac:dyDescent="0.15">
      <c r="A59" s="3" t="s">
        <v>576</v>
      </c>
      <c r="B59" s="14" t="s">
        <v>402</v>
      </c>
      <c r="C59" s="8">
        <v>136</v>
      </c>
      <c r="D59" s="9">
        <v>5127.0530860467798</v>
      </c>
      <c r="E59" s="4">
        <v>3.1737661027489997E-2</v>
      </c>
      <c r="F59" s="4">
        <v>3.5842193817999999E-4</v>
      </c>
      <c r="G59" s="4">
        <v>6.3116900116800004E-2</v>
      </c>
    </row>
    <row r="60" spans="1:7" x14ac:dyDescent="0.15">
      <c r="A60" s="3" t="s">
        <v>358</v>
      </c>
      <c r="B60" s="14" t="s">
        <v>403</v>
      </c>
      <c r="C60" s="8">
        <v>118</v>
      </c>
      <c r="D60" s="9">
        <v>6961.8191723149203</v>
      </c>
      <c r="E60" s="4">
        <v>3.8266000556269997E-2</v>
      </c>
      <c r="F60" s="4">
        <v>0</v>
      </c>
      <c r="G60" s="4">
        <v>0.10908784354320999</v>
      </c>
    </row>
    <row r="61" spans="1:7" x14ac:dyDescent="0.15">
      <c r="A61" s="3" t="s">
        <v>358</v>
      </c>
      <c r="B61" s="14" t="s">
        <v>404</v>
      </c>
      <c r="C61" s="8">
        <v>228</v>
      </c>
      <c r="D61" s="9">
        <v>6876.2179759569999</v>
      </c>
      <c r="E61" s="4">
        <v>2.3122204724540001E-2</v>
      </c>
      <c r="F61" s="4">
        <v>2.4357237196900002E-3</v>
      </c>
      <c r="G61" s="4">
        <v>4.380868572939E-2</v>
      </c>
    </row>
    <row r="62" spans="1:7" x14ac:dyDescent="0.15">
      <c r="A62" s="3" t="s">
        <v>358</v>
      </c>
      <c r="B62" s="14" t="s">
        <v>405</v>
      </c>
      <c r="C62" s="8">
        <v>86</v>
      </c>
      <c r="D62" s="9">
        <v>2474.9987799874002</v>
      </c>
      <c r="E62" s="4">
        <v>1.941054537126E-2</v>
      </c>
      <c r="F62" s="4">
        <v>0</v>
      </c>
      <c r="G62" s="4">
        <v>5.7273279248960002E-2</v>
      </c>
    </row>
    <row r="63" spans="1:7" x14ac:dyDescent="0.15">
      <c r="A63" s="3" t="s">
        <v>358</v>
      </c>
      <c r="B63" s="14" t="s">
        <v>406</v>
      </c>
      <c r="C63" s="8">
        <v>300</v>
      </c>
      <c r="D63" s="9">
        <v>21639.634407385001</v>
      </c>
      <c r="E63" s="4">
        <v>6.1192428874519998E-2</v>
      </c>
      <c r="F63" s="4">
        <v>1.271897990398E-2</v>
      </c>
      <c r="G63" s="4">
        <v>0.10966587784506</v>
      </c>
    </row>
    <row r="64" spans="1:7" x14ac:dyDescent="0.15">
      <c r="A64" s="3" t="s">
        <v>358</v>
      </c>
      <c r="B64" s="14" t="s">
        <v>407</v>
      </c>
      <c r="C64" s="8">
        <v>144</v>
      </c>
      <c r="D64" s="9">
        <v>16423.692368794898</v>
      </c>
      <c r="E64" s="4">
        <v>7.8065332580069993E-2</v>
      </c>
      <c r="F64" s="4">
        <v>0</v>
      </c>
      <c r="G64" s="4">
        <v>0.15932657816109</v>
      </c>
    </row>
    <row r="65" spans="1:7" x14ac:dyDescent="0.15">
      <c r="A65" s="3" t="s">
        <v>358</v>
      </c>
      <c r="B65" s="14" t="s">
        <v>408</v>
      </c>
      <c r="C65" s="8" t="s">
        <v>427</v>
      </c>
      <c r="D65" s="8" t="s">
        <v>427</v>
      </c>
      <c r="E65" s="8" t="s">
        <v>427</v>
      </c>
      <c r="F65" s="8" t="s">
        <v>427</v>
      </c>
      <c r="G65" s="8" t="s">
        <v>427</v>
      </c>
    </row>
    <row r="66" spans="1:7" x14ac:dyDescent="0.15">
      <c r="A66" s="3" t="s">
        <v>358</v>
      </c>
      <c r="B66" s="14" t="s">
        <v>409</v>
      </c>
      <c r="C66" s="8" t="s">
        <v>427</v>
      </c>
      <c r="D66" s="9" t="s">
        <v>427</v>
      </c>
      <c r="E66" s="4" t="s">
        <v>427</v>
      </c>
      <c r="F66" s="4" t="s">
        <v>427</v>
      </c>
      <c r="G66" s="4" t="s">
        <v>427</v>
      </c>
    </row>
    <row r="67" spans="1:7" x14ac:dyDescent="0.15">
      <c r="A67" s="3" t="s">
        <v>358</v>
      </c>
      <c r="B67" s="14" t="s">
        <v>464</v>
      </c>
      <c r="C67" s="8">
        <v>1126</v>
      </c>
      <c r="D67" s="9">
        <v>68448.476235426104</v>
      </c>
      <c r="E67" s="4">
        <v>4.5373728265699999E-2</v>
      </c>
      <c r="F67" s="4">
        <v>2.4106447923270002E-2</v>
      </c>
      <c r="G67" s="4">
        <v>6.6641008608130006E-2</v>
      </c>
    </row>
    <row r="68" spans="1:7" x14ac:dyDescent="0.15">
      <c r="A68" s="3" t="s">
        <v>577</v>
      </c>
      <c r="B68" s="14" t="s">
        <v>402</v>
      </c>
      <c r="C68" s="8">
        <v>136</v>
      </c>
      <c r="D68" s="9">
        <v>1097.59380132915</v>
      </c>
      <c r="E68" s="4">
        <v>6.7943630440000001E-3</v>
      </c>
      <c r="F68" s="4">
        <v>0</v>
      </c>
      <c r="G68" s="4">
        <v>2.0213995094060001E-2</v>
      </c>
    </row>
    <row r="69" spans="1:7" x14ac:dyDescent="0.15">
      <c r="A69" s="3" t="s">
        <v>358</v>
      </c>
      <c r="B69" s="14" t="s">
        <v>403</v>
      </c>
      <c r="C69" s="8">
        <v>118</v>
      </c>
      <c r="D69" s="9">
        <v>0</v>
      </c>
      <c r="E69" s="4">
        <v>0</v>
      </c>
      <c r="F69" s="4">
        <v>0</v>
      </c>
      <c r="G69" s="4">
        <v>0</v>
      </c>
    </row>
    <row r="70" spans="1:7" x14ac:dyDescent="0.15">
      <c r="A70" s="3" t="s">
        <v>358</v>
      </c>
      <c r="B70" s="14" t="s">
        <v>404</v>
      </c>
      <c r="C70" s="8">
        <v>228</v>
      </c>
      <c r="D70" s="9">
        <v>3251.6076936033201</v>
      </c>
      <c r="E70" s="4">
        <v>1.09339667588E-2</v>
      </c>
      <c r="F70" s="4">
        <v>0</v>
      </c>
      <c r="G70" s="4">
        <v>2.6179703282240001E-2</v>
      </c>
    </row>
    <row r="71" spans="1:7" x14ac:dyDescent="0.15">
      <c r="A71" s="3" t="s">
        <v>358</v>
      </c>
      <c r="B71" s="14" t="s">
        <v>405</v>
      </c>
      <c r="C71" s="8">
        <v>86</v>
      </c>
      <c r="D71" s="9">
        <v>0</v>
      </c>
      <c r="E71" s="4">
        <v>0</v>
      </c>
      <c r="F71" s="4">
        <v>0</v>
      </c>
      <c r="G71" s="4">
        <v>0</v>
      </c>
    </row>
    <row r="72" spans="1:7" x14ac:dyDescent="0.15">
      <c r="A72" s="3" t="s">
        <v>358</v>
      </c>
      <c r="B72" s="14" t="s">
        <v>406</v>
      </c>
      <c r="C72" s="8">
        <v>300</v>
      </c>
      <c r="D72" s="9">
        <v>0</v>
      </c>
      <c r="E72" s="4">
        <v>0</v>
      </c>
      <c r="F72" s="4">
        <v>0</v>
      </c>
      <c r="G72" s="4">
        <v>0</v>
      </c>
    </row>
    <row r="73" spans="1:7" x14ac:dyDescent="0.15">
      <c r="A73" s="3" t="s">
        <v>358</v>
      </c>
      <c r="B73" s="14" t="s">
        <v>407</v>
      </c>
      <c r="C73" s="8">
        <v>144</v>
      </c>
      <c r="D73" s="9">
        <v>5291.0348651305303</v>
      </c>
      <c r="E73" s="4">
        <v>2.51494235988E-2</v>
      </c>
      <c r="F73" s="4">
        <v>0</v>
      </c>
      <c r="G73" s="4">
        <v>7.3692829742230001E-2</v>
      </c>
    </row>
    <row r="74" spans="1:7" x14ac:dyDescent="0.15">
      <c r="A74" s="3" t="s">
        <v>358</v>
      </c>
      <c r="B74" s="14" t="s">
        <v>408</v>
      </c>
      <c r="C74" s="8" t="s">
        <v>427</v>
      </c>
      <c r="D74" s="8" t="s">
        <v>427</v>
      </c>
      <c r="E74" s="8" t="s">
        <v>427</v>
      </c>
      <c r="F74" s="8" t="s">
        <v>427</v>
      </c>
      <c r="G74" s="8" t="s">
        <v>427</v>
      </c>
    </row>
    <row r="75" spans="1:7" x14ac:dyDescent="0.15">
      <c r="A75" s="3" t="s">
        <v>358</v>
      </c>
      <c r="B75" s="14" t="s">
        <v>409</v>
      </c>
      <c r="C75" s="8" t="s">
        <v>427</v>
      </c>
      <c r="D75" s="9" t="s">
        <v>427</v>
      </c>
      <c r="E75" s="4" t="s">
        <v>427</v>
      </c>
      <c r="F75" s="4" t="s">
        <v>427</v>
      </c>
      <c r="G75" s="4" t="s">
        <v>427</v>
      </c>
    </row>
    <row r="76" spans="1:7" x14ac:dyDescent="0.15">
      <c r="A76" s="3" t="s">
        <v>358</v>
      </c>
      <c r="B76" s="14" t="s">
        <v>464</v>
      </c>
      <c r="C76" s="8">
        <v>1126</v>
      </c>
      <c r="D76" s="9">
        <v>10291.8636804821</v>
      </c>
      <c r="E76" s="4">
        <v>6.8223611637399997E-3</v>
      </c>
      <c r="F76" s="4">
        <v>0</v>
      </c>
      <c r="G76" s="4">
        <v>1.449343783712E-2</v>
      </c>
    </row>
    <row r="77" spans="1:7" x14ac:dyDescent="0.15">
      <c r="A77" s="3" t="s">
        <v>578</v>
      </c>
      <c r="B77" s="14" t="s">
        <v>402</v>
      </c>
      <c r="C77" s="8">
        <v>136</v>
      </c>
      <c r="D77" s="9">
        <v>6224.6468873759304</v>
      </c>
      <c r="E77" s="4">
        <v>3.8532024071489999E-2</v>
      </c>
      <c r="F77" s="4">
        <v>4.1807559182800002E-3</v>
      </c>
      <c r="G77" s="4">
        <v>7.2883292224690005E-2</v>
      </c>
    </row>
    <row r="78" spans="1:7" x14ac:dyDescent="0.15">
      <c r="A78" s="3" t="s">
        <v>358</v>
      </c>
      <c r="B78" s="14" t="s">
        <v>403</v>
      </c>
      <c r="C78" s="8">
        <v>118</v>
      </c>
      <c r="D78" s="9">
        <v>6961.8191723149203</v>
      </c>
      <c r="E78" s="4">
        <v>3.8266000556269997E-2</v>
      </c>
      <c r="F78" s="4">
        <v>0</v>
      </c>
      <c r="G78" s="4">
        <v>0.10908784354320999</v>
      </c>
    </row>
    <row r="79" spans="1:7" x14ac:dyDescent="0.15">
      <c r="A79" s="3" t="s">
        <v>358</v>
      </c>
      <c r="B79" s="14" t="s">
        <v>404</v>
      </c>
      <c r="C79" s="8">
        <v>228</v>
      </c>
      <c r="D79" s="9">
        <v>9076.0565145675191</v>
      </c>
      <c r="E79" s="4">
        <v>3.051945670645E-2</v>
      </c>
      <c r="F79" s="4">
        <v>5.4462433171999997E-3</v>
      </c>
      <c r="G79" s="4">
        <v>5.5592670095709999E-2</v>
      </c>
    </row>
    <row r="80" spans="1:7" x14ac:dyDescent="0.15">
      <c r="A80" s="3" t="s">
        <v>358</v>
      </c>
      <c r="B80" s="14" t="s">
        <v>405</v>
      </c>
      <c r="C80" s="8">
        <v>86</v>
      </c>
      <c r="D80" s="9">
        <v>2474.9987799874002</v>
      </c>
      <c r="E80" s="4">
        <v>1.941054537126E-2</v>
      </c>
      <c r="F80" s="4">
        <v>0</v>
      </c>
      <c r="G80" s="4">
        <v>5.7273279248960002E-2</v>
      </c>
    </row>
    <row r="81" spans="1:7" x14ac:dyDescent="0.15">
      <c r="A81" s="3" t="s">
        <v>358</v>
      </c>
      <c r="B81" s="14" t="s">
        <v>406</v>
      </c>
      <c r="C81" s="8">
        <v>300</v>
      </c>
      <c r="D81" s="9">
        <v>21639.634407385001</v>
      </c>
      <c r="E81" s="4">
        <v>6.1192428874519998E-2</v>
      </c>
      <c r="F81" s="4">
        <v>1.271897990398E-2</v>
      </c>
      <c r="G81" s="4">
        <v>0.10966587784506</v>
      </c>
    </row>
    <row r="82" spans="1:7" x14ac:dyDescent="0.15">
      <c r="A82" s="3" t="s">
        <v>358</v>
      </c>
      <c r="B82" s="14" t="s">
        <v>407</v>
      </c>
      <c r="C82" s="8">
        <v>144</v>
      </c>
      <c r="D82" s="9">
        <v>16423.692368794898</v>
      </c>
      <c r="E82" s="4">
        <v>7.8065332580069993E-2</v>
      </c>
      <c r="F82" s="4">
        <v>0</v>
      </c>
      <c r="G82" s="4">
        <v>0.15932657816109</v>
      </c>
    </row>
    <row r="83" spans="1:7" x14ac:dyDescent="0.15">
      <c r="A83" s="3" t="s">
        <v>358</v>
      </c>
      <c r="B83" s="14" t="s">
        <v>408</v>
      </c>
      <c r="C83" s="8" t="s">
        <v>427</v>
      </c>
      <c r="D83" s="8" t="s">
        <v>427</v>
      </c>
      <c r="E83" s="8" t="s">
        <v>427</v>
      </c>
      <c r="F83" s="8" t="s">
        <v>427</v>
      </c>
      <c r="G83" s="8" t="s">
        <v>427</v>
      </c>
    </row>
    <row r="84" spans="1:7" x14ac:dyDescent="0.15">
      <c r="A84" s="3" t="s">
        <v>358</v>
      </c>
      <c r="B84" s="14" t="s">
        <v>409</v>
      </c>
      <c r="C84" s="8" t="s">
        <v>427</v>
      </c>
      <c r="D84" s="9" t="s">
        <v>427</v>
      </c>
      <c r="E84" s="4" t="s">
        <v>427</v>
      </c>
      <c r="F84" s="4" t="s">
        <v>427</v>
      </c>
      <c r="G84" s="4" t="s">
        <v>427</v>
      </c>
    </row>
    <row r="85" spans="1:7" x14ac:dyDescent="0.15">
      <c r="A85" s="3" t="s">
        <v>358</v>
      </c>
      <c r="B85" s="14" t="s">
        <v>464</v>
      </c>
      <c r="C85" s="8">
        <v>1126</v>
      </c>
      <c r="D85" s="9">
        <v>71745.9085753658</v>
      </c>
      <c r="E85" s="4">
        <v>4.755955923223E-2</v>
      </c>
      <c r="F85" s="4">
        <v>2.6085185091580001E-2</v>
      </c>
      <c r="G85" s="4">
        <v>6.9033933372870004E-2</v>
      </c>
    </row>
    <row r="87" spans="1:7" x14ac:dyDescent="0.15">
      <c r="A87" s="34" t="s">
        <v>410</v>
      </c>
      <c r="B87" s="34"/>
      <c r="C87" s="34"/>
      <c r="D87" s="34"/>
      <c r="E87" s="34"/>
      <c r="F87" s="34"/>
      <c r="G87" s="34"/>
    </row>
    <row r="88" spans="1:7" x14ac:dyDescent="0.15">
      <c r="A88" s="34" t="s">
        <v>474</v>
      </c>
      <c r="B88" s="34"/>
      <c r="C88" s="34"/>
      <c r="D88" s="34"/>
      <c r="E88" s="34"/>
      <c r="F88" s="34"/>
      <c r="G88" s="34"/>
    </row>
    <row r="89" spans="1:7" x14ac:dyDescent="0.15">
      <c r="A89" s="34" t="s">
        <v>475</v>
      </c>
      <c r="B89" s="34"/>
      <c r="C89" s="34"/>
      <c r="D89" s="34"/>
      <c r="E89" s="34"/>
      <c r="F89" s="34"/>
      <c r="G89" s="34"/>
    </row>
    <row r="90" spans="1:7" x14ac:dyDescent="0.15">
      <c r="A90" s="34" t="s">
        <v>476</v>
      </c>
      <c r="B90" s="34"/>
      <c r="C90" s="34"/>
      <c r="D90" s="34"/>
      <c r="E90" s="34"/>
      <c r="F90" s="34"/>
      <c r="G90" s="34"/>
    </row>
    <row r="91" spans="1:7" x14ac:dyDescent="0.15">
      <c r="A91" s="30" t="s">
        <v>413</v>
      </c>
    </row>
  </sheetData>
  <mergeCells count="6">
    <mergeCell ref="A90:G90"/>
    <mergeCell ref="A1:G1"/>
    <mergeCell ref="A2:G2"/>
    <mergeCell ref="A87:G87"/>
    <mergeCell ref="A88:G88"/>
    <mergeCell ref="A89:G89"/>
  </mergeCells>
  <hyperlinks>
    <hyperlink ref="A91" location="'Table of Contents'!A1" display="Return to Table of Contents" xr:uid="{B2629610-5F47-4FFE-A096-AB357039FB45}"/>
  </hyperlinks>
  <pageMargins left="0.05" right="0.05" top="0.5" bottom="0.5" header="0" footer="0"/>
  <pageSetup orientation="portrait" horizontalDpi="300" verticalDpi="300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1:G37"/>
  <sheetViews>
    <sheetView zoomScaleNormal="100" workbookViewId="0">
      <pane ySplit="4" topLeftCell="A27" activePane="bottomLeft" state="frozen"/>
      <selection activeCell="A33" sqref="A33"/>
      <selection pane="bottomLeft" activeCell="A37" sqref="A37"/>
    </sheetView>
  </sheetViews>
  <sheetFormatPr baseColWidth="10" defaultColWidth="10.83203125" defaultRowHeight="13" x14ac:dyDescent="0.15"/>
  <cols>
    <col min="1" max="1" width="164.5" bestFit="1" customWidth="1"/>
    <col min="2" max="2" width="27.83203125" bestFit="1" customWidth="1"/>
    <col min="3" max="3" width="7.5" bestFit="1" customWidth="1"/>
    <col min="4" max="4" width="10.5" bestFit="1" customWidth="1"/>
    <col min="5" max="5" width="7.5" bestFit="1" customWidth="1"/>
    <col min="6" max="7" width="6.5" bestFit="1" customWidth="1"/>
  </cols>
  <sheetData>
    <row r="1" spans="1:7" x14ac:dyDescent="0.15">
      <c r="A1" s="32" t="s">
        <v>584</v>
      </c>
      <c r="B1" s="33"/>
      <c r="C1" s="33"/>
      <c r="D1" s="33"/>
      <c r="E1" s="33"/>
      <c r="F1" s="33"/>
      <c r="G1" s="33"/>
    </row>
    <row r="2" spans="1:7" x14ac:dyDescent="0.15">
      <c r="A2" s="32" t="s">
        <v>445</v>
      </c>
      <c r="B2" s="33"/>
      <c r="C2" s="33"/>
      <c r="D2" s="33"/>
      <c r="E2" s="33"/>
      <c r="F2" s="33"/>
      <c r="G2" s="33"/>
    </row>
    <row r="4" spans="1:7" ht="42" x14ac:dyDescent="0.15">
      <c r="A4" s="1" t="s">
        <v>457</v>
      </c>
      <c r="B4" s="6" t="s">
        <v>545</v>
      </c>
      <c r="C4" s="2" t="s">
        <v>458</v>
      </c>
      <c r="D4" s="6" t="s">
        <v>459</v>
      </c>
      <c r="E4" s="6" t="s">
        <v>460</v>
      </c>
      <c r="F4" s="2" t="s">
        <v>461</v>
      </c>
      <c r="G4" s="2" t="s">
        <v>462</v>
      </c>
    </row>
    <row r="5" spans="1:7" x14ac:dyDescent="0.15">
      <c r="A5" s="3" t="s">
        <v>570</v>
      </c>
      <c r="B5" s="16" t="s">
        <v>546</v>
      </c>
      <c r="C5" s="35" t="s">
        <v>585</v>
      </c>
      <c r="D5" s="36"/>
      <c r="E5" s="36"/>
      <c r="F5" s="36"/>
      <c r="G5" s="37"/>
    </row>
    <row r="6" spans="1:7" x14ac:dyDescent="0.15">
      <c r="A6" s="3" t="s">
        <v>358</v>
      </c>
      <c r="B6" s="16" t="s">
        <v>547</v>
      </c>
      <c r="C6" s="38"/>
      <c r="D6" s="39"/>
      <c r="E6" s="39"/>
      <c r="F6" s="39"/>
      <c r="G6" s="40"/>
    </row>
    <row r="7" spans="1:7" x14ac:dyDescent="0.15">
      <c r="A7" s="3" t="s">
        <v>358</v>
      </c>
      <c r="B7" s="16" t="s">
        <v>464</v>
      </c>
      <c r="C7" s="38"/>
      <c r="D7" s="39"/>
      <c r="E7" s="39"/>
      <c r="F7" s="39"/>
      <c r="G7" s="40"/>
    </row>
    <row r="8" spans="1:7" x14ac:dyDescent="0.15">
      <c r="A8" s="3" t="s">
        <v>571</v>
      </c>
      <c r="B8" s="16" t="s">
        <v>546</v>
      </c>
      <c r="C8" s="38"/>
      <c r="D8" s="39"/>
      <c r="E8" s="39"/>
      <c r="F8" s="39"/>
      <c r="G8" s="40"/>
    </row>
    <row r="9" spans="1:7" x14ac:dyDescent="0.15">
      <c r="A9" s="3" t="s">
        <v>358</v>
      </c>
      <c r="B9" s="16" t="s">
        <v>547</v>
      </c>
      <c r="C9" s="38"/>
      <c r="D9" s="39"/>
      <c r="E9" s="39"/>
      <c r="F9" s="39"/>
      <c r="G9" s="40"/>
    </row>
    <row r="10" spans="1:7" x14ac:dyDescent="0.15">
      <c r="A10" s="3" t="s">
        <v>358</v>
      </c>
      <c r="B10" s="16" t="s">
        <v>464</v>
      </c>
      <c r="C10" s="38"/>
      <c r="D10" s="39"/>
      <c r="E10" s="39"/>
      <c r="F10" s="39"/>
      <c r="G10" s="40"/>
    </row>
    <row r="11" spans="1:7" x14ac:dyDescent="0.15">
      <c r="A11" s="3" t="s">
        <v>572</v>
      </c>
      <c r="B11" s="16" t="s">
        <v>546</v>
      </c>
      <c r="C11" s="38"/>
      <c r="D11" s="39"/>
      <c r="E11" s="39"/>
      <c r="F11" s="39"/>
      <c r="G11" s="40"/>
    </row>
    <row r="12" spans="1:7" x14ac:dyDescent="0.15">
      <c r="A12" s="3" t="s">
        <v>358</v>
      </c>
      <c r="B12" s="16" t="s">
        <v>547</v>
      </c>
      <c r="C12" s="38"/>
      <c r="D12" s="39"/>
      <c r="E12" s="39"/>
      <c r="F12" s="39"/>
      <c r="G12" s="40"/>
    </row>
    <row r="13" spans="1:7" x14ac:dyDescent="0.15">
      <c r="A13" s="3" t="s">
        <v>358</v>
      </c>
      <c r="B13" s="16" t="s">
        <v>464</v>
      </c>
      <c r="C13" s="38"/>
      <c r="D13" s="39"/>
      <c r="E13" s="39"/>
      <c r="F13" s="39"/>
      <c r="G13" s="40"/>
    </row>
    <row r="14" spans="1:7" x14ac:dyDescent="0.15">
      <c r="A14" s="3" t="s">
        <v>573</v>
      </c>
      <c r="B14" s="16" t="s">
        <v>546</v>
      </c>
      <c r="C14" s="38"/>
      <c r="D14" s="39"/>
      <c r="E14" s="39"/>
      <c r="F14" s="39"/>
      <c r="G14" s="40"/>
    </row>
    <row r="15" spans="1:7" x14ac:dyDescent="0.15">
      <c r="A15" s="3" t="s">
        <v>358</v>
      </c>
      <c r="B15" s="16" t="s">
        <v>547</v>
      </c>
      <c r="C15" s="38"/>
      <c r="D15" s="39"/>
      <c r="E15" s="39"/>
      <c r="F15" s="39"/>
      <c r="G15" s="40"/>
    </row>
    <row r="16" spans="1:7" x14ac:dyDescent="0.15">
      <c r="A16" s="3" t="s">
        <v>358</v>
      </c>
      <c r="B16" s="16" t="s">
        <v>464</v>
      </c>
      <c r="C16" s="38"/>
      <c r="D16" s="39"/>
      <c r="E16" s="39"/>
      <c r="F16" s="39"/>
      <c r="G16" s="40"/>
    </row>
    <row r="17" spans="1:7" x14ac:dyDescent="0.15">
      <c r="A17" s="3" t="s">
        <v>574</v>
      </c>
      <c r="B17" s="16" t="s">
        <v>546</v>
      </c>
      <c r="C17" s="38"/>
      <c r="D17" s="39"/>
      <c r="E17" s="39"/>
      <c r="F17" s="39"/>
      <c r="G17" s="40"/>
    </row>
    <row r="18" spans="1:7" x14ac:dyDescent="0.15">
      <c r="A18" s="3" t="s">
        <v>358</v>
      </c>
      <c r="B18" s="16" t="s">
        <v>547</v>
      </c>
      <c r="C18" s="38"/>
      <c r="D18" s="39"/>
      <c r="E18" s="39"/>
      <c r="F18" s="39"/>
      <c r="G18" s="40"/>
    </row>
    <row r="19" spans="1:7" x14ac:dyDescent="0.15">
      <c r="A19" s="3" t="s">
        <v>358</v>
      </c>
      <c r="B19" s="16" t="s">
        <v>464</v>
      </c>
      <c r="C19" s="38"/>
      <c r="D19" s="39"/>
      <c r="E19" s="39"/>
      <c r="F19" s="39"/>
      <c r="G19" s="40"/>
    </row>
    <row r="20" spans="1:7" x14ac:dyDescent="0.15">
      <c r="A20" s="3" t="s">
        <v>575</v>
      </c>
      <c r="B20" s="16" t="s">
        <v>546</v>
      </c>
      <c r="C20" s="38"/>
      <c r="D20" s="39"/>
      <c r="E20" s="39"/>
      <c r="F20" s="39"/>
      <c r="G20" s="40"/>
    </row>
    <row r="21" spans="1:7" x14ac:dyDescent="0.15">
      <c r="A21" s="3" t="s">
        <v>358</v>
      </c>
      <c r="B21" s="16" t="s">
        <v>547</v>
      </c>
      <c r="C21" s="38"/>
      <c r="D21" s="39"/>
      <c r="E21" s="39"/>
      <c r="F21" s="39"/>
      <c r="G21" s="40"/>
    </row>
    <row r="22" spans="1:7" x14ac:dyDescent="0.15">
      <c r="A22" s="3" t="s">
        <v>358</v>
      </c>
      <c r="B22" s="16" t="s">
        <v>464</v>
      </c>
      <c r="C22" s="38"/>
      <c r="D22" s="39"/>
      <c r="E22" s="39"/>
      <c r="F22" s="39"/>
      <c r="G22" s="40"/>
    </row>
    <row r="23" spans="1:7" x14ac:dyDescent="0.15">
      <c r="A23" s="3" t="s">
        <v>576</v>
      </c>
      <c r="B23" s="16" t="s">
        <v>546</v>
      </c>
      <c r="C23" s="38"/>
      <c r="D23" s="39"/>
      <c r="E23" s="39"/>
      <c r="F23" s="39"/>
      <c r="G23" s="40"/>
    </row>
    <row r="24" spans="1:7" x14ac:dyDescent="0.15">
      <c r="A24" s="3" t="s">
        <v>358</v>
      </c>
      <c r="B24" s="16" t="s">
        <v>547</v>
      </c>
      <c r="C24" s="38"/>
      <c r="D24" s="39"/>
      <c r="E24" s="39"/>
      <c r="F24" s="39"/>
      <c r="G24" s="40"/>
    </row>
    <row r="25" spans="1:7" x14ac:dyDescent="0.15">
      <c r="A25" s="3" t="s">
        <v>358</v>
      </c>
      <c r="B25" s="16" t="s">
        <v>464</v>
      </c>
      <c r="C25" s="38"/>
      <c r="D25" s="39"/>
      <c r="E25" s="39"/>
      <c r="F25" s="39"/>
      <c r="G25" s="40"/>
    </row>
    <row r="26" spans="1:7" x14ac:dyDescent="0.15">
      <c r="A26" s="3" t="s">
        <v>577</v>
      </c>
      <c r="B26" s="16" t="s">
        <v>546</v>
      </c>
      <c r="C26" s="38"/>
      <c r="D26" s="39"/>
      <c r="E26" s="39"/>
      <c r="F26" s="39"/>
      <c r="G26" s="40"/>
    </row>
    <row r="27" spans="1:7" x14ac:dyDescent="0.15">
      <c r="A27" s="3" t="s">
        <v>358</v>
      </c>
      <c r="B27" s="16" t="s">
        <v>547</v>
      </c>
      <c r="C27" s="38"/>
      <c r="D27" s="39"/>
      <c r="E27" s="39"/>
      <c r="F27" s="39"/>
      <c r="G27" s="40"/>
    </row>
    <row r="28" spans="1:7" x14ac:dyDescent="0.15">
      <c r="A28" s="3" t="s">
        <v>358</v>
      </c>
      <c r="B28" s="16" t="s">
        <v>464</v>
      </c>
      <c r="C28" s="38"/>
      <c r="D28" s="39"/>
      <c r="E28" s="39"/>
      <c r="F28" s="39"/>
      <c r="G28" s="40"/>
    </row>
    <row r="29" spans="1:7" x14ac:dyDescent="0.15">
      <c r="A29" s="3" t="s">
        <v>578</v>
      </c>
      <c r="B29" s="16" t="s">
        <v>546</v>
      </c>
      <c r="C29" s="38"/>
      <c r="D29" s="39"/>
      <c r="E29" s="39"/>
      <c r="F29" s="39"/>
      <c r="G29" s="40"/>
    </row>
    <row r="30" spans="1:7" x14ac:dyDescent="0.15">
      <c r="A30" s="3" t="s">
        <v>358</v>
      </c>
      <c r="B30" s="16" t="s">
        <v>547</v>
      </c>
      <c r="C30" s="38"/>
      <c r="D30" s="39"/>
      <c r="E30" s="39"/>
      <c r="F30" s="39"/>
      <c r="G30" s="40"/>
    </row>
    <row r="31" spans="1:7" x14ac:dyDescent="0.15">
      <c r="A31" s="3" t="s">
        <v>358</v>
      </c>
      <c r="B31" s="16" t="s">
        <v>464</v>
      </c>
      <c r="C31" s="41"/>
      <c r="D31" s="42"/>
      <c r="E31" s="42"/>
      <c r="F31" s="42"/>
      <c r="G31" s="43"/>
    </row>
    <row r="33" spans="1:7" x14ac:dyDescent="0.15">
      <c r="A33" s="34" t="s">
        <v>410</v>
      </c>
      <c r="B33" s="34"/>
      <c r="C33" s="34"/>
      <c r="D33" s="34"/>
      <c r="E33" s="34"/>
      <c r="F33" s="34"/>
      <c r="G33" s="34"/>
    </row>
    <row r="34" spans="1:7" x14ac:dyDescent="0.15">
      <c r="A34" s="34" t="s">
        <v>474</v>
      </c>
      <c r="B34" s="34"/>
      <c r="C34" s="34"/>
      <c r="D34" s="34"/>
      <c r="E34" s="34"/>
      <c r="F34" s="34"/>
      <c r="G34" s="34"/>
    </row>
    <row r="35" spans="1:7" x14ac:dyDescent="0.15">
      <c r="A35" s="34" t="s">
        <v>475</v>
      </c>
      <c r="B35" s="34"/>
      <c r="C35" s="34"/>
      <c r="D35" s="34"/>
      <c r="E35" s="34"/>
      <c r="F35" s="34"/>
      <c r="G35" s="34"/>
    </row>
    <row r="36" spans="1:7" x14ac:dyDescent="0.15">
      <c r="A36" s="34" t="s">
        <v>476</v>
      </c>
      <c r="B36" s="34"/>
      <c r="C36" s="34"/>
      <c r="D36" s="34"/>
      <c r="E36" s="34"/>
      <c r="F36" s="34"/>
      <c r="G36" s="34"/>
    </row>
    <row r="37" spans="1:7" x14ac:dyDescent="0.15">
      <c r="A37" s="30" t="s">
        <v>413</v>
      </c>
    </row>
  </sheetData>
  <mergeCells count="7">
    <mergeCell ref="A36:G36"/>
    <mergeCell ref="A1:G1"/>
    <mergeCell ref="A2:G2"/>
    <mergeCell ref="A33:G33"/>
    <mergeCell ref="A34:G34"/>
    <mergeCell ref="A35:G35"/>
    <mergeCell ref="C5:G31"/>
  </mergeCells>
  <hyperlinks>
    <hyperlink ref="A37" location="'Table of Contents'!A1" display="Return to Table of Contents" xr:uid="{7DC82B42-E379-409C-B48A-95937F40ECF6}"/>
  </hyperlinks>
  <pageMargins left="0.05" right="0.05" top="0.5" bottom="0.5" header="0" footer="0"/>
  <pageSetup orientation="portrait" horizontalDpi="300" verticalDpi="300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1:G37"/>
  <sheetViews>
    <sheetView zoomScaleNormal="100" workbookViewId="0">
      <pane ySplit="4" topLeftCell="A28" activePane="bottomLeft" state="frozen"/>
      <selection activeCell="A33" sqref="A33"/>
      <selection pane="bottomLeft" activeCell="A37" sqref="A37"/>
    </sheetView>
  </sheetViews>
  <sheetFormatPr baseColWidth="10" defaultColWidth="10.83203125" defaultRowHeight="13" x14ac:dyDescent="0.15"/>
  <cols>
    <col min="1" max="1" width="164.5" bestFit="1" customWidth="1"/>
    <col min="2" max="2" width="23.83203125" bestFit="1" customWidth="1"/>
    <col min="3" max="3" width="7.5" bestFit="1" customWidth="1"/>
    <col min="4" max="4" width="10.5" bestFit="1" customWidth="1"/>
    <col min="5" max="5" width="7.5" bestFit="1" customWidth="1"/>
    <col min="6" max="7" width="6.5" bestFit="1" customWidth="1"/>
  </cols>
  <sheetData>
    <row r="1" spans="1:7" x14ac:dyDescent="0.15">
      <c r="A1" s="32" t="s">
        <v>586</v>
      </c>
      <c r="B1" s="33"/>
      <c r="C1" s="33"/>
      <c r="D1" s="33"/>
      <c r="E1" s="33"/>
      <c r="F1" s="33"/>
      <c r="G1" s="33"/>
    </row>
    <row r="2" spans="1:7" x14ac:dyDescent="0.15">
      <c r="A2" s="32" t="s">
        <v>445</v>
      </c>
      <c r="B2" s="33"/>
      <c r="C2" s="33"/>
      <c r="D2" s="33"/>
      <c r="E2" s="33"/>
      <c r="F2" s="33"/>
      <c r="G2" s="33"/>
    </row>
    <row r="4" spans="1:7" ht="42" x14ac:dyDescent="0.15">
      <c r="A4" s="1" t="s">
        <v>457</v>
      </c>
      <c r="B4" s="6" t="s">
        <v>545</v>
      </c>
      <c r="C4" s="2" t="s">
        <v>458</v>
      </c>
      <c r="D4" s="6" t="s">
        <v>459</v>
      </c>
      <c r="E4" s="6" t="s">
        <v>460</v>
      </c>
      <c r="F4" s="2" t="s">
        <v>461</v>
      </c>
      <c r="G4" s="2" t="s">
        <v>462</v>
      </c>
    </row>
    <row r="5" spans="1:7" x14ac:dyDescent="0.15">
      <c r="A5" s="3" t="s">
        <v>570</v>
      </c>
      <c r="B5" s="17" t="s">
        <v>549</v>
      </c>
      <c r="C5" s="35" t="s">
        <v>585</v>
      </c>
      <c r="D5" s="36"/>
      <c r="E5" s="36"/>
      <c r="F5" s="36"/>
      <c r="G5" s="37"/>
    </row>
    <row r="6" spans="1:7" x14ac:dyDescent="0.15">
      <c r="A6" s="3" t="s">
        <v>358</v>
      </c>
      <c r="B6" s="17" t="s">
        <v>550</v>
      </c>
      <c r="C6" s="38"/>
      <c r="D6" s="39"/>
      <c r="E6" s="39"/>
      <c r="F6" s="39"/>
      <c r="G6" s="40"/>
    </row>
    <row r="7" spans="1:7" x14ac:dyDescent="0.15">
      <c r="A7" s="3" t="s">
        <v>358</v>
      </c>
      <c r="B7" s="17" t="s">
        <v>464</v>
      </c>
      <c r="C7" s="38"/>
      <c r="D7" s="39"/>
      <c r="E7" s="39"/>
      <c r="F7" s="39"/>
      <c r="G7" s="40"/>
    </row>
    <row r="8" spans="1:7" x14ac:dyDescent="0.15">
      <c r="A8" s="3" t="s">
        <v>571</v>
      </c>
      <c r="B8" s="17" t="s">
        <v>549</v>
      </c>
      <c r="C8" s="38"/>
      <c r="D8" s="39"/>
      <c r="E8" s="39"/>
      <c r="F8" s="39"/>
      <c r="G8" s="40"/>
    </row>
    <row r="9" spans="1:7" x14ac:dyDescent="0.15">
      <c r="A9" s="3" t="s">
        <v>358</v>
      </c>
      <c r="B9" s="17" t="s">
        <v>550</v>
      </c>
      <c r="C9" s="38"/>
      <c r="D9" s="39"/>
      <c r="E9" s="39"/>
      <c r="F9" s="39"/>
      <c r="G9" s="40"/>
    </row>
    <row r="10" spans="1:7" x14ac:dyDescent="0.15">
      <c r="A10" s="3" t="s">
        <v>358</v>
      </c>
      <c r="B10" s="17" t="s">
        <v>464</v>
      </c>
      <c r="C10" s="38"/>
      <c r="D10" s="39"/>
      <c r="E10" s="39"/>
      <c r="F10" s="39"/>
      <c r="G10" s="40"/>
    </row>
    <row r="11" spans="1:7" x14ac:dyDescent="0.15">
      <c r="A11" s="3" t="s">
        <v>572</v>
      </c>
      <c r="B11" s="17" t="s">
        <v>549</v>
      </c>
      <c r="C11" s="38"/>
      <c r="D11" s="39"/>
      <c r="E11" s="39"/>
      <c r="F11" s="39"/>
      <c r="G11" s="40"/>
    </row>
    <row r="12" spans="1:7" x14ac:dyDescent="0.15">
      <c r="A12" s="3" t="s">
        <v>358</v>
      </c>
      <c r="B12" s="17" t="s">
        <v>550</v>
      </c>
      <c r="C12" s="38"/>
      <c r="D12" s="39"/>
      <c r="E12" s="39"/>
      <c r="F12" s="39"/>
      <c r="G12" s="40"/>
    </row>
    <row r="13" spans="1:7" x14ac:dyDescent="0.15">
      <c r="A13" s="3" t="s">
        <v>358</v>
      </c>
      <c r="B13" s="17" t="s">
        <v>464</v>
      </c>
      <c r="C13" s="38"/>
      <c r="D13" s="39"/>
      <c r="E13" s="39"/>
      <c r="F13" s="39"/>
      <c r="G13" s="40"/>
    </row>
    <row r="14" spans="1:7" x14ac:dyDescent="0.15">
      <c r="A14" s="3" t="s">
        <v>573</v>
      </c>
      <c r="B14" s="17" t="s">
        <v>549</v>
      </c>
      <c r="C14" s="38"/>
      <c r="D14" s="39"/>
      <c r="E14" s="39"/>
      <c r="F14" s="39"/>
      <c r="G14" s="40"/>
    </row>
    <row r="15" spans="1:7" x14ac:dyDescent="0.15">
      <c r="A15" s="3" t="s">
        <v>358</v>
      </c>
      <c r="B15" s="17" t="s">
        <v>550</v>
      </c>
      <c r="C15" s="38"/>
      <c r="D15" s="39"/>
      <c r="E15" s="39"/>
      <c r="F15" s="39"/>
      <c r="G15" s="40"/>
    </row>
    <row r="16" spans="1:7" x14ac:dyDescent="0.15">
      <c r="A16" s="3" t="s">
        <v>358</v>
      </c>
      <c r="B16" s="17" t="s">
        <v>464</v>
      </c>
      <c r="C16" s="38"/>
      <c r="D16" s="39"/>
      <c r="E16" s="39"/>
      <c r="F16" s="39"/>
      <c r="G16" s="40"/>
    </row>
    <row r="17" spans="1:7" x14ac:dyDescent="0.15">
      <c r="A17" s="3" t="s">
        <v>574</v>
      </c>
      <c r="B17" s="17" t="s">
        <v>549</v>
      </c>
      <c r="C17" s="38"/>
      <c r="D17" s="39"/>
      <c r="E17" s="39"/>
      <c r="F17" s="39"/>
      <c r="G17" s="40"/>
    </row>
    <row r="18" spans="1:7" x14ac:dyDescent="0.15">
      <c r="A18" s="3" t="s">
        <v>358</v>
      </c>
      <c r="B18" s="17" t="s">
        <v>550</v>
      </c>
      <c r="C18" s="38"/>
      <c r="D18" s="39"/>
      <c r="E18" s="39"/>
      <c r="F18" s="39"/>
      <c r="G18" s="40"/>
    </row>
    <row r="19" spans="1:7" x14ac:dyDescent="0.15">
      <c r="A19" s="3" t="s">
        <v>358</v>
      </c>
      <c r="B19" s="17" t="s">
        <v>464</v>
      </c>
      <c r="C19" s="38"/>
      <c r="D19" s="39"/>
      <c r="E19" s="39"/>
      <c r="F19" s="39"/>
      <c r="G19" s="40"/>
    </row>
    <row r="20" spans="1:7" x14ac:dyDescent="0.15">
      <c r="A20" s="3" t="s">
        <v>575</v>
      </c>
      <c r="B20" s="17" t="s">
        <v>549</v>
      </c>
      <c r="C20" s="38"/>
      <c r="D20" s="39"/>
      <c r="E20" s="39"/>
      <c r="F20" s="39"/>
      <c r="G20" s="40"/>
    </row>
    <row r="21" spans="1:7" x14ac:dyDescent="0.15">
      <c r="A21" s="3" t="s">
        <v>358</v>
      </c>
      <c r="B21" s="17" t="s">
        <v>550</v>
      </c>
      <c r="C21" s="38"/>
      <c r="D21" s="39"/>
      <c r="E21" s="39"/>
      <c r="F21" s="39"/>
      <c r="G21" s="40"/>
    </row>
    <row r="22" spans="1:7" x14ac:dyDescent="0.15">
      <c r="A22" s="3" t="s">
        <v>358</v>
      </c>
      <c r="B22" s="17" t="s">
        <v>464</v>
      </c>
      <c r="C22" s="38"/>
      <c r="D22" s="39"/>
      <c r="E22" s="39"/>
      <c r="F22" s="39"/>
      <c r="G22" s="40"/>
    </row>
    <row r="23" spans="1:7" x14ac:dyDescent="0.15">
      <c r="A23" s="3" t="s">
        <v>576</v>
      </c>
      <c r="B23" s="17" t="s">
        <v>549</v>
      </c>
      <c r="C23" s="38"/>
      <c r="D23" s="39"/>
      <c r="E23" s="39"/>
      <c r="F23" s="39"/>
      <c r="G23" s="40"/>
    </row>
    <row r="24" spans="1:7" x14ac:dyDescent="0.15">
      <c r="A24" s="3" t="s">
        <v>358</v>
      </c>
      <c r="B24" s="17" t="s">
        <v>550</v>
      </c>
      <c r="C24" s="38"/>
      <c r="D24" s="39"/>
      <c r="E24" s="39"/>
      <c r="F24" s="39"/>
      <c r="G24" s="40"/>
    </row>
    <row r="25" spans="1:7" x14ac:dyDescent="0.15">
      <c r="A25" s="3" t="s">
        <v>358</v>
      </c>
      <c r="B25" s="17" t="s">
        <v>464</v>
      </c>
      <c r="C25" s="38"/>
      <c r="D25" s="39"/>
      <c r="E25" s="39"/>
      <c r="F25" s="39"/>
      <c r="G25" s="40"/>
    </row>
    <row r="26" spans="1:7" x14ac:dyDescent="0.15">
      <c r="A26" s="3" t="s">
        <v>577</v>
      </c>
      <c r="B26" s="17" t="s">
        <v>549</v>
      </c>
      <c r="C26" s="38"/>
      <c r="D26" s="39"/>
      <c r="E26" s="39"/>
      <c r="F26" s="39"/>
      <c r="G26" s="40"/>
    </row>
    <row r="27" spans="1:7" x14ac:dyDescent="0.15">
      <c r="A27" s="3" t="s">
        <v>358</v>
      </c>
      <c r="B27" s="17" t="s">
        <v>550</v>
      </c>
      <c r="C27" s="38"/>
      <c r="D27" s="39"/>
      <c r="E27" s="39"/>
      <c r="F27" s="39"/>
      <c r="G27" s="40"/>
    </row>
    <row r="28" spans="1:7" x14ac:dyDescent="0.15">
      <c r="A28" s="3" t="s">
        <v>358</v>
      </c>
      <c r="B28" s="17" t="s">
        <v>464</v>
      </c>
      <c r="C28" s="38"/>
      <c r="D28" s="39"/>
      <c r="E28" s="39"/>
      <c r="F28" s="39"/>
      <c r="G28" s="40"/>
    </row>
    <row r="29" spans="1:7" x14ac:dyDescent="0.15">
      <c r="A29" s="3" t="s">
        <v>578</v>
      </c>
      <c r="B29" s="17" t="s">
        <v>549</v>
      </c>
      <c r="C29" s="38"/>
      <c r="D29" s="39"/>
      <c r="E29" s="39"/>
      <c r="F29" s="39"/>
      <c r="G29" s="40"/>
    </row>
    <row r="30" spans="1:7" x14ac:dyDescent="0.15">
      <c r="A30" s="3" t="s">
        <v>358</v>
      </c>
      <c r="B30" s="17" t="s">
        <v>550</v>
      </c>
      <c r="C30" s="38"/>
      <c r="D30" s="39"/>
      <c r="E30" s="39"/>
      <c r="F30" s="39"/>
      <c r="G30" s="40"/>
    </row>
    <row r="31" spans="1:7" x14ac:dyDescent="0.15">
      <c r="A31" s="3" t="s">
        <v>358</v>
      </c>
      <c r="B31" s="17" t="s">
        <v>464</v>
      </c>
      <c r="C31" s="41"/>
      <c r="D31" s="42"/>
      <c r="E31" s="42"/>
      <c r="F31" s="42"/>
      <c r="G31" s="43"/>
    </row>
    <row r="33" spans="1:7" x14ac:dyDescent="0.15">
      <c r="A33" s="34" t="s">
        <v>410</v>
      </c>
      <c r="B33" s="34"/>
      <c r="C33" s="34"/>
      <c r="D33" s="34"/>
      <c r="E33" s="34"/>
      <c r="F33" s="34"/>
      <c r="G33" s="34"/>
    </row>
    <row r="34" spans="1:7" x14ac:dyDescent="0.15">
      <c r="A34" s="34" t="s">
        <v>474</v>
      </c>
      <c r="B34" s="34"/>
      <c r="C34" s="34"/>
      <c r="D34" s="34"/>
      <c r="E34" s="34"/>
      <c r="F34" s="34"/>
      <c r="G34" s="34"/>
    </row>
    <row r="35" spans="1:7" x14ac:dyDescent="0.15">
      <c r="A35" s="34" t="s">
        <v>475</v>
      </c>
      <c r="B35" s="34"/>
      <c r="C35" s="34"/>
      <c r="D35" s="34"/>
      <c r="E35" s="34"/>
      <c r="F35" s="34"/>
      <c r="G35" s="34"/>
    </row>
    <row r="36" spans="1:7" x14ac:dyDescent="0.15">
      <c r="A36" s="34" t="s">
        <v>476</v>
      </c>
      <c r="B36" s="34"/>
      <c r="C36" s="34"/>
      <c r="D36" s="34"/>
      <c r="E36" s="34"/>
      <c r="F36" s="34"/>
      <c r="G36" s="34"/>
    </row>
    <row r="37" spans="1:7" x14ac:dyDescent="0.15">
      <c r="A37" s="30" t="s">
        <v>413</v>
      </c>
    </row>
  </sheetData>
  <mergeCells count="7">
    <mergeCell ref="A36:G36"/>
    <mergeCell ref="A1:G1"/>
    <mergeCell ref="A2:G2"/>
    <mergeCell ref="A33:G33"/>
    <mergeCell ref="A34:G34"/>
    <mergeCell ref="A35:G35"/>
    <mergeCell ref="C5:G31"/>
  </mergeCells>
  <hyperlinks>
    <hyperlink ref="A37" location="'Table of Contents'!A1" display="Return to Table of Contents" xr:uid="{4A3498C6-1416-408C-9B1A-386AE634A648}"/>
  </hyperlinks>
  <pageMargins left="0.05" right="0.05" top="0.5" bottom="0.5" header="0" footer="0"/>
  <pageSetup orientation="portrait" horizontalDpi="300" verticalDpi="300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1:G46"/>
  <sheetViews>
    <sheetView zoomScaleNormal="100" workbookViewId="0">
      <pane ySplit="4" topLeftCell="A33" activePane="bottomLeft" state="frozen"/>
      <selection activeCell="A33" sqref="A33"/>
      <selection pane="bottomLeft" activeCell="A46" sqref="A46"/>
    </sheetView>
  </sheetViews>
  <sheetFormatPr baseColWidth="10" defaultColWidth="10.83203125" defaultRowHeight="13" x14ac:dyDescent="0.15"/>
  <cols>
    <col min="1" max="1" width="164.5" bestFit="1" customWidth="1"/>
    <col min="2" max="2" width="22.6640625" bestFit="1" customWidth="1"/>
    <col min="3" max="3" width="7.5" bestFit="1" customWidth="1"/>
    <col min="4" max="4" width="10.5" bestFit="1" customWidth="1"/>
    <col min="5" max="5" width="7.5" bestFit="1" customWidth="1"/>
    <col min="6" max="7" width="6.5" bestFit="1" customWidth="1"/>
  </cols>
  <sheetData>
    <row r="1" spans="1:7" x14ac:dyDescent="0.15">
      <c r="A1" s="32" t="s">
        <v>587</v>
      </c>
      <c r="B1" s="33"/>
      <c r="C1" s="33"/>
      <c r="D1" s="33"/>
      <c r="E1" s="33"/>
      <c r="F1" s="33"/>
      <c r="G1" s="33"/>
    </row>
    <row r="2" spans="1:7" x14ac:dyDescent="0.15">
      <c r="A2" s="32" t="s">
        <v>452</v>
      </c>
      <c r="B2" s="33"/>
      <c r="C2" s="33"/>
      <c r="D2" s="33"/>
      <c r="E2" s="33"/>
      <c r="F2" s="33"/>
      <c r="G2" s="33"/>
    </row>
    <row r="4" spans="1:7" ht="42" x14ac:dyDescent="0.15">
      <c r="A4" s="1" t="s">
        <v>457</v>
      </c>
      <c r="B4" s="6" t="s">
        <v>489</v>
      </c>
      <c r="C4" s="2" t="s">
        <v>458</v>
      </c>
      <c r="D4" s="6" t="s">
        <v>459</v>
      </c>
      <c r="E4" s="6" t="s">
        <v>460</v>
      </c>
      <c r="F4" s="2" t="s">
        <v>461</v>
      </c>
      <c r="G4" s="2" t="s">
        <v>462</v>
      </c>
    </row>
    <row r="5" spans="1:7" x14ac:dyDescent="0.15">
      <c r="A5" s="3" t="s">
        <v>570</v>
      </c>
      <c r="B5" s="15" t="s">
        <v>378</v>
      </c>
      <c r="C5" s="8">
        <v>280</v>
      </c>
      <c r="D5" s="9">
        <v>113388.395874708</v>
      </c>
      <c r="E5" s="4">
        <v>0.32030869245867999</v>
      </c>
      <c r="F5" s="4">
        <v>0.23779639399523</v>
      </c>
      <c r="G5" s="4">
        <v>0.40282099092214002</v>
      </c>
    </row>
    <row r="6" spans="1:7" x14ac:dyDescent="0.15">
      <c r="A6" s="3" t="s">
        <v>358</v>
      </c>
      <c r="B6" s="15" t="s">
        <v>379</v>
      </c>
      <c r="C6" s="8">
        <v>456</v>
      </c>
      <c r="D6" s="9">
        <v>137424.97275294599</v>
      </c>
      <c r="E6" s="4">
        <v>0.26817697690523001</v>
      </c>
      <c r="F6" s="4">
        <v>0.20886030076864001</v>
      </c>
      <c r="G6" s="4">
        <v>0.32749365304181999</v>
      </c>
    </row>
    <row r="7" spans="1:7" x14ac:dyDescent="0.15">
      <c r="A7" s="3" t="s">
        <v>358</v>
      </c>
      <c r="B7" s="15" t="s">
        <v>380</v>
      </c>
      <c r="C7" s="8">
        <v>390</v>
      </c>
      <c r="D7" s="9">
        <v>294677.80823322502</v>
      </c>
      <c r="E7" s="4">
        <v>0.45892103959435998</v>
      </c>
      <c r="F7" s="4">
        <v>0.3871061646899</v>
      </c>
      <c r="G7" s="4">
        <v>0.53073591449882995</v>
      </c>
    </row>
    <row r="8" spans="1:7" x14ac:dyDescent="0.15">
      <c r="A8" s="3" t="s">
        <v>358</v>
      </c>
      <c r="B8" s="15" t="s">
        <v>464</v>
      </c>
      <c r="C8" s="8">
        <v>1126</v>
      </c>
      <c r="D8" s="9">
        <v>545491.17686087894</v>
      </c>
      <c r="E8" s="4">
        <v>0.36159999157749001</v>
      </c>
      <c r="F8" s="4">
        <v>0.31905023665486998</v>
      </c>
      <c r="G8" s="4">
        <v>0.40414974650011998</v>
      </c>
    </row>
    <row r="9" spans="1:7" x14ac:dyDescent="0.15">
      <c r="A9" s="3" t="s">
        <v>571</v>
      </c>
      <c r="B9" s="15" t="s">
        <v>378</v>
      </c>
      <c r="C9" s="8">
        <v>83</v>
      </c>
      <c r="D9" s="9">
        <v>79008.737544989606</v>
      </c>
      <c r="E9" s="4">
        <v>0.70374960442270995</v>
      </c>
      <c r="F9" s="4">
        <v>0.55046541692016004</v>
      </c>
      <c r="G9" s="4">
        <v>0.85703379192526996</v>
      </c>
    </row>
    <row r="10" spans="1:7" x14ac:dyDescent="0.15">
      <c r="A10" s="3" t="s">
        <v>358</v>
      </c>
      <c r="B10" s="15" t="s">
        <v>379</v>
      </c>
      <c r="C10" s="8">
        <v>121</v>
      </c>
      <c r="D10" s="9">
        <v>90572.354635824406</v>
      </c>
      <c r="E10" s="4">
        <v>0.65906765576478998</v>
      </c>
      <c r="F10" s="4">
        <v>0.55957912666958998</v>
      </c>
      <c r="G10" s="4">
        <v>0.75855618485999998</v>
      </c>
    </row>
    <row r="11" spans="1:7" x14ac:dyDescent="0.15">
      <c r="A11" s="3" t="s">
        <v>358</v>
      </c>
      <c r="B11" s="15" t="s">
        <v>380</v>
      </c>
      <c r="C11" s="8">
        <v>151</v>
      </c>
      <c r="D11" s="9">
        <v>189902.865084791</v>
      </c>
      <c r="E11" s="4">
        <v>0.64601320797744</v>
      </c>
      <c r="F11" s="4">
        <v>0.54036429005955999</v>
      </c>
      <c r="G11" s="4">
        <v>0.75166212589532999</v>
      </c>
    </row>
    <row r="12" spans="1:7" x14ac:dyDescent="0.15">
      <c r="A12" s="3" t="s">
        <v>358</v>
      </c>
      <c r="B12" s="15" t="s">
        <v>464</v>
      </c>
      <c r="C12" s="8">
        <v>355</v>
      </c>
      <c r="D12" s="9">
        <v>359483.95726560499</v>
      </c>
      <c r="E12" s="4">
        <v>0.66123605897135995</v>
      </c>
      <c r="F12" s="4">
        <v>0.59300488954026997</v>
      </c>
      <c r="G12" s="4">
        <v>0.72946722840245004</v>
      </c>
    </row>
    <row r="13" spans="1:7" x14ac:dyDescent="0.15">
      <c r="A13" s="3" t="s">
        <v>572</v>
      </c>
      <c r="B13" s="15" t="s">
        <v>378</v>
      </c>
      <c r="C13" s="8">
        <v>83</v>
      </c>
      <c r="D13" s="9">
        <v>97531.626694594903</v>
      </c>
      <c r="E13" s="4">
        <v>0.86873738067186002</v>
      </c>
      <c r="F13" s="4">
        <v>0.79079058657879997</v>
      </c>
      <c r="G13" s="4">
        <v>0.94668417476491995</v>
      </c>
    </row>
    <row r="14" spans="1:7" x14ac:dyDescent="0.15">
      <c r="A14" s="3" t="s">
        <v>358</v>
      </c>
      <c r="B14" s="15" t="s">
        <v>379</v>
      </c>
      <c r="C14" s="8">
        <v>121</v>
      </c>
      <c r="D14" s="9">
        <v>93138.041510922005</v>
      </c>
      <c r="E14" s="4">
        <v>0.67773738386225002</v>
      </c>
      <c r="F14" s="4">
        <v>0.58203018861344002</v>
      </c>
      <c r="G14" s="4">
        <v>0.77344457911105002</v>
      </c>
    </row>
    <row r="15" spans="1:7" x14ac:dyDescent="0.15">
      <c r="A15" s="3" t="s">
        <v>358</v>
      </c>
      <c r="B15" s="15" t="s">
        <v>380</v>
      </c>
      <c r="C15" s="8">
        <v>151</v>
      </c>
      <c r="D15" s="9">
        <v>191105.13735081701</v>
      </c>
      <c r="E15" s="4">
        <v>0.65010310816451999</v>
      </c>
      <c r="F15" s="4">
        <v>0.54494099576587995</v>
      </c>
      <c r="G15" s="4">
        <v>0.75526522056317003</v>
      </c>
    </row>
    <row r="16" spans="1:7" x14ac:dyDescent="0.15">
      <c r="A16" s="3" t="s">
        <v>358</v>
      </c>
      <c r="B16" s="15" t="s">
        <v>464</v>
      </c>
      <c r="C16" s="8">
        <v>355</v>
      </c>
      <c r="D16" s="9">
        <v>381774.80555633397</v>
      </c>
      <c r="E16" s="4">
        <v>0.70223792394192996</v>
      </c>
      <c r="F16" s="4">
        <v>0.63570360295632</v>
      </c>
      <c r="G16" s="4">
        <v>0.76877224492754004</v>
      </c>
    </row>
    <row r="17" spans="1:7" x14ac:dyDescent="0.15">
      <c r="A17" s="3" t="s">
        <v>573</v>
      </c>
      <c r="B17" s="15" t="s">
        <v>378</v>
      </c>
      <c r="C17" s="8">
        <v>83</v>
      </c>
      <c r="D17" s="9">
        <v>19453.5842992906</v>
      </c>
      <c r="E17" s="4">
        <v>0.1732776991587</v>
      </c>
      <c r="F17" s="4">
        <v>2.698214695396E-2</v>
      </c>
      <c r="G17" s="4">
        <v>0.31957325136344999</v>
      </c>
    </row>
    <row r="18" spans="1:7" x14ac:dyDescent="0.15">
      <c r="A18" s="3" t="s">
        <v>358</v>
      </c>
      <c r="B18" s="15" t="s">
        <v>379</v>
      </c>
      <c r="C18" s="8">
        <v>121</v>
      </c>
      <c r="D18" s="9">
        <v>4356.8454749478296</v>
      </c>
      <c r="E18" s="4">
        <v>3.1703447980889997E-2</v>
      </c>
      <c r="F18" s="4">
        <v>2.2860557620480001E-2</v>
      </c>
      <c r="G18" s="4">
        <v>4.0546338341300003E-2</v>
      </c>
    </row>
    <row r="19" spans="1:7" x14ac:dyDescent="0.15">
      <c r="A19" s="3" t="s">
        <v>358</v>
      </c>
      <c r="B19" s="15" t="s">
        <v>380</v>
      </c>
      <c r="C19" s="8">
        <v>151</v>
      </c>
      <c r="D19" s="9">
        <v>16425.036925491298</v>
      </c>
      <c r="E19" s="4">
        <v>5.5874832592160001E-2</v>
      </c>
      <c r="F19" s="4">
        <v>5.7682580298900003E-3</v>
      </c>
      <c r="G19" s="4">
        <v>0.10598140715443</v>
      </c>
    </row>
    <row r="20" spans="1:7" x14ac:dyDescent="0.15">
      <c r="A20" s="3" t="s">
        <v>358</v>
      </c>
      <c r="B20" s="15" t="s">
        <v>464</v>
      </c>
      <c r="C20" s="8">
        <v>355</v>
      </c>
      <c r="D20" s="9">
        <v>40235.466699729797</v>
      </c>
      <c r="E20" s="4">
        <v>7.4009259366599994E-2</v>
      </c>
      <c r="F20" s="4">
        <v>3.0786899581620002E-2</v>
      </c>
      <c r="G20" s="4">
        <v>0.11723161915159</v>
      </c>
    </row>
    <row r="21" spans="1:7" x14ac:dyDescent="0.15">
      <c r="A21" s="3" t="s">
        <v>574</v>
      </c>
      <c r="B21" s="15" t="s">
        <v>378</v>
      </c>
      <c r="C21" s="8">
        <v>83</v>
      </c>
      <c r="D21" s="9">
        <v>60209.339683148602</v>
      </c>
      <c r="E21" s="4">
        <v>0.53629889935199004</v>
      </c>
      <c r="F21" s="4">
        <v>0.39008825787291002</v>
      </c>
      <c r="G21" s="4">
        <v>0.68250954083107995</v>
      </c>
    </row>
    <row r="22" spans="1:7" x14ac:dyDescent="0.15">
      <c r="A22" s="3" t="s">
        <v>358</v>
      </c>
      <c r="B22" s="15" t="s">
        <v>379</v>
      </c>
      <c r="C22" s="8">
        <v>121</v>
      </c>
      <c r="D22" s="9">
        <v>54209.494231238103</v>
      </c>
      <c r="E22" s="4">
        <v>0.39446610863581999</v>
      </c>
      <c r="F22" s="4">
        <v>0.28832836082245999</v>
      </c>
      <c r="G22" s="4">
        <v>0.50060385644918004</v>
      </c>
    </row>
    <row r="23" spans="1:7" x14ac:dyDescent="0.15">
      <c r="A23" s="3" t="s">
        <v>358</v>
      </c>
      <c r="B23" s="15" t="s">
        <v>380</v>
      </c>
      <c r="C23" s="8">
        <v>151</v>
      </c>
      <c r="D23" s="9">
        <v>136132.596104394</v>
      </c>
      <c r="E23" s="4">
        <v>0.46309704216643</v>
      </c>
      <c r="F23" s="4">
        <v>0.35424673925414002</v>
      </c>
      <c r="G23" s="4">
        <v>0.57194734507872003</v>
      </c>
    </row>
    <row r="24" spans="1:7" x14ac:dyDescent="0.15">
      <c r="A24" s="3" t="s">
        <v>358</v>
      </c>
      <c r="B24" s="15" t="s">
        <v>464</v>
      </c>
      <c r="C24" s="8">
        <v>355</v>
      </c>
      <c r="D24" s="9">
        <v>250551.43001878099</v>
      </c>
      <c r="E24" s="4">
        <v>0.46086518412517002</v>
      </c>
      <c r="F24" s="4">
        <v>0.39192443880411998</v>
      </c>
      <c r="G24" s="4">
        <v>0.52980592944621996</v>
      </c>
    </row>
    <row r="25" spans="1:7" x14ac:dyDescent="0.15">
      <c r="A25" s="3" t="s">
        <v>575</v>
      </c>
      <c r="B25" s="15" t="s">
        <v>378</v>
      </c>
      <c r="C25" s="8">
        <v>280</v>
      </c>
      <c r="D25" s="9">
        <v>312476.78846689197</v>
      </c>
      <c r="E25" s="4">
        <v>0.88270965265364998</v>
      </c>
      <c r="F25" s="4">
        <v>0.81003424354469999</v>
      </c>
      <c r="G25" s="4">
        <v>0.95538506176260996</v>
      </c>
    </row>
    <row r="26" spans="1:7" x14ac:dyDescent="0.15">
      <c r="A26" s="3" t="s">
        <v>358</v>
      </c>
      <c r="B26" s="15" t="s">
        <v>379</v>
      </c>
      <c r="C26" s="8">
        <v>456</v>
      </c>
      <c r="D26" s="9">
        <v>459298.02013056801</v>
      </c>
      <c r="E26" s="4">
        <v>0.89629382542142999</v>
      </c>
      <c r="F26" s="4">
        <v>0.8428711773734</v>
      </c>
      <c r="G26" s="4">
        <v>0.94971647346945998</v>
      </c>
    </row>
    <row r="27" spans="1:7" x14ac:dyDescent="0.15">
      <c r="A27" s="3" t="s">
        <v>358</v>
      </c>
      <c r="B27" s="15" t="s">
        <v>380</v>
      </c>
      <c r="C27" s="8">
        <v>390</v>
      </c>
      <c r="D27" s="9">
        <v>585794.920852368</v>
      </c>
      <c r="E27" s="4">
        <v>0.91229677483517002</v>
      </c>
      <c r="F27" s="4">
        <v>0.87109646598839996</v>
      </c>
      <c r="G27" s="4">
        <v>0.95349708368193997</v>
      </c>
    </row>
    <row r="28" spans="1:7" x14ac:dyDescent="0.15">
      <c r="A28" s="3" t="s">
        <v>358</v>
      </c>
      <c r="B28" s="15" t="s">
        <v>464</v>
      </c>
      <c r="C28" s="8">
        <v>1126</v>
      </c>
      <c r="D28" s="9">
        <v>1357569.72944983</v>
      </c>
      <c r="E28" s="4">
        <v>0.89991776871602003</v>
      </c>
      <c r="F28" s="4">
        <v>0.86915065415421</v>
      </c>
      <c r="G28" s="4">
        <v>0.93068488327781995</v>
      </c>
    </row>
    <row r="29" spans="1:7" x14ac:dyDescent="0.15">
      <c r="A29" s="3" t="s">
        <v>576</v>
      </c>
      <c r="B29" s="15" t="s">
        <v>378</v>
      </c>
      <c r="C29" s="8">
        <v>280</v>
      </c>
      <c r="D29" s="9">
        <v>22887.842134753198</v>
      </c>
      <c r="E29" s="4">
        <v>6.4655423783260002E-2</v>
      </c>
      <c r="F29" s="4">
        <v>9.8869550277400006E-3</v>
      </c>
      <c r="G29" s="4">
        <v>0.11942389253879</v>
      </c>
    </row>
    <row r="30" spans="1:7" x14ac:dyDescent="0.15">
      <c r="A30" s="3" t="s">
        <v>358</v>
      </c>
      <c r="B30" s="15" t="s">
        <v>379</v>
      </c>
      <c r="C30" s="8">
        <v>456</v>
      </c>
      <c r="D30" s="9">
        <v>41584.953989121903</v>
      </c>
      <c r="E30" s="4">
        <v>8.1150660044840006E-2</v>
      </c>
      <c r="F30" s="4">
        <v>3.4228947404530002E-2</v>
      </c>
      <c r="G30" s="4">
        <v>0.12807237268515001</v>
      </c>
    </row>
    <row r="31" spans="1:7" x14ac:dyDescent="0.15">
      <c r="A31" s="3" t="s">
        <v>358</v>
      </c>
      <c r="B31" s="15" t="s">
        <v>380</v>
      </c>
      <c r="C31" s="8">
        <v>390</v>
      </c>
      <c r="D31" s="9">
        <v>3975.6801115510102</v>
      </c>
      <c r="E31" s="4">
        <v>6.1915868752599997E-3</v>
      </c>
      <c r="F31" s="4">
        <v>0</v>
      </c>
      <c r="G31" s="4">
        <v>1.2761474384189999E-2</v>
      </c>
    </row>
    <row r="32" spans="1:7" x14ac:dyDescent="0.15">
      <c r="A32" s="3" t="s">
        <v>358</v>
      </c>
      <c r="B32" s="15" t="s">
        <v>464</v>
      </c>
      <c r="C32" s="8">
        <v>1126</v>
      </c>
      <c r="D32" s="9">
        <v>68448.476235426104</v>
      </c>
      <c r="E32" s="4">
        <v>4.5373728265699999E-2</v>
      </c>
      <c r="F32" s="4">
        <v>2.4106447923270002E-2</v>
      </c>
      <c r="G32" s="4">
        <v>6.6641008608130006E-2</v>
      </c>
    </row>
    <row r="33" spans="1:7" x14ac:dyDescent="0.15">
      <c r="A33" s="3" t="s">
        <v>577</v>
      </c>
      <c r="B33" s="15" t="s">
        <v>378</v>
      </c>
      <c r="C33" s="8">
        <v>280</v>
      </c>
      <c r="D33" s="9">
        <v>458.52221057272698</v>
      </c>
      <c r="E33" s="4">
        <v>1.29527054862E-3</v>
      </c>
      <c r="F33" s="4">
        <v>0</v>
      </c>
      <c r="G33" s="4">
        <v>3.84484560617E-3</v>
      </c>
    </row>
    <row r="34" spans="1:7" x14ac:dyDescent="0.15">
      <c r="A34" s="3" t="s">
        <v>358</v>
      </c>
      <c r="B34" s="15" t="s">
        <v>379</v>
      </c>
      <c r="C34" s="8">
        <v>456</v>
      </c>
      <c r="D34" s="9">
        <v>8588.4672050701993</v>
      </c>
      <c r="E34" s="4">
        <v>1.6759902695749999E-2</v>
      </c>
      <c r="F34" s="4">
        <v>0</v>
      </c>
      <c r="G34" s="4">
        <v>3.8848157055040002E-2</v>
      </c>
    </row>
    <row r="35" spans="1:7" x14ac:dyDescent="0.15">
      <c r="A35" s="3" t="s">
        <v>358</v>
      </c>
      <c r="B35" s="15" t="s">
        <v>380</v>
      </c>
      <c r="C35" s="8">
        <v>390</v>
      </c>
      <c r="D35" s="9">
        <v>1244.8742648391799</v>
      </c>
      <c r="E35" s="4">
        <v>1.93872417882E-3</v>
      </c>
      <c r="F35" s="4">
        <v>0</v>
      </c>
      <c r="G35" s="4">
        <v>4.63730540231E-3</v>
      </c>
    </row>
    <row r="36" spans="1:7" x14ac:dyDescent="0.15">
      <c r="A36" s="3" t="s">
        <v>358</v>
      </c>
      <c r="B36" s="15" t="s">
        <v>464</v>
      </c>
      <c r="C36" s="8">
        <v>1126</v>
      </c>
      <c r="D36" s="9">
        <v>10291.8636804821</v>
      </c>
      <c r="E36" s="4">
        <v>6.8223611637399997E-3</v>
      </c>
      <c r="F36" s="4">
        <v>0</v>
      </c>
      <c r="G36" s="4">
        <v>1.449343783712E-2</v>
      </c>
    </row>
    <row r="37" spans="1:7" x14ac:dyDescent="0.15">
      <c r="A37" s="3" t="s">
        <v>578</v>
      </c>
      <c r="B37" s="15" t="s">
        <v>378</v>
      </c>
      <c r="C37" s="8">
        <v>280</v>
      </c>
      <c r="D37" s="9">
        <v>22887.842134753198</v>
      </c>
      <c r="E37" s="4">
        <v>6.4655423783260002E-2</v>
      </c>
      <c r="F37" s="4">
        <v>9.8869550277400006E-3</v>
      </c>
      <c r="G37" s="4">
        <v>0.11942389253879</v>
      </c>
    </row>
    <row r="38" spans="1:7" x14ac:dyDescent="0.15">
      <c r="A38" s="3" t="s">
        <v>358</v>
      </c>
      <c r="B38" s="15" t="s">
        <v>379</v>
      </c>
      <c r="C38" s="8">
        <v>456</v>
      </c>
      <c r="D38" s="9">
        <v>44882.386329061497</v>
      </c>
      <c r="E38" s="4">
        <v>8.7585410721959994E-2</v>
      </c>
      <c r="F38" s="4">
        <v>4.0020483400689998E-2</v>
      </c>
      <c r="G38" s="4">
        <v>0.13515033804321999</v>
      </c>
    </row>
    <row r="39" spans="1:7" x14ac:dyDescent="0.15">
      <c r="A39" s="3" t="s">
        <v>358</v>
      </c>
      <c r="B39" s="15" t="s">
        <v>380</v>
      </c>
      <c r="C39" s="8">
        <v>390</v>
      </c>
      <c r="D39" s="9">
        <v>3975.6801115510102</v>
      </c>
      <c r="E39" s="4">
        <v>6.1915868752599997E-3</v>
      </c>
      <c r="F39" s="4">
        <v>0</v>
      </c>
      <c r="G39" s="4">
        <v>1.2761474384189999E-2</v>
      </c>
    </row>
    <row r="40" spans="1:7" x14ac:dyDescent="0.15">
      <c r="A40" s="3" t="s">
        <v>358</v>
      </c>
      <c r="B40" s="15" t="s">
        <v>464</v>
      </c>
      <c r="C40" s="8">
        <v>1126</v>
      </c>
      <c r="D40" s="9">
        <v>71745.9085753658</v>
      </c>
      <c r="E40" s="4">
        <v>4.755955923223E-2</v>
      </c>
      <c r="F40" s="4">
        <v>2.6085185091580001E-2</v>
      </c>
      <c r="G40" s="4">
        <v>6.9033933372870004E-2</v>
      </c>
    </row>
    <row r="42" spans="1:7" x14ac:dyDescent="0.15">
      <c r="A42" s="34" t="s">
        <v>410</v>
      </c>
      <c r="B42" s="34"/>
      <c r="C42" s="34"/>
      <c r="D42" s="34"/>
      <c r="E42" s="34"/>
      <c r="F42" s="34"/>
      <c r="G42" s="34"/>
    </row>
    <row r="43" spans="1:7" x14ac:dyDescent="0.15">
      <c r="A43" s="34" t="s">
        <v>474</v>
      </c>
      <c r="B43" s="34"/>
      <c r="C43" s="34"/>
      <c r="D43" s="34"/>
      <c r="E43" s="34"/>
      <c r="F43" s="34"/>
      <c r="G43" s="34"/>
    </row>
    <row r="44" spans="1:7" x14ac:dyDescent="0.15">
      <c r="A44" s="34" t="s">
        <v>475</v>
      </c>
      <c r="B44" s="34"/>
      <c r="C44" s="34"/>
      <c r="D44" s="34"/>
      <c r="E44" s="34"/>
      <c r="F44" s="34"/>
      <c r="G44" s="34"/>
    </row>
    <row r="45" spans="1:7" x14ac:dyDescent="0.15">
      <c r="A45" s="34" t="s">
        <v>476</v>
      </c>
      <c r="B45" s="34"/>
      <c r="C45" s="34"/>
      <c r="D45" s="34"/>
      <c r="E45" s="34"/>
      <c r="F45" s="34"/>
      <c r="G45" s="34"/>
    </row>
    <row r="46" spans="1:7" x14ac:dyDescent="0.15">
      <c r="A46" s="30" t="s">
        <v>413</v>
      </c>
    </row>
  </sheetData>
  <mergeCells count="6">
    <mergeCell ref="A45:G45"/>
    <mergeCell ref="A1:G1"/>
    <mergeCell ref="A2:G2"/>
    <mergeCell ref="A42:G42"/>
    <mergeCell ref="A43:G43"/>
    <mergeCell ref="A44:G44"/>
  </mergeCells>
  <hyperlinks>
    <hyperlink ref="A46" location="'Table of Contents'!A1" display="Return to Table of Contents" xr:uid="{ED9F6BFE-6D4E-417D-8404-D2926EB024F0}"/>
  </hyperlinks>
  <pageMargins left="0.05" right="0.05" top="0.5" bottom="0.5" header="0" footer="0"/>
  <pageSetup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49"/>
  <sheetViews>
    <sheetView zoomScaleNormal="100" workbookViewId="0">
      <pane ySplit="4" topLeftCell="A47" activePane="bottomLeft" state="frozen"/>
      <selection activeCell="A33" sqref="A33"/>
      <selection pane="bottomLeft" activeCell="A49" sqref="A49"/>
    </sheetView>
  </sheetViews>
  <sheetFormatPr baseColWidth="10" defaultColWidth="10.83203125" defaultRowHeight="13" x14ac:dyDescent="0.15"/>
  <cols>
    <col min="1" max="1" width="47" bestFit="1" customWidth="1"/>
    <col min="2" max="2" width="32" style="26" bestFit="1" customWidth="1"/>
    <col min="3" max="3" width="9.5" customWidth="1"/>
    <col min="4" max="4" width="6.5" bestFit="1" customWidth="1"/>
    <col min="5" max="5" width="10.83203125" customWidth="1"/>
  </cols>
  <sheetData>
    <row r="1" spans="1:5" x14ac:dyDescent="0.15">
      <c r="A1" s="32" t="s">
        <v>423</v>
      </c>
      <c r="B1" s="33"/>
      <c r="C1" s="33"/>
      <c r="D1" s="33"/>
      <c r="E1" s="33"/>
    </row>
    <row r="2" spans="1:5" x14ac:dyDescent="0.15">
      <c r="A2" s="32" t="s">
        <v>424</v>
      </c>
      <c r="B2" s="33"/>
      <c r="C2" s="33"/>
      <c r="D2" s="33"/>
      <c r="E2" s="33"/>
    </row>
    <row r="4" spans="1:5" ht="56" x14ac:dyDescent="0.15">
      <c r="A4" s="1"/>
      <c r="B4" s="6"/>
      <c r="C4" s="2" t="s">
        <v>425</v>
      </c>
      <c r="D4" s="2" t="s">
        <v>426</v>
      </c>
      <c r="E4" s="2" t="s">
        <v>355</v>
      </c>
    </row>
    <row r="5" spans="1:5" x14ac:dyDescent="0.15">
      <c r="A5" s="3" t="s">
        <v>356</v>
      </c>
      <c r="B5" s="25" t="s">
        <v>357</v>
      </c>
      <c r="C5" s="4">
        <v>0.24736149109367001</v>
      </c>
      <c r="D5" s="4">
        <v>0.11086504861191999</v>
      </c>
      <c r="E5" s="4">
        <v>0.20963611025039</v>
      </c>
    </row>
    <row r="6" spans="1:5" x14ac:dyDescent="0.15">
      <c r="A6" s="3" t="s">
        <v>358</v>
      </c>
      <c r="B6" s="25" t="s">
        <v>359</v>
      </c>
      <c r="C6" s="4">
        <v>0.60286981425373998</v>
      </c>
      <c r="D6" s="4">
        <v>0.59940416925493001</v>
      </c>
      <c r="E6" s="4">
        <v>0.60191196674452996</v>
      </c>
    </row>
    <row r="7" spans="1:5" x14ac:dyDescent="0.15">
      <c r="A7" s="3" t="s">
        <v>358</v>
      </c>
      <c r="B7" s="25" t="s">
        <v>360</v>
      </c>
      <c r="C7" s="4">
        <v>0.14976869465258999</v>
      </c>
      <c r="D7" s="4">
        <v>0.28973078213315001</v>
      </c>
      <c r="E7" s="4">
        <v>0.18845192300508001</v>
      </c>
    </row>
    <row r="8" spans="1:5" x14ac:dyDescent="0.15">
      <c r="A8" s="3" t="s">
        <v>361</v>
      </c>
      <c r="B8" s="25" t="s">
        <v>362</v>
      </c>
      <c r="C8" s="4">
        <v>0.50707030623978</v>
      </c>
      <c r="D8" s="4">
        <v>0.53021006213577004</v>
      </c>
      <c r="E8" s="4">
        <v>0.51346575573227005</v>
      </c>
    </row>
    <row r="9" spans="1:5" x14ac:dyDescent="0.15">
      <c r="A9" s="3" t="s">
        <v>363</v>
      </c>
      <c r="B9" s="25" t="s">
        <v>364</v>
      </c>
      <c r="C9" s="4">
        <v>0.67864459872689997</v>
      </c>
      <c r="D9" s="4">
        <v>0.70242609497862996</v>
      </c>
      <c r="E9" s="4">
        <v>0.68521741474178999</v>
      </c>
    </row>
    <row r="10" spans="1:5" x14ac:dyDescent="0.15">
      <c r="A10" s="3" t="s">
        <v>358</v>
      </c>
      <c r="B10" s="25" t="s">
        <v>365</v>
      </c>
      <c r="C10" s="4">
        <v>6.5837618178940002E-2</v>
      </c>
      <c r="D10" s="4">
        <v>4.4242675008789999E-2</v>
      </c>
      <c r="E10" s="4">
        <v>5.9869129619309999E-2</v>
      </c>
    </row>
    <row r="11" spans="1:5" x14ac:dyDescent="0.15">
      <c r="A11" s="3" t="s">
        <v>358</v>
      </c>
      <c r="B11" s="25" t="s">
        <v>366</v>
      </c>
      <c r="C11" s="4">
        <v>8.3004906291759994E-2</v>
      </c>
      <c r="D11" s="4">
        <v>3.702294187032E-2</v>
      </c>
      <c r="E11" s="4">
        <v>7.0296244526070001E-2</v>
      </c>
    </row>
    <row r="12" spans="1:5" x14ac:dyDescent="0.15">
      <c r="A12" s="3" t="s">
        <v>358</v>
      </c>
      <c r="B12" s="25" t="s">
        <v>367</v>
      </c>
      <c r="C12" s="4">
        <v>5.5114293452710003E-2</v>
      </c>
      <c r="D12" s="4">
        <v>6.5612307113549997E-2</v>
      </c>
      <c r="E12" s="4">
        <v>5.8015772467489998E-2</v>
      </c>
    </row>
    <row r="13" spans="1:5" x14ac:dyDescent="0.15">
      <c r="A13" s="3" t="s">
        <v>358</v>
      </c>
      <c r="B13" s="25" t="s">
        <v>368</v>
      </c>
      <c r="C13" s="4">
        <v>0.11739858334967999</v>
      </c>
      <c r="D13" s="4">
        <v>0.15069598102871001</v>
      </c>
      <c r="E13" s="4">
        <v>0.12660143864533999</v>
      </c>
    </row>
    <row r="14" spans="1:5" x14ac:dyDescent="0.15">
      <c r="A14" s="3" t="s">
        <v>369</v>
      </c>
      <c r="B14" s="25" t="s">
        <v>370</v>
      </c>
      <c r="C14" s="4">
        <v>0.91891304568912002</v>
      </c>
      <c r="D14" s="4">
        <v>0.93036204255232002</v>
      </c>
      <c r="E14" s="4">
        <v>0.92207736088360004</v>
      </c>
    </row>
    <row r="15" spans="1:5" x14ac:dyDescent="0.15">
      <c r="A15" s="3" t="s">
        <v>371</v>
      </c>
      <c r="B15" s="25" t="s">
        <v>372</v>
      </c>
      <c r="C15" s="4">
        <v>0.80177841702334995</v>
      </c>
      <c r="D15" s="4">
        <v>0.24758306769534999</v>
      </c>
      <c r="E15" s="4">
        <v>0.64860790037954996</v>
      </c>
    </row>
    <row r="16" spans="1:5" x14ac:dyDescent="0.15">
      <c r="A16" s="3" t="s">
        <v>358</v>
      </c>
      <c r="B16" s="25" t="s">
        <v>373</v>
      </c>
      <c r="C16" s="4">
        <v>0.19822158297664999</v>
      </c>
      <c r="D16" s="4">
        <v>0.27770311214044002</v>
      </c>
      <c r="E16" s="4">
        <v>0.22018897570272999</v>
      </c>
    </row>
    <row r="17" spans="1:5" x14ac:dyDescent="0.15">
      <c r="A17" s="3" t="s">
        <v>358</v>
      </c>
      <c r="B17" s="25" t="s">
        <v>374</v>
      </c>
      <c r="C17" s="4" t="s">
        <v>427</v>
      </c>
      <c r="D17" s="4">
        <v>0.47471382016420999</v>
      </c>
      <c r="E17" s="4">
        <v>0.13120312391771999</v>
      </c>
    </row>
    <row r="18" spans="1:5" x14ac:dyDescent="0.15">
      <c r="A18" s="3" t="s">
        <v>375</v>
      </c>
      <c r="B18" s="25" t="s">
        <v>376</v>
      </c>
      <c r="C18" s="4" t="s">
        <v>427</v>
      </c>
      <c r="D18" s="4">
        <v>0.85156783328353003</v>
      </c>
      <c r="E18" s="4">
        <v>0.23535940014553999</v>
      </c>
    </row>
    <row r="19" spans="1:5" x14ac:dyDescent="0.15">
      <c r="A19" s="3" t="s">
        <v>377</v>
      </c>
      <c r="B19" s="25" t="s">
        <v>378</v>
      </c>
      <c r="C19" s="4">
        <v>0.21084531561686001</v>
      </c>
      <c r="D19" s="4">
        <v>0.33237700783312002</v>
      </c>
      <c r="E19" s="4">
        <v>0.24443468461452</v>
      </c>
    </row>
    <row r="20" spans="1:5" x14ac:dyDescent="0.15">
      <c r="A20" s="3" t="s">
        <v>358</v>
      </c>
      <c r="B20" s="25" t="s">
        <v>379</v>
      </c>
      <c r="C20" s="4">
        <v>0.12774936490764</v>
      </c>
      <c r="D20" s="4">
        <v>0.53175183758982003</v>
      </c>
      <c r="E20" s="4">
        <v>0.23940903065753</v>
      </c>
    </row>
    <row r="21" spans="1:5" x14ac:dyDescent="0.15">
      <c r="A21" s="3" t="s">
        <v>358</v>
      </c>
      <c r="B21" s="25" t="s">
        <v>380</v>
      </c>
      <c r="C21" s="4">
        <v>0.66140531947548997</v>
      </c>
      <c r="D21" s="4">
        <v>0.13587115457706</v>
      </c>
      <c r="E21" s="4">
        <v>0.51615628472796005</v>
      </c>
    </row>
    <row r="22" spans="1:5" x14ac:dyDescent="0.15">
      <c r="A22" s="3" t="s">
        <v>381</v>
      </c>
      <c r="B22" s="25" t="s">
        <v>382</v>
      </c>
      <c r="C22" s="4">
        <v>0.11361802050483</v>
      </c>
      <c r="D22" s="4">
        <v>0.13426602628227</v>
      </c>
      <c r="E22" s="4">
        <v>0.11932479108028</v>
      </c>
    </row>
    <row r="23" spans="1:5" x14ac:dyDescent="0.15">
      <c r="A23" s="3" t="s">
        <v>358</v>
      </c>
      <c r="B23" s="25" t="s">
        <v>383</v>
      </c>
      <c r="C23" s="4">
        <v>0.47585011639009001</v>
      </c>
      <c r="D23" s="4">
        <v>0.23334747156103</v>
      </c>
      <c r="E23" s="4">
        <v>0.40882635763608</v>
      </c>
    </row>
    <row r="24" spans="1:5" x14ac:dyDescent="0.15">
      <c r="A24" s="3" t="s">
        <v>358</v>
      </c>
      <c r="B24" s="25" t="s">
        <v>384</v>
      </c>
      <c r="C24" s="4">
        <v>0.20273399976180001</v>
      </c>
      <c r="D24" s="4">
        <v>0.21242629546736999</v>
      </c>
      <c r="E24" s="4">
        <v>0.20541279153167999</v>
      </c>
    </row>
    <row r="25" spans="1:5" x14ac:dyDescent="0.15">
      <c r="A25" s="3" t="s">
        <v>358</v>
      </c>
      <c r="B25" s="25" t="s">
        <v>385</v>
      </c>
      <c r="C25" s="4">
        <v>0.20547617149443001</v>
      </c>
      <c r="D25" s="4">
        <v>0.41521763565698</v>
      </c>
      <c r="E25" s="4">
        <v>0.26344527655163003</v>
      </c>
    </row>
    <row r="26" spans="1:5" x14ac:dyDescent="0.15">
      <c r="A26" s="3" t="s">
        <v>386</v>
      </c>
      <c r="B26" s="25" t="s">
        <v>387</v>
      </c>
      <c r="C26" s="4">
        <v>3.9931117290199998E-2</v>
      </c>
      <c r="D26" s="4">
        <v>0.10463066546812</v>
      </c>
      <c r="E26" s="4">
        <v>5.7813012605719999E-2</v>
      </c>
    </row>
    <row r="27" spans="1:5" x14ac:dyDescent="0.15">
      <c r="A27" s="3" t="s">
        <v>358</v>
      </c>
      <c r="B27" s="25" t="s">
        <v>388</v>
      </c>
      <c r="C27" s="4">
        <v>0.13813556820112999</v>
      </c>
      <c r="D27" s="4">
        <v>0.24554591873897999</v>
      </c>
      <c r="E27" s="4">
        <v>0.1678220296713</v>
      </c>
    </row>
    <row r="28" spans="1:5" x14ac:dyDescent="0.15">
      <c r="A28" s="3" t="s">
        <v>358</v>
      </c>
      <c r="B28" s="25" t="s">
        <v>389</v>
      </c>
      <c r="C28" s="4">
        <v>0.13619799967536</v>
      </c>
      <c r="D28" s="4">
        <v>0.24131123679706001</v>
      </c>
      <c r="E28" s="4">
        <v>0.16524957662480999</v>
      </c>
    </row>
    <row r="29" spans="1:5" x14ac:dyDescent="0.15">
      <c r="A29" s="3" t="s">
        <v>358</v>
      </c>
      <c r="B29" s="25" t="s">
        <v>390</v>
      </c>
      <c r="C29" s="4">
        <v>0.68573531483331995</v>
      </c>
      <c r="D29" s="4">
        <v>0.40851217899584003</v>
      </c>
      <c r="E29" s="4">
        <v>0.60911538109815999</v>
      </c>
    </row>
    <row r="30" spans="1:5" x14ac:dyDescent="0.15">
      <c r="A30" s="3" t="s">
        <v>391</v>
      </c>
      <c r="B30" s="25" t="s">
        <v>392</v>
      </c>
      <c r="C30" s="4">
        <v>0.15225260346059</v>
      </c>
      <c r="D30" s="4">
        <v>0.43352015160962998</v>
      </c>
      <c r="E30" s="4">
        <v>0.22999034650979999</v>
      </c>
    </row>
    <row r="31" spans="1:5" x14ac:dyDescent="0.15">
      <c r="A31" s="3" t="s">
        <v>358</v>
      </c>
      <c r="B31" s="25" t="s">
        <v>393</v>
      </c>
      <c r="C31" s="4">
        <v>0.84774739653941</v>
      </c>
      <c r="D31" s="4">
        <v>0.56647984839037002</v>
      </c>
      <c r="E31" s="4">
        <v>0.77000965349020001</v>
      </c>
    </row>
    <row r="32" spans="1:5" x14ac:dyDescent="0.15">
      <c r="A32" s="3" t="s">
        <v>394</v>
      </c>
      <c r="B32" s="25" t="s">
        <v>395</v>
      </c>
      <c r="C32" s="4">
        <v>0.15507826790981</v>
      </c>
      <c r="D32" s="4">
        <v>0.35256449400568002</v>
      </c>
      <c r="E32" s="4">
        <v>0.20966022591038999</v>
      </c>
    </row>
    <row r="33" spans="1:5" x14ac:dyDescent="0.15">
      <c r="A33" s="3" t="s">
        <v>358</v>
      </c>
      <c r="B33" s="25" t="s">
        <v>396</v>
      </c>
      <c r="C33" s="4">
        <v>0.12830576868186</v>
      </c>
      <c r="D33" s="4">
        <v>0.19253080046105001</v>
      </c>
      <c r="E33" s="4">
        <v>0.14605651543751999</v>
      </c>
    </row>
    <row r="34" spans="1:5" x14ac:dyDescent="0.15">
      <c r="A34" s="3" t="s">
        <v>358</v>
      </c>
      <c r="B34" s="25" t="s">
        <v>397</v>
      </c>
      <c r="C34" s="4">
        <v>9.6383807870839999E-2</v>
      </c>
      <c r="D34" s="4">
        <v>9.2162133352330006E-2</v>
      </c>
      <c r="E34" s="4">
        <v>9.5217006186410005E-2</v>
      </c>
    </row>
    <row r="35" spans="1:5" x14ac:dyDescent="0.15">
      <c r="A35" s="3" t="s">
        <v>358</v>
      </c>
      <c r="B35" s="25" t="s">
        <v>398</v>
      </c>
      <c r="C35" s="4">
        <v>0.62023215553749</v>
      </c>
      <c r="D35" s="4">
        <v>0.36274257218092998</v>
      </c>
      <c r="E35" s="4">
        <v>0.54906625246567997</v>
      </c>
    </row>
    <row r="36" spans="1:5" x14ac:dyDescent="0.15">
      <c r="A36" s="3" t="s">
        <v>399</v>
      </c>
      <c r="B36" s="25" t="s">
        <v>400</v>
      </c>
      <c r="C36" s="4">
        <v>0.72079757872439998</v>
      </c>
      <c r="D36" s="4">
        <v>0.57117121202807997</v>
      </c>
      <c r="E36" s="4">
        <v>0.67944330190088997</v>
      </c>
    </row>
    <row r="37" spans="1:5" x14ac:dyDescent="0.15">
      <c r="A37" s="3" t="s">
        <v>401</v>
      </c>
      <c r="B37" s="25" t="s">
        <v>402</v>
      </c>
      <c r="C37" s="4">
        <v>0.10137616880418</v>
      </c>
      <c r="D37" s="4">
        <v>0.15667986191231001</v>
      </c>
      <c r="E37" s="4">
        <v>0.11666120368575</v>
      </c>
    </row>
    <row r="38" spans="1:5" x14ac:dyDescent="0.15">
      <c r="A38" s="3" t="s">
        <v>358</v>
      </c>
      <c r="B38" s="25" t="s">
        <v>403</v>
      </c>
      <c r="C38" s="4">
        <v>0.10566737256745</v>
      </c>
      <c r="D38" s="4">
        <v>0.13181813852938001</v>
      </c>
      <c r="E38" s="4">
        <v>0.11289501592078</v>
      </c>
    </row>
    <row r="39" spans="1:5" x14ac:dyDescent="0.15">
      <c r="A39" s="3" t="s">
        <v>358</v>
      </c>
      <c r="B39" s="25" t="s">
        <v>404</v>
      </c>
      <c r="C39" s="4">
        <v>0.22928327268797</v>
      </c>
      <c r="D39" s="4">
        <v>0.18388546466826999</v>
      </c>
      <c r="E39" s="4">
        <v>0.21673606218304001</v>
      </c>
    </row>
    <row r="40" spans="1:5" x14ac:dyDescent="0.15">
      <c r="A40" s="3" t="s">
        <v>358</v>
      </c>
      <c r="B40" s="25" t="s">
        <v>405</v>
      </c>
      <c r="C40" s="4">
        <v>0.1093416579061</v>
      </c>
      <c r="D40" s="4">
        <v>8.9592305994730004E-2</v>
      </c>
      <c r="E40" s="4">
        <v>0.10388326053897</v>
      </c>
    </row>
    <row r="41" spans="1:5" x14ac:dyDescent="0.15">
      <c r="A41" s="3" t="s">
        <v>358</v>
      </c>
      <c r="B41" s="25" t="s">
        <v>406</v>
      </c>
      <c r="C41" s="4">
        <v>0.24875322264031999</v>
      </c>
      <c r="D41" s="4">
        <v>0.19173342108475999</v>
      </c>
      <c r="E41" s="4">
        <v>0.23299388349433001</v>
      </c>
    </row>
    <row r="42" spans="1:5" x14ac:dyDescent="0.15">
      <c r="A42" s="3" t="s">
        <v>358</v>
      </c>
      <c r="B42" s="25" t="s">
        <v>407</v>
      </c>
      <c r="C42" s="4">
        <v>0.12492149155729</v>
      </c>
      <c r="D42" s="4">
        <v>0.12776778300211</v>
      </c>
      <c r="E42" s="4">
        <v>0.12570815988941</v>
      </c>
    </row>
    <row r="43" spans="1:5" x14ac:dyDescent="0.15">
      <c r="A43" s="3" t="s">
        <v>358</v>
      </c>
      <c r="B43" s="25" t="s">
        <v>408</v>
      </c>
      <c r="C43" s="4">
        <v>4.5733755733239997E-2</v>
      </c>
      <c r="D43" s="4">
        <v>6.2587269159449996E-2</v>
      </c>
      <c r="E43" s="4">
        <v>5.03917907779E-2</v>
      </c>
    </row>
    <row r="44" spans="1:5" x14ac:dyDescent="0.15">
      <c r="A44" s="3" t="s">
        <v>358</v>
      </c>
      <c r="B44" s="25" t="s">
        <v>409</v>
      </c>
      <c r="C44" s="4">
        <v>3.4013927919E-2</v>
      </c>
      <c r="D44" s="4">
        <v>5.5333460976769999E-2</v>
      </c>
      <c r="E44" s="4">
        <v>3.9906297634880003E-2</v>
      </c>
    </row>
    <row r="46" spans="1:5" x14ac:dyDescent="0.15">
      <c r="A46" s="34" t="s">
        <v>410</v>
      </c>
      <c r="B46" s="34"/>
      <c r="C46" s="34"/>
      <c r="D46" s="34"/>
      <c r="E46" s="34"/>
    </row>
    <row r="47" spans="1:5" ht="24" customHeight="1" x14ac:dyDescent="0.15">
      <c r="A47" s="34" t="s">
        <v>411</v>
      </c>
      <c r="B47" s="34"/>
      <c r="C47" s="34"/>
      <c r="D47" s="34"/>
      <c r="E47" s="34"/>
    </row>
    <row r="48" spans="1:5" x14ac:dyDescent="0.15">
      <c r="A48" s="34" t="s">
        <v>412</v>
      </c>
      <c r="B48" s="34"/>
      <c r="C48" s="34"/>
      <c r="D48" s="34"/>
      <c r="E48" s="34"/>
    </row>
    <row r="49" spans="1:1" x14ac:dyDescent="0.15">
      <c r="A49" s="30" t="s">
        <v>413</v>
      </c>
    </row>
  </sheetData>
  <mergeCells count="5">
    <mergeCell ref="A1:E1"/>
    <mergeCell ref="A2:E2"/>
    <mergeCell ref="A46:E46"/>
    <mergeCell ref="A47:E47"/>
    <mergeCell ref="A48:E48"/>
  </mergeCells>
  <hyperlinks>
    <hyperlink ref="A49" location="'Table of Contents'!A1" display="Return to Table of Contents" xr:uid="{3618E752-2B9D-469A-8ED1-BBB011B65301}"/>
  </hyperlinks>
  <pageMargins left="0.05" right="0.05" top="0.5" bottom="0.5" header="0" footer="0"/>
  <pageSetup orientation="portrait" horizontalDpi="300" verticalDpi="300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1:G19"/>
  <sheetViews>
    <sheetView zoomScaleNormal="100" workbookViewId="0">
      <pane ySplit="4" topLeftCell="A7" activePane="bottomLeft" state="frozen"/>
      <selection activeCell="A33" sqref="A33"/>
      <selection pane="bottomLeft" activeCell="A19" sqref="A19"/>
    </sheetView>
  </sheetViews>
  <sheetFormatPr baseColWidth="10" defaultColWidth="10.83203125" defaultRowHeight="13" x14ac:dyDescent="0.15"/>
  <cols>
    <col min="1" max="1" width="55.5" bestFit="1" customWidth="1"/>
    <col min="2" max="2" width="23.5" bestFit="1" customWidth="1"/>
    <col min="3" max="3" width="7.5" bestFit="1" customWidth="1"/>
    <col min="4" max="4" width="10.5" bestFit="1" customWidth="1"/>
    <col min="5" max="5" width="7.5" bestFit="1" customWidth="1"/>
    <col min="6" max="7" width="6.5" bestFit="1" customWidth="1"/>
  </cols>
  <sheetData>
    <row r="1" spans="1:7" x14ac:dyDescent="0.15">
      <c r="A1" s="32" t="s">
        <v>588</v>
      </c>
      <c r="B1" s="33"/>
      <c r="C1" s="33"/>
      <c r="D1" s="33"/>
      <c r="E1" s="33"/>
      <c r="F1" s="33"/>
      <c r="G1" s="33"/>
    </row>
    <row r="2" spans="1:7" x14ac:dyDescent="0.15">
      <c r="A2" s="32" t="s">
        <v>351</v>
      </c>
      <c r="B2" s="33"/>
      <c r="C2" s="33"/>
      <c r="D2" s="33"/>
      <c r="E2" s="33"/>
      <c r="F2" s="33"/>
      <c r="G2" s="33"/>
    </row>
    <row r="4" spans="1:7" ht="42" x14ac:dyDescent="0.15">
      <c r="A4" s="1" t="s">
        <v>457</v>
      </c>
      <c r="B4" s="6" t="s">
        <v>356</v>
      </c>
      <c r="C4" s="2" t="s">
        <v>458</v>
      </c>
      <c r="D4" s="6" t="s">
        <v>459</v>
      </c>
      <c r="E4" s="6" t="s">
        <v>460</v>
      </c>
      <c r="F4" s="2" t="s">
        <v>461</v>
      </c>
      <c r="G4" s="2" t="s">
        <v>462</v>
      </c>
    </row>
    <row r="5" spans="1:7" x14ac:dyDescent="0.15">
      <c r="A5" s="3" t="s">
        <v>589</v>
      </c>
      <c r="B5" s="7" t="s">
        <v>357</v>
      </c>
      <c r="C5" s="8">
        <v>666</v>
      </c>
      <c r="D5" s="9">
        <v>576841.71901246801</v>
      </c>
      <c r="E5" s="4">
        <v>0.40800051212666999</v>
      </c>
      <c r="F5" s="4">
        <v>0.36072271477071999</v>
      </c>
      <c r="G5" s="4">
        <v>0.45527830948261</v>
      </c>
    </row>
    <row r="6" spans="1:7" x14ac:dyDescent="0.15">
      <c r="A6" s="3" t="s">
        <v>358</v>
      </c>
      <c r="B6" s="7" t="s">
        <v>359</v>
      </c>
      <c r="C6" s="8">
        <v>3144</v>
      </c>
      <c r="D6" s="9">
        <v>1776187.94115112</v>
      </c>
      <c r="E6" s="4">
        <v>0.43754837797563001</v>
      </c>
      <c r="F6" s="4">
        <v>0.41053208269333002</v>
      </c>
      <c r="G6" s="4">
        <v>0.46456467325792</v>
      </c>
    </row>
    <row r="7" spans="1:7" x14ac:dyDescent="0.15">
      <c r="A7" s="3" t="s">
        <v>358</v>
      </c>
      <c r="B7" s="7" t="s">
        <v>360</v>
      </c>
      <c r="C7" s="8">
        <v>1456</v>
      </c>
      <c r="D7" s="9">
        <v>433383.72267954599</v>
      </c>
      <c r="E7" s="4">
        <v>0.34099040680606002</v>
      </c>
      <c r="F7" s="4">
        <v>0.30771666673481002</v>
      </c>
      <c r="G7" s="4">
        <v>0.37426414687731002</v>
      </c>
    </row>
    <row r="8" spans="1:7" x14ac:dyDescent="0.15">
      <c r="A8" s="3" t="s">
        <v>358</v>
      </c>
      <c r="B8" s="7" t="s">
        <v>464</v>
      </c>
      <c r="C8" s="8">
        <v>5266</v>
      </c>
      <c r="D8" s="9">
        <v>2786413.3828431298</v>
      </c>
      <c r="E8" s="4">
        <v>0.41315754296447998</v>
      </c>
      <c r="F8" s="4">
        <v>0.39308125672882999</v>
      </c>
      <c r="G8" s="4">
        <v>0.43323382920012998</v>
      </c>
    </row>
    <row r="9" spans="1:7" x14ac:dyDescent="0.15">
      <c r="A9" s="3" t="s">
        <v>590</v>
      </c>
      <c r="B9" s="7" t="s">
        <v>357</v>
      </c>
      <c r="C9" s="8">
        <v>666</v>
      </c>
      <c r="D9" s="9">
        <v>248021.541195136</v>
      </c>
      <c r="E9" s="4">
        <v>0.17542579271017</v>
      </c>
      <c r="F9" s="4">
        <v>0.13708678731561999</v>
      </c>
      <c r="G9" s="4">
        <v>0.21376479810471999</v>
      </c>
    </row>
    <row r="10" spans="1:7" x14ac:dyDescent="0.15">
      <c r="A10" s="3" t="s">
        <v>358</v>
      </c>
      <c r="B10" s="7" t="s">
        <v>359</v>
      </c>
      <c r="C10" s="8">
        <v>3144</v>
      </c>
      <c r="D10" s="9">
        <v>700844.12028717203</v>
      </c>
      <c r="E10" s="4">
        <v>0.17264682466354001</v>
      </c>
      <c r="F10" s="4">
        <v>0.15179804432395</v>
      </c>
      <c r="G10" s="4">
        <v>0.19349560500311999</v>
      </c>
    </row>
    <row r="11" spans="1:7" x14ac:dyDescent="0.15">
      <c r="A11" s="3" t="s">
        <v>358</v>
      </c>
      <c r="B11" s="7" t="s">
        <v>360</v>
      </c>
      <c r="C11" s="8">
        <v>1456</v>
      </c>
      <c r="D11" s="9">
        <v>161705.94603945201</v>
      </c>
      <c r="E11" s="4">
        <v>0.12723176584028001</v>
      </c>
      <c r="F11" s="4">
        <v>0.10393537548185</v>
      </c>
      <c r="G11" s="4">
        <v>0.1505281561987</v>
      </c>
    </row>
    <row r="12" spans="1:7" x14ac:dyDescent="0.15">
      <c r="A12" s="3" t="s">
        <v>358</v>
      </c>
      <c r="B12" s="7" t="s">
        <v>464</v>
      </c>
      <c r="C12" s="8">
        <v>5266</v>
      </c>
      <c r="D12" s="9">
        <v>1110571.60752176</v>
      </c>
      <c r="E12" s="4">
        <v>0.16467084154671</v>
      </c>
      <c r="F12" s="4">
        <v>0.14915472844086999</v>
      </c>
      <c r="G12" s="4">
        <v>0.18018695465255</v>
      </c>
    </row>
    <row r="14" spans="1:7" x14ac:dyDescent="0.15">
      <c r="A14" s="34" t="s">
        <v>410</v>
      </c>
      <c r="B14" s="34"/>
      <c r="C14" s="34"/>
      <c r="D14" s="34"/>
      <c r="E14" s="34"/>
      <c r="F14" s="34"/>
      <c r="G14" s="34"/>
    </row>
    <row r="15" spans="1:7" x14ac:dyDescent="0.15">
      <c r="A15" s="34" t="s">
        <v>474</v>
      </c>
      <c r="B15" s="34"/>
      <c r="C15" s="34"/>
      <c r="D15" s="34"/>
      <c r="E15" s="34"/>
      <c r="F15" s="34"/>
      <c r="G15" s="34"/>
    </row>
    <row r="16" spans="1:7" x14ac:dyDescent="0.15">
      <c r="A16" s="34" t="s">
        <v>475</v>
      </c>
      <c r="B16" s="34"/>
      <c r="C16" s="34"/>
      <c r="D16" s="34"/>
      <c r="E16" s="34"/>
      <c r="F16" s="34"/>
      <c r="G16" s="34"/>
    </row>
    <row r="17" spans="1:7" x14ac:dyDescent="0.15">
      <c r="A17" s="34" t="s">
        <v>476</v>
      </c>
      <c r="B17" s="34"/>
      <c r="C17" s="34"/>
      <c r="D17" s="34"/>
      <c r="E17" s="34"/>
      <c r="F17" s="34"/>
      <c r="G17" s="34"/>
    </row>
    <row r="18" spans="1:7" x14ac:dyDescent="0.15">
      <c r="A18" s="34" t="s">
        <v>477</v>
      </c>
      <c r="B18" s="34"/>
      <c r="C18" s="34"/>
      <c r="D18" s="34"/>
      <c r="E18" s="34"/>
      <c r="F18" s="34"/>
      <c r="G18" s="34"/>
    </row>
    <row r="19" spans="1:7" x14ac:dyDescent="0.15">
      <c r="A19" s="30" t="s">
        <v>413</v>
      </c>
    </row>
  </sheetData>
  <mergeCells count="7">
    <mergeCell ref="A17:G17"/>
    <mergeCell ref="A18:G18"/>
    <mergeCell ref="A1:G1"/>
    <mergeCell ref="A2:G2"/>
    <mergeCell ref="A14:G14"/>
    <mergeCell ref="A15:G15"/>
    <mergeCell ref="A16:G16"/>
  </mergeCells>
  <hyperlinks>
    <hyperlink ref="A19" location="'Table of Contents'!A1" display="Return to Table of Contents" xr:uid="{B5B9856A-6D9C-4EB4-B515-B03E1883ADB0}"/>
  </hyperlinks>
  <pageMargins left="0.05" right="0.05" top="0.5" bottom="0.5" header="0" footer="0"/>
  <pageSetup orientation="portrait" horizontalDpi="300" verticalDpi="300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A1:G16"/>
  <sheetViews>
    <sheetView zoomScaleNormal="100" workbookViewId="0">
      <pane ySplit="4" topLeftCell="A5" activePane="bottomLeft" state="frozen"/>
      <selection activeCell="A33" sqref="A33"/>
      <selection pane="bottomLeft" activeCell="A16" sqref="A16"/>
    </sheetView>
  </sheetViews>
  <sheetFormatPr baseColWidth="10" defaultColWidth="10.83203125" defaultRowHeight="13" x14ac:dyDescent="0.15"/>
  <cols>
    <col min="1" max="1" width="55.5" bestFit="1" customWidth="1"/>
    <col min="2" max="2" width="13.6640625" bestFit="1" customWidth="1"/>
    <col min="3" max="3" width="7.5" bestFit="1" customWidth="1"/>
    <col min="4" max="4" width="10.5" bestFit="1" customWidth="1"/>
    <col min="5" max="5" width="7.5" bestFit="1" customWidth="1"/>
    <col min="6" max="7" width="6.5" bestFit="1" customWidth="1"/>
  </cols>
  <sheetData>
    <row r="1" spans="1:7" x14ac:dyDescent="0.15">
      <c r="A1" s="32" t="s">
        <v>591</v>
      </c>
      <c r="B1" s="33"/>
      <c r="C1" s="33"/>
      <c r="D1" s="33"/>
      <c r="E1" s="33"/>
      <c r="F1" s="33"/>
      <c r="G1" s="33"/>
    </row>
    <row r="2" spans="1:7" x14ac:dyDescent="0.15">
      <c r="A2" s="32" t="s">
        <v>415</v>
      </c>
      <c r="B2" s="33"/>
      <c r="C2" s="33"/>
      <c r="D2" s="33"/>
      <c r="E2" s="33"/>
      <c r="F2" s="33"/>
      <c r="G2" s="33"/>
    </row>
    <row r="4" spans="1:7" ht="42" x14ac:dyDescent="0.15">
      <c r="A4" s="1" t="s">
        <v>457</v>
      </c>
      <c r="B4" s="6" t="s">
        <v>361</v>
      </c>
      <c r="C4" s="2" t="s">
        <v>458</v>
      </c>
      <c r="D4" s="6" t="s">
        <v>459</v>
      </c>
      <c r="E4" s="6" t="s">
        <v>460</v>
      </c>
      <c r="F4" s="2" t="s">
        <v>461</v>
      </c>
      <c r="G4" s="2" t="s">
        <v>462</v>
      </c>
    </row>
    <row r="5" spans="1:7" x14ac:dyDescent="0.15">
      <c r="A5" s="3" t="s">
        <v>589</v>
      </c>
      <c r="B5" s="10" t="s">
        <v>416</v>
      </c>
      <c r="C5" s="8">
        <v>2497</v>
      </c>
      <c r="D5" s="9">
        <v>1363429.66234354</v>
      </c>
      <c r="E5" s="4">
        <v>0.41551763817366999</v>
      </c>
      <c r="F5" s="4">
        <v>0.38637782885618999</v>
      </c>
      <c r="G5" s="4">
        <v>0.44465744749114999</v>
      </c>
    </row>
    <row r="6" spans="1:7" x14ac:dyDescent="0.15">
      <c r="A6" s="3" t="s">
        <v>358</v>
      </c>
      <c r="B6" s="10" t="s">
        <v>362</v>
      </c>
      <c r="C6" s="8">
        <v>2769</v>
      </c>
      <c r="D6" s="9">
        <v>1422983.72049959</v>
      </c>
      <c r="E6" s="4">
        <v>0.41092123581801998</v>
      </c>
      <c r="F6" s="4">
        <v>0.38306889021995999</v>
      </c>
      <c r="G6" s="4">
        <v>0.43877358141606998</v>
      </c>
    </row>
    <row r="7" spans="1:7" x14ac:dyDescent="0.15">
      <c r="A7" s="3" t="s">
        <v>358</v>
      </c>
      <c r="B7" s="10" t="s">
        <v>464</v>
      </c>
      <c r="C7" s="8">
        <v>5266</v>
      </c>
      <c r="D7" s="9">
        <v>2786413.3828431298</v>
      </c>
      <c r="E7" s="4">
        <v>0.41315754296447998</v>
      </c>
      <c r="F7" s="4">
        <v>0.39308125672882999</v>
      </c>
      <c r="G7" s="4">
        <v>0.43323382920011999</v>
      </c>
    </row>
    <row r="8" spans="1:7" x14ac:dyDescent="0.15">
      <c r="A8" s="3" t="s">
        <v>590</v>
      </c>
      <c r="B8" s="10" t="s">
        <v>416</v>
      </c>
      <c r="C8" s="8">
        <v>2497</v>
      </c>
      <c r="D8" s="9">
        <v>542519.43607559195</v>
      </c>
      <c r="E8" s="4">
        <v>0.16533775153019001</v>
      </c>
      <c r="F8" s="4">
        <v>0.14195993470386001</v>
      </c>
      <c r="G8" s="4">
        <v>0.18871556835650999</v>
      </c>
    </row>
    <row r="9" spans="1:7" x14ac:dyDescent="0.15">
      <c r="A9" s="3" t="s">
        <v>358</v>
      </c>
      <c r="B9" s="10" t="s">
        <v>362</v>
      </c>
      <c r="C9" s="8">
        <v>2769</v>
      </c>
      <c r="D9" s="9">
        <v>568052.17144616798</v>
      </c>
      <c r="E9" s="4">
        <v>0.16403891129395001</v>
      </c>
      <c r="F9" s="4">
        <v>0.14334029932551001</v>
      </c>
      <c r="G9" s="4">
        <v>0.18473752326240001</v>
      </c>
    </row>
    <row r="10" spans="1:7" x14ac:dyDescent="0.15">
      <c r="A10" s="3" t="s">
        <v>358</v>
      </c>
      <c r="B10" s="10" t="s">
        <v>464</v>
      </c>
      <c r="C10" s="8">
        <v>5266</v>
      </c>
      <c r="D10" s="9">
        <v>1110571.60752176</v>
      </c>
      <c r="E10" s="4">
        <v>0.16467084154671</v>
      </c>
      <c r="F10" s="4">
        <v>0.14915472844086999</v>
      </c>
      <c r="G10" s="4">
        <v>0.18018695465255</v>
      </c>
    </row>
    <row r="12" spans="1:7" x14ac:dyDescent="0.15">
      <c r="A12" s="34" t="s">
        <v>410</v>
      </c>
      <c r="B12" s="34"/>
      <c r="C12" s="34"/>
      <c r="D12" s="34"/>
      <c r="E12" s="34"/>
      <c r="F12" s="34"/>
      <c r="G12" s="34"/>
    </row>
    <row r="13" spans="1:7" x14ac:dyDescent="0.15">
      <c r="A13" s="34" t="s">
        <v>474</v>
      </c>
      <c r="B13" s="34"/>
      <c r="C13" s="34"/>
      <c r="D13" s="34"/>
      <c r="E13" s="34"/>
      <c r="F13" s="34"/>
      <c r="G13" s="34"/>
    </row>
    <row r="14" spans="1:7" x14ac:dyDescent="0.15">
      <c r="A14" s="34" t="s">
        <v>475</v>
      </c>
      <c r="B14" s="34"/>
      <c r="C14" s="34"/>
      <c r="D14" s="34"/>
      <c r="E14" s="34"/>
      <c r="F14" s="34"/>
      <c r="G14" s="34"/>
    </row>
    <row r="15" spans="1:7" x14ac:dyDescent="0.15">
      <c r="A15" s="34" t="s">
        <v>476</v>
      </c>
      <c r="B15" s="34"/>
      <c r="C15" s="34"/>
      <c r="D15" s="34"/>
      <c r="E15" s="34"/>
      <c r="F15" s="34"/>
      <c r="G15" s="34"/>
    </row>
    <row r="16" spans="1:7" x14ac:dyDescent="0.15">
      <c r="A16" s="30" t="s">
        <v>413</v>
      </c>
    </row>
  </sheetData>
  <mergeCells count="6">
    <mergeCell ref="A15:G15"/>
    <mergeCell ref="A1:G1"/>
    <mergeCell ref="A2:G2"/>
    <mergeCell ref="A12:G12"/>
    <mergeCell ref="A13:G13"/>
    <mergeCell ref="A14:G14"/>
  </mergeCells>
  <hyperlinks>
    <hyperlink ref="A16" location="'Table of Contents'!A1" display="Return to Table of Contents" xr:uid="{2C7EDE33-2AE4-4C81-91F2-09A66768E6BA}"/>
  </hyperlinks>
  <pageMargins left="0.05" right="0.05" top="0.5" bottom="0.5" header="0" footer="0"/>
  <pageSetup orientation="portrait" horizontalDpi="300" verticalDpi="300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A1:G22"/>
  <sheetViews>
    <sheetView zoomScaleNormal="100" workbookViewId="0">
      <pane ySplit="4" topLeftCell="A13" activePane="bottomLeft" state="frozen"/>
      <selection activeCell="A33" sqref="A33"/>
      <selection pane="bottomLeft" activeCell="A22" sqref="A22"/>
    </sheetView>
  </sheetViews>
  <sheetFormatPr baseColWidth="10" defaultColWidth="10.83203125" defaultRowHeight="13" x14ac:dyDescent="0.15"/>
  <cols>
    <col min="1" max="1" width="55.5" bestFit="1" customWidth="1"/>
    <col min="2" max="2" width="30.83203125" bestFit="1" customWidth="1"/>
    <col min="3" max="3" width="7.5" bestFit="1" customWidth="1"/>
    <col min="4" max="4" width="10.5" bestFit="1" customWidth="1"/>
    <col min="5" max="5" width="7.5" bestFit="1" customWidth="1"/>
    <col min="6" max="7" width="6.5" bestFit="1" customWidth="1"/>
  </cols>
  <sheetData>
    <row r="1" spans="1:7" x14ac:dyDescent="0.15">
      <c r="A1" s="32" t="s">
        <v>592</v>
      </c>
      <c r="B1" s="33"/>
      <c r="C1" s="33"/>
      <c r="D1" s="33"/>
      <c r="E1" s="33"/>
      <c r="F1" s="33"/>
      <c r="G1" s="33"/>
    </row>
    <row r="2" spans="1:7" x14ac:dyDescent="0.15">
      <c r="A2" s="32" t="s">
        <v>418</v>
      </c>
      <c r="B2" s="33"/>
      <c r="C2" s="33"/>
      <c r="D2" s="33"/>
      <c r="E2" s="33"/>
      <c r="F2" s="33"/>
      <c r="G2" s="33"/>
    </row>
    <row r="4" spans="1:7" ht="42" x14ac:dyDescent="0.15">
      <c r="A4" s="1" t="s">
        <v>457</v>
      </c>
      <c r="B4" s="6" t="s">
        <v>480</v>
      </c>
      <c r="C4" s="2" t="s">
        <v>458</v>
      </c>
      <c r="D4" s="6" t="s">
        <v>459</v>
      </c>
      <c r="E4" s="6" t="s">
        <v>460</v>
      </c>
      <c r="F4" s="2" t="s">
        <v>461</v>
      </c>
      <c r="G4" s="2" t="s">
        <v>462</v>
      </c>
    </row>
    <row r="5" spans="1:7" x14ac:dyDescent="0.15">
      <c r="A5" s="3" t="s">
        <v>589</v>
      </c>
      <c r="B5" s="11" t="s">
        <v>364</v>
      </c>
      <c r="C5" s="8">
        <v>4050</v>
      </c>
      <c r="D5" s="9">
        <v>1809282.4267860099</v>
      </c>
      <c r="E5" s="4">
        <v>0.39151473495070999</v>
      </c>
      <c r="F5" s="4">
        <v>0.36852700301206998</v>
      </c>
      <c r="G5" s="4">
        <v>0.41450246688935</v>
      </c>
    </row>
    <row r="6" spans="1:7" x14ac:dyDescent="0.15">
      <c r="A6" s="3" t="s">
        <v>358</v>
      </c>
      <c r="B6" s="11" t="s">
        <v>365</v>
      </c>
      <c r="C6" s="8">
        <v>270</v>
      </c>
      <c r="D6" s="9">
        <v>196565.91834104399</v>
      </c>
      <c r="E6" s="4">
        <v>0.48682784890183001</v>
      </c>
      <c r="F6" s="4">
        <v>0.39762588880407002</v>
      </c>
      <c r="G6" s="4">
        <v>0.57602980899958001</v>
      </c>
    </row>
    <row r="7" spans="1:7" x14ac:dyDescent="0.15">
      <c r="A7" s="3" t="s">
        <v>358</v>
      </c>
      <c r="B7" s="11" t="s">
        <v>366</v>
      </c>
      <c r="C7" s="8">
        <v>301</v>
      </c>
      <c r="D7" s="9">
        <v>124500.234640275</v>
      </c>
      <c r="E7" s="4">
        <v>0.26260814051608999</v>
      </c>
      <c r="F7" s="4">
        <v>0.18903785027761999</v>
      </c>
      <c r="G7" s="4">
        <v>0.33617843075455001</v>
      </c>
    </row>
    <row r="8" spans="1:7" x14ac:dyDescent="0.15">
      <c r="A8" s="3" t="s">
        <v>358</v>
      </c>
      <c r="B8" s="11" t="s">
        <v>367</v>
      </c>
      <c r="C8" s="8">
        <v>157</v>
      </c>
      <c r="D8" s="9">
        <v>159318.243154494</v>
      </c>
      <c r="E8" s="4">
        <v>0.40718293477126</v>
      </c>
      <c r="F8" s="4">
        <v>0.30762421975590998</v>
      </c>
      <c r="G8" s="4">
        <v>0.50674164978659997</v>
      </c>
    </row>
    <row r="9" spans="1:7" x14ac:dyDescent="0.15">
      <c r="A9" s="3" t="s">
        <v>358</v>
      </c>
      <c r="B9" s="11" t="s">
        <v>368</v>
      </c>
      <c r="C9" s="8">
        <v>488</v>
      </c>
      <c r="D9" s="9">
        <v>496746.55992130598</v>
      </c>
      <c r="E9" s="4">
        <v>0.58179015255734001</v>
      </c>
      <c r="F9" s="4">
        <v>0.52036111717171996</v>
      </c>
      <c r="G9" s="4">
        <v>0.64321918794296995</v>
      </c>
    </row>
    <row r="10" spans="1:7" x14ac:dyDescent="0.15">
      <c r="A10" s="3" t="s">
        <v>358</v>
      </c>
      <c r="B10" s="11" t="s">
        <v>464</v>
      </c>
      <c r="C10" s="8">
        <v>5266</v>
      </c>
      <c r="D10" s="9">
        <v>2786413.3828431298</v>
      </c>
      <c r="E10" s="4">
        <v>0.41315754296447998</v>
      </c>
      <c r="F10" s="4">
        <v>0.39308125672882999</v>
      </c>
      <c r="G10" s="4">
        <v>0.43323382920011999</v>
      </c>
    </row>
    <row r="11" spans="1:7" x14ac:dyDescent="0.15">
      <c r="A11" s="3" t="s">
        <v>590</v>
      </c>
      <c r="B11" s="11" t="s">
        <v>364</v>
      </c>
      <c r="C11" s="8">
        <v>4050</v>
      </c>
      <c r="D11" s="9">
        <v>664430.139374124</v>
      </c>
      <c r="E11" s="4">
        <v>0.14377754741830001</v>
      </c>
      <c r="F11" s="4">
        <v>0.12687104433129001</v>
      </c>
      <c r="G11" s="4">
        <v>0.16068405050531001</v>
      </c>
    </row>
    <row r="12" spans="1:7" x14ac:dyDescent="0.15">
      <c r="A12" s="3" t="s">
        <v>358</v>
      </c>
      <c r="B12" s="11" t="s">
        <v>365</v>
      </c>
      <c r="C12" s="8">
        <v>270</v>
      </c>
      <c r="D12" s="9">
        <v>110689.996134214</v>
      </c>
      <c r="E12" s="4">
        <v>0.27414199352440999</v>
      </c>
      <c r="F12" s="4">
        <v>0.19435858755775001</v>
      </c>
      <c r="G12" s="4">
        <v>0.35392539949107998</v>
      </c>
    </row>
    <row r="13" spans="1:7" x14ac:dyDescent="0.15">
      <c r="A13" s="3" t="s">
        <v>358</v>
      </c>
      <c r="B13" s="11" t="s">
        <v>366</v>
      </c>
      <c r="C13" s="8">
        <v>301</v>
      </c>
      <c r="D13" s="9">
        <v>34224.879245360702</v>
      </c>
      <c r="E13" s="4">
        <v>7.2190481600139994E-2</v>
      </c>
      <c r="F13" s="4">
        <v>2.5977606610159999E-2</v>
      </c>
      <c r="G13" s="4">
        <v>0.11840335659011</v>
      </c>
    </row>
    <row r="14" spans="1:7" x14ac:dyDescent="0.15">
      <c r="A14" s="3" t="s">
        <v>358</v>
      </c>
      <c r="B14" s="11" t="s">
        <v>367</v>
      </c>
      <c r="C14" s="8">
        <v>157</v>
      </c>
      <c r="D14" s="9">
        <v>69933.028831539094</v>
      </c>
      <c r="E14" s="4">
        <v>0.17873368016904001</v>
      </c>
      <c r="F14" s="4">
        <v>0.1045868702909</v>
      </c>
      <c r="G14" s="4">
        <v>0.25288049004718</v>
      </c>
    </row>
    <row r="15" spans="1:7" x14ac:dyDescent="0.15">
      <c r="A15" s="3" t="s">
        <v>358</v>
      </c>
      <c r="B15" s="11" t="s">
        <v>368</v>
      </c>
      <c r="C15" s="8">
        <v>488</v>
      </c>
      <c r="D15" s="9">
        <v>231293.56393652101</v>
      </c>
      <c r="E15" s="4">
        <v>0.27089129287474001</v>
      </c>
      <c r="F15" s="4">
        <v>0.21446429599406999</v>
      </c>
      <c r="G15" s="4">
        <v>0.3273182897554</v>
      </c>
    </row>
    <row r="16" spans="1:7" x14ac:dyDescent="0.15">
      <c r="A16" s="3" t="s">
        <v>358</v>
      </c>
      <c r="B16" s="11" t="s">
        <v>464</v>
      </c>
      <c r="C16" s="8">
        <v>5266</v>
      </c>
      <c r="D16" s="9">
        <v>1110571.60752176</v>
      </c>
      <c r="E16" s="4">
        <v>0.16467084154671</v>
      </c>
      <c r="F16" s="4">
        <v>0.14915472844086999</v>
      </c>
      <c r="G16" s="4">
        <v>0.18018695465255</v>
      </c>
    </row>
    <row r="18" spans="1:7" x14ac:dyDescent="0.15">
      <c r="A18" s="34" t="s">
        <v>410</v>
      </c>
      <c r="B18" s="34"/>
      <c r="C18" s="34"/>
      <c r="D18" s="34"/>
      <c r="E18" s="34"/>
      <c r="F18" s="34"/>
      <c r="G18" s="34"/>
    </row>
    <row r="19" spans="1:7" x14ac:dyDescent="0.15">
      <c r="A19" s="34" t="s">
        <v>474</v>
      </c>
      <c r="B19" s="34"/>
      <c r="C19" s="34"/>
      <c r="D19" s="34"/>
      <c r="E19" s="34"/>
      <c r="F19" s="34"/>
      <c r="G19" s="34"/>
    </row>
    <row r="20" spans="1:7" x14ac:dyDescent="0.15">
      <c r="A20" s="34" t="s">
        <v>475</v>
      </c>
      <c r="B20" s="34"/>
      <c r="C20" s="34"/>
      <c r="D20" s="34"/>
      <c r="E20" s="34"/>
      <c r="F20" s="34"/>
      <c r="G20" s="34"/>
    </row>
    <row r="21" spans="1:7" x14ac:dyDescent="0.15">
      <c r="A21" s="34" t="s">
        <v>476</v>
      </c>
      <c r="B21" s="34"/>
      <c r="C21" s="34"/>
      <c r="D21" s="34"/>
      <c r="E21" s="34"/>
      <c r="F21" s="34"/>
      <c r="G21" s="34"/>
    </row>
    <row r="22" spans="1:7" x14ac:dyDescent="0.15">
      <c r="A22" s="30" t="s">
        <v>413</v>
      </c>
    </row>
  </sheetData>
  <mergeCells count="6">
    <mergeCell ref="A21:G21"/>
    <mergeCell ref="A1:G1"/>
    <mergeCell ref="A2:G2"/>
    <mergeCell ref="A18:G18"/>
    <mergeCell ref="A19:G19"/>
    <mergeCell ref="A20:G20"/>
  </mergeCells>
  <hyperlinks>
    <hyperlink ref="A22" location="'Table of Contents'!A1" display="Return to Table of Contents" xr:uid="{949EC1AF-C32D-4299-91AE-2C1BEC1D7273}"/>
  </hyperlinks>
  <pageMargins left="0.05" right="0.05" top="0.5" bottom="0.5" header="0" footer="0"/>
  <pageSetup orientation="portrait" horizontalDpi="300" verticalDpi="300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dimension ref="A1:G16"/>
  <sheetViews>
    <sheetView zoomScaleNormal="100" workbookViewId="0">
      <pane ySplit="4" topLeftCell="A5" activePane="bottomLeft" state="frozen"/>
      <selection activeCell="A33" sqref="A33"/>
      <selection pane="bottomLeft" activeCell="A16" sqref="A16"/>
    </sheetView>
  </sheetViews>
  <sheetFormatPr baseColWidth="10" defaultColWidth="10.83203125" defaultRowHeight="13" x14ac:dyDescent="0.15"/>
  <cols>
    <col min="1" max="2" width="55.5" bestFit="1" customWidth="1"/>
    <col min="3" max="3" width="7.5" bestFit="1" customWidth="1"/>
    <col min="4" max="4" width="10.5" bestFit="1" customWidth="1"/>
    <col min="5" max="5" width="7.5" bestFit="1" customWidth="1"/>
    <col min="6" max="7" width="6.5" bestFit="1" customWidth="1"/>
  </cols>
  <sheetData>
    <row r="1" spans="1:7" x14ac:dyDescent="0.15">
      <c r="A1" s="32" t="s">
        <v>593</v>
      </c>
      <c r="B1" s="33"/>
      <c r="C1" s="33"/>
      <c r="D1" s="33"/>
      <c r="E1" s="33"/>
      <c r="F1" s="33"/>
      <c r="G1" s="33"/>
    </row>
    <row r="2" spans="1:7" x14ac:dyDescent="0.15">
      <c r="A2" s="32" t="s">
        <v>424</v>
      </c>
      <c r="B2" s="33"/>
      <c r="C2" s="33"/>
      <c r="D2" s="33"/>
      <c r="E2" s="33"/>
      <c r="F2" s="33"/>
      <c r="G2" s="33"/>
    </row>
    <row r="4" spans="1:7" ht="42" x14ac:dyDescent="0.15">
      <c r="A4" s="1" t="s">
        <v>457</v>
      </c>
      <c r="B4" s="6" t="s">
        <v>594</v>
      </c>
      <c r="C4" s="2" t="s">
        <v>458</v>
      </c>
      <c r="D4" s="6" t="s">
        <v>459</v>
      </c>
      <c r="E4" s="6" t="s">
        <v>460</v>
      </c>
      <c r="F4" s="2" t="s">
        <v>461</v>
      </c>
      <c r="G4" s="2" t="s">
        <v>462</v>
      </c>
    </row>
    <row r="5" spans="1:7" x14ac:dyDescent="0.15">
      <c r="A5" s="3" t="s">
        <v>589</v>
      </c>
      <c r="B5" s="18" t="s">
        <v>595</v>
      </c>
      <c r="C5" s="8">
        <v>3264</v>
      </c>
      <c r="D5" s="9">
        <v>1273596.01715918</v>
      </c>
      <c r="E5" s="4">
        <v>0.31299136384595</v>
      </c>
      <c r="F5" s="4">
        <v>0.28871729186097</v>
      </c>
      <c r="G5" s="4">
        <v>0.33726543583092999</v>
      </c>
    </row>
    <row r="6" spans="1:7" x14ac:dyDescent="0.15">
      <c r="A6" s="3" t="s">
        <v>358</v>
      </c>
      <c r="B6" s="18" t="s">
        <v>596</v>
      </c>
      <c r="C6" s="8">
        <v>2002</v>
      </c>
      <c r="D6" s="9">
        <v>1512817.36568395</v>
      </c>
      <c r="E6" s="4">
        <v>0.56552189460681002</v>
      </c>
      <c r="F6" s="4">
        <v>0.53343620313595996</v>
      </c>
      <c r="G6" s="4">
        <v>0.59760758607766995</v>
      </c>
    </row>
    <row r="7" spans="1:7" x14ac:dyDescent="0.15">
      <c r="A7" s="3" t="s">
        <v>358</v>
      </c>
      <c r="B7" s="18" t="s">
        <v>464</v>
      </c>
      <c r="C7" s="8">
        <v>5266</v>
      </c>
      <c r="D7" s="9">
        <v>2786413.3828431298</v>
      </c>
      <c r="E7" s="4">
        <v>0.41315754296447998</v>
      </c>
      <c r="F7" s="4">
        <v>0.39308125672882999</v>
      </c>
      <c r="G7" s="4">
        <v>0.43323382920012998</v>
      </c>
    </row>
    <row r="8" spans="1:7" x14ac:dyDescent="0.15">
      <c r="A8" s="3" t="s">
        <v>590</v>
      </c>
      <c r="B8" s="18" t="s">
        <v>595</v>
      </c>
      <c r="C8" s="8">
        <v>3264</v>
      </c>
      <c r="D8" s="9">
        <v>383707.17728900601</v>
      </c>
      <c r="E8" s="4">
        <v>9.4297588182670006E-2</v>
      </c>
      <c r="F8" s="4">
        <v>7.8815674851980003E-2</v>
      </c>
      <c r="G8" s="4">
        <v>0.10977950151335999</v>
      </c>
    </row>
    <row r="9" spans="1:7" x14ac:dyDescent="0.15">
      <c r="A9" s="3" t="s">
        <v>358</v>
      </c>
      <c r="B9" s="18" t="s">
        <v>596</v>
      </c>
      <c r="C9" s="8">
        <v>2002</v>
      </c>
      <c r="D9" s="9">
        <v>726864.43023275398</v>
      </c>
      <c r="E9" s="4">
        <v>0.27171670489232003</v>
      </c>
      <c r="F9" s="4">
        <v>0.24200152613848</v>
      </c>
      <c r="G9" s="4">
        <v>0.30143188364617002</v>
      </c>
    </row>
    <row r="10" spans="1:7" x14ac:dyDescent="0.15">
      <c r="A10" s="3" t="s">
        <v>358</v>
      </c>
      <c r="B10" s="18" t="s">
        <v>464</v>
      </c>
      <c r="C10" s="8">
        <v>5266</v>
      </c>
      <c r="D10" s="9">
        <v>1110571.60752176</v>
      </c>
      <c r="E10" s="4">
        <v>0.16467084154671</v>
      </c>
      <c r="F10" s="4">
        <v>0.14915472844086999</v>
      </c>
      <c r="G10" s="4">
        <v>0.18018695465255</v>
      </c>
    </row>
    <row r="12" spans="1:7" x14ac:dyDescent="0.15">
      <c r="A12" s="34" t="s">
        <v>410</v>
      </c>
      <c r="B12" s="34"/>
      <c r="C12" s="34"/>
      <c r="D12" s="34"/>
      <c r="E12" s="34"/>
      <c r="F12" s="34"/>
      <c r="G12" s="34"/>
    </row>
    <row r="13" spans="1:7" x14ac:dyDescent="0.15">
      <c r="A13" s="34" t="s">
        <v>474</v>
      </c>
      <c r="B13" s="34"/>
      <c r="C13" s="34"/>
      <c r="D13" s="34"/>
      <c r="E13" s="34"/>
      <c r="F13" s="34"/>
      <c r="G13" s="34"/>
    </row>
    <row r="14" spans="1:7" x14ac:dyDescent="0.15">
      <c r="A14" s="34" t="s">
        <v>475</v>
      </c>
      <c r="B14" s="34"/>
      <c r="C14" s="34"/>
      <c r="D14" s="34"/>
      <c r="E14" s="34"/>
      <c r="F14" s="34"/>
      <c r="G14" s="34"/>
    </row>
    <row r="15" spans="1:7" x14ac:dyDescent="0.15">
      <c r="A15" s="34" t="s">
        <v>476</v>
      </c>
      <c r="B15" s="34"/>
      <c r="C15" s="34"/>
      <c r="D15" s="34"/>
      <c r="E15" s="34"/>
      <c r="F15" s="34"/>
      <c r="G15" s="34"/>
    </row>
    <row r="16" spans="1:7" x14ac:dyDescent="0.15">
      <c r="A16" s="30" t="s">
        <v>413</v>
      </c>
    </row>
  </sheetData>
  <mergeCells count="6">
    <mergeCell ref="A15:G15"/>
    <mergeCell ref="A1:G1"/>
    <mergeCell ref="A2:G2"/>
    <mergeCell ref="A12:G12"/>
    <mergeCell ref="A13:G13"/>
    <mergeCell ref="A14:G14"/>
  </mergeCells>
  <hyperlinks>
    <hyperlink ref="A16" location="'Table of Contents'!A1" display="Return to Table of Contents" xr:uid="{CB08DFA9-5447-41C1-A4A8-A6423CFD9E3A}"/>
  </hyperlinks>
  <pageMargins left="0.05" right="0.05" top="0.5" bottom="0.5" header="0" footer="0"/>
  <pageSetup orientation="portrait" horizontalDpi="300" verticalDpi="300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dimension ref="A1:G20"/>
  <sheetViews>
    <sheetView zoomScaleNormal="100" workbookViewId="0">
      <pane ySplit="4" topLeftCell="A11" activePane="bottomLeft" state="frozen"/>
      <selection activeCell="A33" sqref="A33"/>
      <selection pane="bottomLeft" activeCell="A20" sqref="A20"/>
    </sheetView>
  </sheetViews>
  <sheetFormatPr baseColWidth="10" defaultColWidth="10.83203125" defaultRowHeight="13" x14ac:dyDescent="0.15"/>
  <cols>
    <col min="1" max="1" width="55.5" bestFit="1" customWidth="1"/>
    <col min="2" max="2" width="29" bestFit="1" customWidth="1"/>
    <col min="3" max="3" width="7.5" bestFit="1" customWidth="1"/>
    <col min="4" max="4" width="10.5" bestFit="1" customWidth="1"/>
    <col min="5" max="5" width="7.5" bestFit="1" customWidth="1"/>
    <col min="6" max="7" width="6.5" bestFit="1" customWidth="1"/>
  </cols>
  <sheetData>
    <row r="1" spans="1:7" x14ac:dyDescent="0.15">
      <c r="A1" s="32" t="s">
        <v>597</v>
      </c>
      <c r="B1" s="33"/>
      <c r="C1" s="33"/>
      <c r="D1" s="33"/>
      <c r="E1" s="33"/>
      <c r="F1" s="33"/>
      <c r="G1" s="33"/>
    </row>
    <row r="2" spans="1:7" x14ac:dyDescent="0.15">
      <c r="A2" s="32" t="s">
        <v>429</v>
      </c>
      <c r="B2" s="33"/>
      <c r="C2" s="33"/>
      <c r="D2" s="33"/>
      <c r="E2" s="33"/>
      <c r="F2" s="33"/>
      <c r="G2" s="33"/>
    </row>
    <row r="4" spans="1:7" ht="42" x14ac:dyDescent="0.15">
      <c r="A4" s="1" t="s">
        <v>457</v>
      </c>
      <c r="B4" s="6" t="s">
        <v>486</v>
      </c>
      <c r="C4" s="2" t="s">
        <v>458</v>
      </c>
      <c r="D4" s="6" t="s">
        <v>459</v>
      </c>
      <c r="E4" s="6" t="s">
        <v>460</v>
      </c>
      <c r="F4" s="2" t="s">
        <v>461</v>
      </c>
      <c r="G4" s="2" t="s">
        <v>462</v>
      </c>
    </row>
    <row r="5" spans="1:7" x14ac:dyDescent="0.15">
      <c r="A5" s="3" t="s">
        <v>589</v>
      </c>
      <c r="B5" s="13" t="s">
        <v>395</v>
      </c>
      <c r="C5" s="8">
        <v>765</v>
      </c>
      <c r="D5" s="9">
        <v>849783.99443998304</v>
      </c>
      <c r="E5" s="4">
        <v>0.60098362125817995</v>
      </c>
      <c r="F5" s="4">
        <v>0.55212769318056998</v>
      </c>
      <c r="G5" s="4">
        <v>0.64983954933579002</v>
      </c>
    </row>
    <row r="6" spans="1:7" x14ac:dyDescent="0.15">
      <c r="A6" s="3" t="s">
        <v>358</v>
      </c>
      <c r="B6" s="13" t="s">
        <v>396</v>
      </c>
      <c r="C6" s="8">
        <v>702</v>
      </c>
      <c r="D6" s="9">
        <v>534471.56078475504</v>
      </c>
      <c r="E6" s="4">
        <v>0.54259252305286998</v>
      </c>
      <c r="F6" s="4">
        <v>0.48831287236314003</v>
      </c>
      <c r="G6" s="4">
        <v>0.59687217374260004</v>
      </c>
    </row>
    <row r="7" spans="1:7" x14ac:dyDescent="0.15">
      <c r="A7" s="3" t="s">
        <v>358</v>
      </c>
      <c r="B7" s="13" t="s">
        <v>397</v>
      </c>
      <c r="C7" s="8">
        <v>462</v>
      </c>
      <c r="D7" s="9">
        <v>286334.254096533</v>
      </c>
      <c r="E7" s="4">
        <v>0.44589122135816001</v>
      </c>
      <c r="F7" s="4">
        <v>0.37814737220782002</v>
      </c>
      <c r="G7" s="4">
        <v>0.51363507050849999</v>
      </c>
    </row>
    <row r="8" spans="1:7" x14ac:dyDescent="0.15">
      <c r="A8" s="3" t="s">
        <v>358</v>
      </c>
      <c r="B8" s="13" t="s">
        <v>398</v>
      </c>
      <c r="C8" s="8">
        <v>3337</v>
      </c>
      <c r="D8" s="9">
        <v>1115823.5735218599</v>
      </c>
      <c r="E8" s="4">
        <v>0.30132899266342</v>
      </c>
      <c r="F8" s="4">
        <v>0.27761159033597999</v>
      </c>
      <c r="G8" s="4">
        <v>0.32504639499084997</v>
      </c>
    </row>
    <row r="9" spans="1:7" x14ac:dyDescent="0.15">
      <c r="A9" s="3" t="s">
        <v>358</v>
      </c>
      <c r="B9" s="13" t="s">
        <v>464</v>
      </c>
      <c r="C9" s="8">
        <v>5266</v>
      </c>
      <c r="D9" s="9">
        <v>2786413.3828431298</v>
      </c>
      <c r="E9" s="4">
        <v>0.41315754296447998</v>
      </c>
      <c r="F9" s="4">
        <v>0.39308125672882999</v>
      </c>
      <c r="G9" s="4">
        <v>0.43323382920012998</v>
      </c>
    </row>
    <row r="10" spans="1:7" x14ac:dyDescent="0.15">
      <c r="A10" s="3" t="s">
        <v>590</v>
      </c>
      <c r="B10" s="13" t="s">
        <v>395</v>
      </c>
      <c r="C10" s="8">
        <v>765</v>
      </c>
      <c r="D10" s="9">
        <v>372111.57980099798</v>
      </c>
      <c r="E10" s="4">
        <v>0.26316448203790999</v>
      </c>
      <c r="F10" s="4">
        <v>0.21908747888522001</v>
      </c>
      <c r="G10" s="4">
        <v>0.30724148519061001</v>
      </c>
    </row>
    <row r="11" spans="1:7" x14ac:dyDescent="0.15">
      <c r="A11" s="3" t="s">
        <v>358</v>
      </c>
      <c r="B11" s="13" t="s">
        <v>396</v>
      </c>
      <c r="C11" s="8">
        <v>702</v>
      </c>
      <c r="D11" s="9">
        <v>239342.26301171599</v>
      </c>
      <c r="E11" s="4">
        <v>0.24297891953320999</v>
      </c>
      <c r="F11" s="4">
        <v>0.19623733227710999</v>
      </c>
      <c r="G11" s="4">
        <v>0.28972050678931999</v>
      </c>
    </row>
    <row r="12" spans="1:7" x14ac:dyDescent="0.15">
      <c r="A12" s="3" t="s">
        <v>358</v>
      </c>
      <c r="B12" s="13" t="s">
        <v>397</v>
      </c>
      <c r="C12" s="8">
        <v>462</v>
      </c>
      <c r="D12" s="9">
        <v>122798.691486379</v>
      </c>
      <c r="E12" s="4">
        <v>0.19122706328243</v>
      </c>
      <c r="F12" s="4">
        <v>0.14021432301956999</v>
      </c>
      <c r="G12" s="4">
        <v>0.24223980354529001</v>
      </c>
    </row>
    <row r="13" spans="1:7" x14ac:dyDescent="0.15">
      <c r="A13" s="3" t="s">
        <v>358</v>
      </c>
      <c r="B13" s="13" t="s">
        <v>398</v>
      </c>
      <c r="C13" s="8">
        <v>3337</v>
      </c>
      <c r="D13" s="9">
        <v>376319.07322266803</v>
      </c>
      <c r="E13" s="4">
        <v>0.10162524788422</v>
      </c>
      <c r="F13" s="4">
        <v>8.5469253020159994E-2</v>
      </c>
      <c r="G13" s="4">
        <v>0.11778124274828999</v>
      </c>
    </row>
    <row r="14" spans="1:7" x14ac:dyDescent="0.15">
      <c r="A14" s="3" t="s">
        <v>358</v>
      </c>
      <c r="B14" s="13" t="s">
        <v>464</v>
      </c>
      <c r="C14" s="8">
        <v>5266</v>
      </c>
      <c r="D14" s="9">
        <v>1110571.60752176</v>
      </c>
      <c r="E14" s="4">
        <v>0.16467084154671</v>
      </c>
      <c r="F14" s="4">
        <v>0.14915472844086999</v>
      </c>
      <c r="G14" s="4">
        <v>0.18018695465255</v>
      </c>
    </row>
    <row r="16" spans="1:7" x14ac:dyDescent="0.15">
      <c r="A16" s="34" t="s">
        <v>410</v>
      </c>
      <c r="B16" s="34"/>
      <c r="C16" s="34"/>
      <c r="D16" s="34"/>
      <c r="E16" s="34"/>
      <c r="F16" s="34"/>
      <c r="G16" s="34"/>
    </row>
    <row r="17" spans="1:7" x14ac:dyDescent="0.15">
      <c r="A17" s="34" t="s">
        <v>474</v>
      </c>
      <c r="B17" s="34"/>
      <c r="C17" s="34"/>
      <c r="D17" s="34"/>
      <c r="E17" s="34"/>
      <c r="F17" s="34"/>
      <c r="G17" s="34"/>
    </row>
    <row r="18" spans="1:7" x14ac:dyDescent="0.15">
      <c r="A18" s="34" t="s">
        <v>475</v>
      </c>
      <c r="B18" s="34"/>
      <c r="C18" s="34"/>
      <c r="D18" s="34"/>
      <c r="E18" s="34"/>
      <c r="F18" s="34"/>
      <c r="G18" s="34"/>
    </row>
    <row r="19" spans="1:7" x14ac:dyDescent="0.15">
      <c r="A19" s="34" t="s">
        <v>476</v>
      </c>
      <c r="B19" s="34"/>
      <c r="C19" s="34"/>
      <c r="D19" s="34"/>
      <c r="E19" s="34"/>
      <c r="F19" s="34"/>
      <c r="G19" s="34"/>
    </row>
    <row r="20" spans="1:7" x14ac:dyDescent="0.15">
      <c r="A20" s="30" t="s">
        <v>413</v>
      </c>
    </row>
  </sheetData>
  <mergeCells count="6">
    <mergeCell ref="A19:G19"/>
    <mergeCell ref="A1:G1"/>
    <mergeCell ref="A2:G2"/>
    <mergeCell ref="A16:G16"/>
    <mergeCell ref="A17:G17"/>
    <mergeCell ref="A18:G18"/>
  </mergeCells>
  <hyperlinks>
    <hyperlink ref="A20" location="'Table of Contents'!A1" display="Return to Table of Contents" xr:uid="{867FF315-3F9C-4D65-B472-74AB4C5DA42D}"/>
  </hyperlinks>
  <pageMargins left="0.05" right="0.05" top="0.5" bottom="0.5" header="0" footer="0"/>
  <pageSetup orientation="portrait" horizontalDpi="300" verticalDpi="300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dimension ref="A1:G28"/>
  <sheetViews>
    <sheetView zoomScaleNormal="100" workbookViewId="0">
      <pane ySplit="4" topLeftCell="A16" activePane="bottomLeft" state="frozen"/>
      <selection activeCell="A33" sqref="A33"/>
      <selection pane="bottomLeft" activeCell="A28" sqref="A28"/>
    </sheetView>
  </sheetViews>
  <sheetFormatPr baseColWidth="10" defaultColWidth="10.83203125" defaultRowHeight="13" x14ac:dyDescent="0.15"/>
  <cols>
    <col min="1" max="1" width="55.5" bestFit="1" customWidth="1"/>
    <col min="2" max="2" width="14.6640625" bestFit="1" customWidth="1"/>
    <col min="3" max="3" width="7.5" bestFit="1" customWidth="1"/>
    <col min="4" max="4" width="10.5" bestFit="1" customWidth="1"/>
    <col min="5" max="5" width="7.5" bestFit="1" customWidth="1"/>
    <col min="6" max="7" width="6.5" bestFit="1" customWidth="1"/>
  </cols>
  <sheetData>
    <row r="1" spans="1:7" x14ac:dyDescent="0.15">
      <c r="A1" s="32" t="s">
        <v>598</v>
      </c>
      <c r="B1" s="33"/>
      <c r="C1" s="33"/>
      <c r="D1" s="33"/>
      <c r="E1" s="33"/>
      <c r="F1" s="33"/>
      <c r="G1" s="33"/>
    </row>
    <row r="2" spans="1:7" x14ac:dyDescent="0.15">
      <c r="A2" s="32" t="s">
        <v>435</v>
      </c>
      <c r="B2" s="33"/>
      <c r="C2" s="33"/>
      <c r="D2" s="33"/>
      <c r="E2" s="33"/>
      <c r="F2" s="33"/>
      <c r="G2" s="33"/>
    </row>
    <row r="4" spans="1:7" ht="42" x14ac:dyDescent="0.15">
      <c r="A4" s="1" t="s">
        <v>457</v>
      </c>
      <c r="B4" s="6" t="s">
        <v>401</v>
      </c>
      <c r="C4" s="2" t="s">
        <v>458</v>
      </c>
      <c r="D4" s="6" t="s">
        <v>459</v>
      </c>
      <c r="E4" s="6" t="s">
        <v>460</v>
      </c>
      <c r="F4" s="2" t="s">
        <v>461</v>
      </c>
      <c r="G4" s="2" t="s">
        <v>462</v>
      </c>
    </row>
    <row r="5" spans="1:7" x14ac:dyDescent="0.15">
      <c r="A5" s="3" t="s">
        <v>589</v>
      </c>
      <c r="B5" s="14" t="s">
        <v>402</v>
      </c>
      <c r="C5" s="8">
        <v>598</v>
      </c>
      <c r="D5" s="9">
        <v>325533.88941629499</v>
      </c>
      <c r="E5" s="4">
        <v>0.41375179672667001</v>
      </c>
      <c r="F5" s="4">
        <v>0.35364962170072001</v>
      </c>
      <c r="G5" s="4">
        <v>0.47385397175262001</v>
      </c>
    </row>
    <row r="6" spans="1:7" x14ac:dyDescent="0.15">
      <c r="A6" s="3" t="s">
        <v>358</v>
      </c>
      <c r="B6" s="14" t="s">
        <v>403</v>
      </c>
      <c r="C6" s="8">
        <v>536</v>
      </c>
      <c r="D6" s="9">
        <v>349402.96261086001</v>
      </c>
      <c r="E6" s="4">
        <v>0.45890411561529998</v>
      </c>
      <c r="F6" s="4">
        <v>0.39598291446004003</v>
      </c>
      <c r="G6" s="4">
        <v>0.52182531677055999</v>
      </c>
    </row>
    <row r="7" spans="1:7" x14ac:dyDescent="0.15">
      <c r="A7" s="3" t="s">
        <v>358</v>
      </c>
      <c r="B7" s="14" t="s">
        <v>404</v>
      </c>
      <c r="C7" s="8">
        <v>1158</v>
      </c>
      <c r="D7" s="9">
        <v>585240.39644334698</v>
      </c>
      <c r="E7" s="4">
        <v>0.40038081198851999</v>
      </c>
      <c r="F7" s="4">
        <v>0.35935764923730001</v>
      </c>
      <c r="G7" s="4">
        <v>0.44140397473974002</v>
      </c>
    </row>
    <row r="8" spans="1:7" x14ac:dyDescent="0.15">
      <c r="A8" s="3" t="s">
        <v>358</v>
      </c>
      <c r="B8" s="14" t="s">
        <v>405</v>
      </c>
      <c r="C8" s="8">
        <v>453</v>
      </c>
      <c r="D8" s="9">
        <v>268386.90029590402</v>
      </c>
      <c r="E8" s="4">
        <v>0.38307682656460001</v>
      </c>
      <c r="F8" s="4">
        <v>0.31927171419957001</v>
      </c>
      <c r="G8" s="4">
        <v>0.44688193892962003</v>
      </c>
    </row>
    <row r="9" spans="1:7" x14ac:dyDescent="0.15">
      <c r="A9" s="3" t="s">
        <v>358</v>
      </c>
      <c r="B9" s="14" t="s">
        <v>406</v>
      </c>
      <c r="C9" s="8">
        <v>1467</v>
      </c>
      <c r="D9" s="9">
        <v>612906.40042139404</v>
      </c>
      <c r="E9" s="4">
        <v>0.39004954455426999</v>
      </c>
      <c r="F9" s="4">
        <v>0.35059624238905002</v>
      </c>
      <c r="G9" s="4">
        <v>0.42950284671949002</v>
      </c>
    </row>
    <row r="10" spans="1:7" x14ac:dyDescent="0.15">
      <c r="A10" s="3" t="s">
        <v>358</v>
      </c>
      <c r="B10" s="14" t="s">
        <v>407</v>
      </c>
      <c r="C10" s="8">
        <v>598</v>
      </c>
      <c r="D10" s="9">
        <v>379880.79445880803</v>
      </c>
      <c r="E10" s="4">
        <v>0.44807839809354</v>
      </c>
      <c r="F10" s="4">
        <v>0.38777389005145002</v>
      </c>
      <c r="G10" s="4">
        <v>0.50838290613562997</v>
      </c>
    </row>
    <row r="11" spans="1:7" x14ac:dyDescent="0.15">
      <c r="A11" s="3" t="s">
        <v>358</v>
      </c>
      <c r="B11" s="14" t="s">
        <v>408</v>
      </c>
      <c r="C11" s="8">
        <v>244</v>
      </c>
      <c r="D11" s="9">
        <v>157423.68980561299</v>
      </c>
      <c r="E11" s="4">
        <v>0.46321267435211999</v>
      </c>
      <c r="F11" s="4">
        <v>0.37114492876985</v>
      </c>
      <c r="G11" s="4">
        <v>0.55528041993440003</v>
      </c>
    </row>
    <row r="12" spans="1:7" x14ac:dyDescent="0.15">
      <c r="A12" s="3" t="s">
        <v>358</v>
      </c>
      <c r="B12" s="14" t="s">
        <v>409</v>
      </c>
      <c r="C12" s="8">
        <v>207</v>
      </c>
      <c r="D12" s="9">
        <v>105411.555766944</v>
      </c>
      <c r="E12" s="4">
        <v>0.39166694857113998</v>
      </c>
      <c r="F12" s="4">
        <v>0.28244817887983997</v>
      </c>
      <c r="G12" s="4">
        <v>0.50088571826243999</v>
      </c>
    </row>
    <row r="13" spans="1:7" x14ac:dyDescent="0.15">
      <c r="A13" s="3" t="s">
        <v>358</v>
      </c>
      <c r="B13" s="14" t="s">
        <v>464</v>
      </c>
      <c r="C13" s="8">
        <v>5266</v>
      </c>
      <c r="D13" s="9">
        <v>2786413.3828431298</v>
      </c>
      <c r="E13" s="4">
        <v>0.41315754296447998</v>
      </c>
      <c r="F13" s="4">
        <v>0.39308125672882999</v>
      </c>
      <c r="G13" s="4">
        <v>0.43323382920011999</v>
      </c>
    </row>
    <row r="14" spans="1:7" x14ac:dyDescent="0.15">
      <c r="A14" s="3" t="s">
        <v>590</v>
      </c>
      <c r="B14" s="14" t="s">
        <v>402</v>
      </c>
      <c r="C14" s="8">
        <v>598</v>
      </c>
      <c r="D14" s="9">
        <v>132182.41612154199</v>
      </c>
      <c r="E14" s="4">
        <v>0.16800312945612</v>
      </c>
      <c r="F14" s="4">
        <v>0.12333152123368001</v>
      </c>
      <c r="G14" s="4">
        <v>0.21267473767855999</v>
      </c>
    </row>
    <row r="15" spans="1:7" x14ac:dyDescent="0.15">
      <c r="A15" s="3" t="s">
        <v>358</v>
      </c>
      <c r="B15" s="14" t="s">
        <v>403</v>
      </c>
      <c r="C15" s="8">
        <v>536</v>
      </c>
      <c r="D15" s="9">
        <v>162098.005505801</v>
      </c>
      <c r="E15" s="4">
        <v>0.21289871529363999</v>
      </c>
      <c r="F15" s="4">
        <v>0.15893401895402001</v>
      </c>
      <c r="G15" s="4">
        <v>0.26686341163325999</v>
      </c>
    </row>
    <row r="16" spans="1:7" x14ac:dyDescent="0.15">
      <c r="A16" s="3" t="s">
        <v>358</v>
      </c>
      <c r="B16" s="14" t="s">
        <v>404</v>
      </c>
      <c r="C16" s="8">
        <v>1158</v>
      </c>
      <c r="D16" s="9">
        <v>231592.56646710099</v>
      </c>
      <c r="E16" s="4">
        <v>0.15843954104350999</v>
      </c>
      <c r="F16" s="4">
        <v>0.12498158144909</v>
      </c>
      <c r="G16" s="4">
        <v>0.19189750063791999</v>
      </c>
    </row>
    <row r="17" spans="1:7" x14ac:dyDescent="0.15">
      <c r="A17" s="3" t="s">
        <v>358</v>
      </c>
      <c r="B17" s="14" t="s">
        <v>405</v>
      </c>
      <c r="C17" s="8">
        <v>453</v>
      </c>
      <c r="D17" s="9">
        <v>83226.266268593507</v>
      </c>
      <c r="E17" s="4">
        <v>0.1187913938193</v>
      </c>
      <c r="F17" s="4">
        <v>7.7784038473349998E-2</v>
      </c>
      <c r="G17" s="4">
        <v>0.15979874916525999</v>
      </c>
    </row>
    <row r="18" spans="1:7" x14ac:dyDescent="0.15">
      <c r="A18" s="3" t="s">
        <v>358</v>
      </c>
      <c r="B18" s="14" t="s">
        <v>406</v>
      </c>
      <c r="C18" s="8">
        <v>1467</v>
      </c>
      <c r="D18" s="9">
        <v>194613.62818779799</v>
      </c>
      <c r="E18" s="4">
        <v>0.12385081471904</v>
      </c>
      <c r="F18" s="4">
        <v>9.7203907020499997E-2</v>
      </c>
      <c r="G18" s="4">
        <v>0.15049772241758</v>
      </c>
    </row>
    <row r="19" spans="1:7" x14ac:dyDescent="0.15">
      <c r="A19" s="3" t="s">
        <v>358</v>
      </c>
      <c r="B19" s="14" t="s">
        <v>407</v>
      </c>
      <c r="C19" s="8">
        <v>598</v>
      </c>
      <c r="D19" s="9">
        <v>176572.82776103701</v>
      </c>
      <c r="E19" s="4">
        <v>0.20827183412292999</v>
      </c>
      <c r="F19" s="4">
        <v>0.15985751340714</v>
      </c>
      <c r="G19" s="4">
        <v>0.25668615483870999</v>
      </c>
    </row>
    <row r="20" spans="1:7" x14ac:dyDescent="0.15">
      <c r="A20" s="3" t="s">
        <v>358</v>
      </c>
      <c r="B20" s="14" t="s">
        <v>408</v>
      </c>
      <c r="C20" s="8">
        <v>244</v>
      </c>
      <c r="D20" s="9">
        <v>73268.544561936404</v>
      </c>
      <c r="E20" s="4">
        <v>0.21558965181371001</v>
      </c>
      <c r="F20" s="4">
        <v>0.14209190508420999</v>
      </c>
      <c r="G20" s="4">
        <v>0.28908739854322002</v>
      </c>
    </row>
    <row r="21" spans="1:7" x14ac:dyDescent="0.15">
      <c r="A21" s="3" t="s">
        <v>358</v>
      </c>
      <c r="B21" s="14" t="s">
        <v>409</v>
      </c>
      <c r="C21" s="8">
        <v>207</v>
      </c>
      <c r="D21" s="9">
        <v>56854.663698076401</v>
      </c>
      <c r="E21" s="4">
        <v>0.21124906544304001</v>
      </c>
      <c r="F21" s="4">
        <v>0.11465105476489</v>
      </c>
      <c r="G21" s="4">
        <v>0.30784707612119</v>
      </c>
    </row>
    <row r="22" spans="1:7" x14ac:dyDescent="0.15">
      <c r="A22" s="3" t="s">
        <v>358</v>
      </c>
      <c r="B22" s="14" t="s">
        <v>464</v>
      </c>
      <c r="C22" s="8">
        <v>5266</v>
      </c>
      <c r="D22" s="9">
        <v>1110571.60752176</v>
      </c>
      <c r="E22" s="4">
        <v>0.16467084154671</v>
      </c>
      <c r="F22" s="4">
        <v>0.14915472844086999</v>
      </c>
      <c r="G22" s="4">
        <v>0.18018695465255</v>
      </c>
    </row>
    <row r="24" spans="1:7" x14ac:dyDescent="0.15">
      <c r="A24" s="34" t="s">
        <v>410</v>
      </c>
      <c r="B24" s="34"/>
      <c r="C24" s="34"/>
      <c r="D24" s="34"/>
      <c r="E24" s="34"/>
      <c r="F24" s="34"/>
      <c r="G24" s="34"/>
    </row>
    <row r="25" spans="1:7" x14ac:dyDescent="0.15">
      <c r="A25" s="34" t="s">
        <v>474</v>
      </c>
      <c r="B25" s="34"/>
      <c r="C25" s="34"/>
      <c r="D25" s="34"/>
      <c r="E25" s="34"/>
      <c r="F25" s="34"/>
      <c r="G25" s="34"/>
    </row>
    <row r="26" spans="1:7" x14ac:dyDescent="0.15">
      <c r="A26" s="34" t="s">
        <v>475</v>
      </c>
      <c r="B26" s="34"/>
      <c r="C26" s="34"/>
      <c r="D26" s="34"/>
      <c r="E26" s="34"/>
      <c r="F26" s="34"/>
      <c r="G26" s="34"/>
    </row>
    <row r="27" spans="1:7" x14ac:dyDescent="0.15">
      <c r="A27" s="34" t="s">
        <v>476</v>
      </c>
      <c r="B27" s="34"/>
      <c r="C27" s="34"/>
      <c r="D27" s="34"/>
      <c r="E27" s="34"/>
      <c r="F27" s="34"/>
      <c r="G27" s="34"/>
    </row>
    <row r="28" spans="1:7" x14ac:dyDescent="0.15">
      <c r="A28" s="30" t="s">
        <v>413</v>
      </c>
    </row>
  </sheetData>
  <mergeCells count="6">
    <mergeCell ref="A27:G27"/>
    <mergeCell ref="A1:G1"/>
    <mergeCell ref="A2:G2"/>
    <mergeCell ref="A24:G24"/>
    <mergeCell ref="A25:G25"/>
    <mergeCell ref="A26:G26"/>
  </mergeCells>
  <hyperlinks>
    <hyperlink ref="A28" location="'Table of Contents'!A1" display="Return to Table of Contents" xr:uid="{194C8196-2B7F-4EEB-8192-CDB6EE6A11BD}"/>
  </hyperlinks>
  <pageMargins left="0.05" right="0.05" top="0.5" bottom="0.5" header="0" footer="0"/>
  <pageSetup orientation="portrait" horizontalDpi="300" verticalDpi="300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dimension ref="A1:G16"/>
  <sheetViews>
    <sheetView zoomScaleNormal="100" workbookViewId="0">
      <pane ySplit="4" topLeftCell="A6" activePane="bottomLeft" state="frozen"/>
      <selection activeCell="A33" sqref="A33"/>
      <selection pane="bottomLeft" activeCell="A16" sqref="A16"/>
    </sheetView>
  </sheetViews>
  <sheetFormatPr baseColWidth="10" defaultColWidth="10.83203125" defaultRowHeight="13" x14ac:dyDescent="0.15"/>
  <cols>
    <col min="1" max="1" width="55.5" bestFit="1" customWidth="1"/>
    <col min="2" max="2" width="50.1640625" bestFit="1" customWidth="1"/>
    <col min="3" max="3" width="7.5" bestFit="1" customWidth="1"/>
    <col min="4" max="4" width="10.5" bestFit="1" customWidth="1"/>
    <col min="5" max="5" width="7.5" bestFit="1" customWidth="1"/>
    <col min="6" max="7" width="6.5" bestFit="1" customWidth="1"/>
  </cols>
  <sheetData>
    <row r="1" spans="1:7" x14ac:dyDescent="0.15">
      <c r="A1" s="32" t="s">
        <v>599</v>
      </c>
      <c r="B1" s="33"/>
      <c r="C1" s="33"/>
      <c r="D1" s="33"/>
      <c r="E1" s="33"/>
      <c r="F1" s="33"/>
      <c r="G1" s="33"/>
    </row>
    <row r="2" spans="1:7" x14ac:dyDescent="0.15">
      <c r="A2" s="32" t="s">
        <v>445</v>
      </c>
      <c r="B2" s="33"/>
      <c r="C2" s="33"/>
      <c r="D2" s="33"/>
      <c r="E2" s="33"/>
      <c r="F2" s="33"/>
      <c r="G2" s="33"/>
    </row>
    <row r="4" spans="1:7" ht="42" x14ac:dyDescent="0.15">
      <c r="A4" s="1" t="s">
        <v>457</v>
      </c>
      <c r="B4" s="6" t="s">
        <v>600</v>
      </c>
      <c r="C4" s="2" t="s">
        <v>458</v>
      </c>
      <c r="D4" s="6" t="s">
        <v>459</v>
      </c>
      <c r="E4" s="6" t="s">
        <v>460</v>
      </c>
      <c r="F4" s="2" t="s">
        <v>461</v>
      </c>
      <c r="G4" s="2" t="s">
        <v>462</v>
      </c>
    </row>
    <row r="5" spans="1:7" x14ac:dyDescent="0.15">
      <c r="A5" s="3" t="s">
        <v>589</v>
      </c>
      <c r="B5" s="19" t="s">
        <v>601</v>
      </c>
      <c r="C5" s="8">
        <v>221</v>
      </c>
      <c r="D5" s="9">
        <v>309019.24086963001</v>
      </c>
      <c r="E5" s="4">
        <v>0.74304310611069002</v>
      </c>
      <c r="F5" s="4">
        <v>0.66319226394116004</v>
      </c>
      <c r="G5" s="4">
        <v>0.82289394828022</v>
      </c>
    </row>
    <row r="6" spans="1:7" x14ac:dyDescent="0.15">
      <c r="A6" s="3" t="s">
        <v>358</v>
      </c>
      <c r="B6" s="19" t="s">
        <v>602</v>
      </c>
      <c r="C6" s="8">
        <v>5045</v>
      </c>
      <c r="D6" s="9">
        <v>2477394.1419735001</v>
      </c>
      <c r="E6" s="4">
        <v>0.39147814406837</v>
      </c>
      <c r="F6" s="4">
        <v>0.37107780927107997</v>
      </c>
      <c r="G6" s="4">
        <v>0.41187847886566997</v>
      </c>
    </row>
    <row r="7" spans="1:7" x14ac:dyDescent="0.15">
      <c r="A7" s="3" t="s">
        <v>358</v>
      </c>
      <c r="B7" s="14" t="s">
        <v>464</v>
      </c>
      <c r="C7" s="8">
        <v>5266</v>
      </c>
      <c r="D7" s="9">
        <v>2786413.3828431298</v>
      </c>
      <c r="E7" s="4">
        <v>0.41315754296447998</v>
      </c>
      <c r="F7" s="4">
        <v>0.39308125672882999</v>
      </c>
      <c r="G7" s="4">
        <v>0.43323382920012998</v>
      </c>
    </row>
    <row r="8" spans="1:7" x14ac:dyDescent="0.15">
      <c r="A8" s="3" t="s">
        <v>590</v>
      </c>
      <c r="B8" s="19" t="s">
        <v>601</v>
      </c>
      <c r="C8" s="8">
        <v>221</v>
      </c>
      <c r="D8" s="9">
        <v>197064.34028949801</v>
      </c>
      <c r="E8" s="4">
        <v>0.47384525021902002</v>
      </c>
      <c r="F8" s="4">
        <v>0.38104308782889001</v>
      </c>
      <c r="G8" s="4">
        <v>0.56664741260915996</v>
      </c>
    </row>
    <row r="9" spans="1:7" x14ac:dyDescent="0.15">
      <c r="A9" s="3" t="s">
        <v>358</v>
      </c>
      <c r="B9" s="19" t="s">
        <v>602</v>
      </c>
      <c r="C9" s="8">
        <v>5045</v>
      </c>
      <c r="D9" s="9">
        <v>913507.26723226195</v>
      </c>
      <c r="E9" s="4">
        <v>0.14435253701059</v>
      </c>
      <c r="F9" s="4">
        <v>0.12955031708819001</v>
      </c>
      <c r="G9" s="4">
        <v>0.15915475693299999</v>
      </c>
    </row>
    <row r="10" spans="1:7" x14ac:dyDescent="0.15">
      <c r="A10" s="3" t="s">
        <v>358</v>
      </c>
      <c r="B10" s="14" t="s">
        <v>464</v>
      </c>
      <c r="C10" s="8">
        <v>5266</v>
      </c>
      <c r="D10" s="9">
        <v>1110571.60752176</v>
      </c>
      <c r="E10" s="4">
        <v>0.16467084154671</v>
      </c>
      <c r="F10" s="4">
        <v>0.14915472844086999</v>
      </c>
      <c r="G10" s="4">
        <v>0.18018695465255</v>
      </c>
    </row>
    <row r="12" spans="1:7" x14ac:dyDescent="0.15">
      <c r="A12" s="34" t="s">
        <v>410</v>
      </c>
      <c r="B12" s="34"/>
      <c r="C12" s="34"/>
      <c r="D12" s="34"/>
      <c r="E12" s="34"/>
      <c r="F12" s="34"/>
      <c r="G12" s="34"/>
    </row>
    <row r="13" spans="1:7" x14ac:dyDescent="0.15">
      <c r="A13" s="34" t="s">
        <v>474</v>
      </c>
      <c r="B13" s="34"/>
      <c r="C13" s="34"/>
      <c r="D13" s="34"/>
      <c r="E13" s="34"/>
      <c r="F13" s="34"/>
      <c r="G13" s="34"/>
    </row>
    <row r="14" spans="1:7" x14ac:dyDescent="0.15">
      <c r="A14" s="34" t="s">
        <v>475</v>
      </c>
      <c r="B14" s="34"/>
      <c r="C14" s="34"/>
      <c r="D14" s="34"/>
      <c r="E14" s="34"/>
      <c r="F14" s="34"/>
      <c r="G14" s="34"/>
    </row>
    <row r="15" spans="1:7" x14ac:dyDescent="0.15">
      <c r="A15" s="34" t="s">
        <v>476</v>
      </c>
      <c r="B15" s="34"/>
      <c r="C15" s="34"/>
      <c r="D15" s="34"/>
      <c r="E15" s="34"/>
      <c r="F15" s="34"/>
      <c r="G15" s="34"/>
    </row>
    <row r="16" spans="1:7" x14ac:dyDescent="0.15">
      <c r="A16" s="30" t="s">
        <v>413</v>
      </c>
    </row>
  </sheetData>
  <mergeCells count="6">
    <mergeCell ref="A15:G15"/>
    <mergeCell ref="A1:G1"/>
    <mergeCell ref="A2:G2"/>
    <mergeCell ref="A12:G12"/>
    <mergeCell ref="A13:G13"/>
    <mergeCell ref="A14:G14"/>
  </mergeCells>
  <hyperlinks>
    <hyperlink ref="A16" location="'Table of Contents'!A1" display="Return to Table of Contents" xr:uid="{CE3A30CC-7C32-4296-88AF-33B1EED7DA60}"/>
  </hyperlinks>
  <pageMargins left="0.05" right="0.05" top="0.5" bottom="0.5" header="0" footer="0"/>
  <pageSetup orientation="portrait" horizontalDpi="300" verticalDpi="300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dimension ref="A1:G16"/>
  <sheetViews>
    <sheetView zoomScaleNormal="100" workbookViewId="0">
      <pane ySplit="4" topLeftCell="A5" activePane="bottomLeft" state="frozen"/>
      <selection activeCell="A33" sqref="A33"/>
      <selection pane="bottomLeft" activeCell="A16" sqref="A16"/>
    </sheetView>
  </sheetViews>
  <sheetFormatPr baseColWidth="10" defaultColWidth="10.83203125" defaultRowHeight="13" x14ac:dyDescent="0.15"/>
  <cols>
    <col min="1" max="1" width="55.5" bestFit="1" customWidth="1"/>
    <col min="2" max="2" width="23.83203125" bestFit="1" customWidth="1"/>
    <col min="3" max="3" width="7.5" bestFit="1" customWidth="1"/>
    <col min="4" max="4" width="10.5" bestFit="1" customWidth="1"/>
    <col min="5" max="5" width="7.5" bestFit="1" customWidth="1"/>
    <col min="6" max="7" width="6.5" bestFit="1" customWidth="1"/>
  </cols>
  <sheetData>
    <row r="1" spans="1:7" x14ac:dyDescent="0.15">
      <c r="A1" s="32" t="s">
        <v>603</v>
      </c>
      <c r="B1" s="33"/>
      <c r="C1" s="33"/>
      <c r="D1" s="33"/>
      <c r="E1" s="33"/>
      <c r="F1" s="33"/>
      <c r="G1" s="33"/>
    </row>
    <row r="2" spans="1:7" x14ac:dyDescent="0.15">
      <c r="A2" s="32" t="s">
        <v>445</v>
      </c>
      <c r="B2" s="33"/>
      <c r="C2" s="33"/>
      <c r="D2" s="33"/>
      <c r="E2" s="33"/>
      <c r="F2" s="33"/>
      <c r="G2" s="33"/>
    </row>
    <row r="4" spans="1:7" ht="42" x14ac:dyDescent="0.15">
      <c r="A4" s="1" t="s">
        <v>457</v>
      </c>
      <c r="B4" s="6" t="s">
        <v>545</v>
      </c>
      <c r="C4" s="2" t="s">
        <v>458</v>
      </c>
      <c r="D4" s="6" t="s">
        <v>459</v>
      </c>
      <c r="E4" s="6" t="s">
        <v>460</v>
      </c>
      <c r="F4" s="2" t="s">
        <v>461</v>
      </c>
      <c r="G4" s="2" t="s">
        <v>462</v>
      </c>
    </row>
    <row r="5" spans="1:7" x14ac:dyDescent="0.15">
      <c r="A5" s="3" t="s">
        <v>589</v>
      </c>
      <c r="B5" s="17" t="s">
        <v>549</v>
      </c>
      <c r="C5" s="8">
        <v>50</v>
      </c>
      <c r="D5" s="9">
        <v>97474.768827608306</v>
      </c>
      <c r="E5" s="4">
        <v>0.83601536209642002</v>
      </c>
      <c r="F5" s="4">
        <v>0.70260289902803996</v>
      </c>
      <c r="G5" s="4">
        <v>0.96942782516479997</v>
      </c>
    </row>
    <row r="6" spans="1:7" x14ac:dyDescent="0.15">
      <c r="A6" s="3" t="s">
        <v>358</v>
      </c>
      <c r="B6" s="17" t="s">
        <v>550</v>
      </c>
      <c r="C6" s="8">
        <v>5216</v>
      </c>
      <c r="D6" s="9">
        <v>2688938.6140155201</v>
      </c>
      <c r="E6" s="4">
        <v>0.40571851382604002</v>
      </c>
      <c r="F6" s="4">
        <v>0.38562076633161002</v>
      </c>
      <c r="G6" s="4">
        <v>0.42581626132048001</v>
      </c>
    </row>
    <row r="7" spans="1:7" x14ac:dyDescent="0.15">
      <c r="A7" s="3" t="s">
        <v>358</v>
      </c>
      <c r="B7" s="17" t="s">
        <v>464</v>
      </c>
      <c r="C7" s="8">
        <v>5266</v>
      </c>
      <c r="D7" s="9">
        <v>2786413.3828431298</v>
      </c>
      <c r="E7" s="4">
        <v>0.41315754296447998</v>
      </c>
      <c r="F7" s="4">
        <v>0.39308125672882999</v>
      </c>
      <c r="G7" s="4">
        <v>0.43323382920012998</v>
      </c>
    </row>
    <row r="8" spans="1:7" x14ac:dyDescent="0.15">
      <c r="A8" s="3" t="s">
        <v>590</v>
      </c>
      <c r="B8" s="17" t="s">
        <v>549</v>
      </c>
      <c r="C8" s="8">
        <v>50</v>
      </c>
      <c r="D8" s="9">
        <v>73429.064103903904</v>
      </c>
      <c r="E8" s="4">
        <v>0.62978169995761002</v>
      </c>
      <c r="F8" s="4">
        <v>0.45166437453705</v>
      </c>
      <c r="G8" s="4">
        <v>0.80789902537818004</v>
      </c>
    </row>
    <row r="9" spans="1:7" x14ac:dyDescent="0.15">
      <c r="A9" s="3" t="s">
        <v>358</v>
      </c>
      <c r="B9" s="17" t="s">
        <v>550</v>
      </c>
      <c r="C9" s="8">
        <v>5216</v>
      </c>
      <c r="D9" s="9">
        <v>1037142.5434178601</v>
      </c>
      <c r="E9" s="4">
        <v>0.15648848551170999</v>
      </c>
      <c r="F9" s="4">
        <v>0.14137647616837001</v>
      </c>
      <c r="G9" s="4">
        <v>0.17160049485505</v>
      </c>
    </row>
    <row r="10" spans="1:7" x14ac:dyDescent="0.15">
      <c r="A10" s="3" t="s">
        <v>358</v>
      </c>
      <c r="B10" s="17" t="s">
        <v>464</v>
      </c>
      <c r="C10" s="8">
        <v>5266</v>
      </c>
      <c r="D10" s="9">
        <v>1110571.60752176</v>
      </c>
      <c r="E10" s="4">
        <v>0.16467084154671</v>
      </c>
      <c r="F10" s="4">
        <v>0.14915472844086999</v>
      </c>
      <c r="G10" s="4">
        <v>0.18018695465255</v>
      </c>
    </row>
    <row r="12" spans="1:7" x14ac:dyDescent="0.15">
      <c r="A12" s="34" t="s">
        <v>410</v>
      </c>
      <c r="B12" s="34"/>
      <c r="C12" s="34"/>
      <c r="D12" s="34"/>
      <c r="E12" s="34"/>
      <c r="F12" s="34"/>
      <c r="G12" s="34"/>
    </row>
    <row r="13" spans="1:7" x14ac:dyDescent="0.15">
      <c r="A13" s="34" t="s">
        <v>474</v>
      </c>
      <c r="B13" s="34"/>
      <c r="C13" s="34"/>
      <c r="D13" s="34"/>
      <c r="E13" s="34"/>
      <c r="F13" s="34"/>
      <c r="G13" s="34"/>
    </row>
    <row r="14" spans="1:7" x14ac:dyDescent="0.15">
      <c r="A14" s="34" t="s">
        <v>475</v>
      </c>
      <c r="B14" s="34"/>
      <c r="C14" s="34"/>
      <c r="D14" s="34"/>
      <c r="E14" s="34"/>
      <c r="F14" s="34"/>
      <c r="G14" s="34"/>
    </row>
    <row r="15" spans="1:7" x14ac:dyDescent="0.15">
      <c r="A15" s="34" t="s">
        <v>476</v>
      </c>
      <c r="B15" s="34"/>
      <c r="C15" s="34"/>
      <c r="D15" s="34"/>
      <c r="E15" s="34"/>
      <c r="F15" s="34"/>
      <c r="G15" s="34"/>
    </row>
    <row r="16" spans="1:7" x14ac:dyDescent="0.15">
      <c r="A16" s="30" t="s">
        <v>413</v>
      </c>
    </row>
  </sheetData>
  <mergeCells count="6">
    <mergeCell ref="A15:G15"/>
    <mergeCell ref="A1:G1"/>
    <mergeCell ref="A2:G2"/>
    <mergeCell ref="A12:G12"/>
    <mergeCell ref="A13:G13"/>
    <mergeCell ref="A14:G14"/>
  </mergeCells>
  <hyperlinks>
    <hyperlink ref="A16" location="'Table of Contents'!A1" display="Return to Table of Contents" xr:uid="{E66AC989-3626-4E80-99C9-30F2A2B90146}"/>
  </hyperlinks>
  <pageMargins left="0.05" right="0.05" top="0.5" bottom="0.5" header="0" footer="0"/>
  <pageSetup orientation="portrait" horizontalDpi="300" verticalDpi="300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dimension ref="A1:G18"/>
  <sheetViews>
    <sheetView zoomScaleNormal="100" workbookViewId="0">
      <pane ySplit="4" topLeftCell="A13" activePane="bottomLeft" state="frozen"/>
      <selection activeCell="A33" sqref="A33"/>
      <selection pane="bottomLeft" activeCell="A18" sqref="A18"/>
    </sheetView>
  </sheetViews>
  <sheetFormatPr baseColWidth="10" defaultColWidth="10.83203125" defaultRowHeight="13" x14ac:dyDescent="0.15"/>
  <cols>
    <col min="1" max="1" width="55.5" bestFit="1" customWidth="1"/>
    <col min="2" max="2" width="22.6640625" bestFit="1" customWidth="1"/>
    <col min="3" max="3" width="7.5" bestFit="1" customWidth="1"/>
    <col min="4" max="4" width="10.5" bestFit="1" customWidth="1"/>
    <col min="5" max="5" width="7.5" bestFit="1" customWidth="1"/>
    <col min="6" max="7" width="6.5" bestFit="1" customWidth="1"/>
  </cols>
  <sheetData>
    <row r="1" spans="1:7" x14ac:dyDescent="0.15">
      <c r="A1" s="32" t="s">
        <v>604</v>
      </c>
      <c r="B1" s="33"/>
      <c r="C1" s="33"/>
      <c r="D1" s="33"/>
      <c r="E1" s="33"/>
      <c r="F1" s="33"/>
      <c r="G1" s="33"/>
    </row>
    <row r="2" spans="1:7" x14ac:dyDescent="0.15">
      <c r="A2" s="32" t="s">
        <v>452</v>
      </c>
      <c r="B2" s="33"/>
      <c r="C2" s="33"/>
      <c r="D2" s="33"/>
      <c r="E2" s="33"/>
      <c r="F2" s="33"/>
      <c r="G2" s="33"/>
    </row>
    <row r="4" spans="1:7" ht="42" x14ac:dyDescent="0.15">
      <c r="A4" s="1" t="s">
        <v>457</v>
      </c>
      <c r="B4" s="6" t="s">
        <v>489</v>
      </c>
      <c r="C4" s="2" t="s">
        <v>458</v>
      </c>
      <c r="D4" s="6" t="s">
        <v>459</v>
      </c>
      <c r="E4" s="6" t="s">
        <v>460</v>
      </c>
      <c r="F4" s="2" t="s">
        <v>461</v>
      </c>
      <c r="G4" s="2" t="s">
        <v>462</v>
      </c>
    </row>
    <row r="5" spans="1:7" x14ac:dyDescent="0.15">
      <c r="A5" s="3" t="s">
        <v>589</v>
      </c>
      <c r="B5" s="15" t="s">
        <v>378</v>
      </c>
      <c r="C5" s="8">
        <v>1467</v>
      </c>
      <c r="D5" s="9">
        <v>689274.68269729498</v>
      </c>
      <c r="E5" s="4">
        <v>0.41811874151286998</v>
      </c>
      <c r="F5" s="4">
        <v>0.38002996694168001</v>
      </c>
      <c r="G5" s="4">
        <v>0.45620751608406002</v>
      </c>
    </row>
    <row r="6" spans="1:7" x14ac:dyDescent="0.15">
      <c r="A6" s="3" t="s">
        <v>358</v>
      </c>
      <c r="B6" s="15" t="s">
        <v>379</v>
      </c>
      <c r="C6" s="8">
        <v>1500</v>
      </c>
      <c r="D6" s="9">
        <v>744505.30885594897</v>
      </c>
      <c r="E6" s="4">
        <v>0.46110242834727999</v>
      </c>
      <c r="F6" s="4">
        <v>0.42303649791443998</v>
      </c>
      <c r="G6" s="4">
        <v>0.49916835878012999</v>
      </c>
    </row>
    <row r="7" spans="1:7" x14ac:dyDescent="0.15">
      <c r="A7" s="3" t="s">
        <v>358</v>
      </c>
      <c r="B7" s="15" t="s">
        <v>380</v>
      </c>
      <c r="C7" s="8">
        <v>2299</v>
      </c>
      <c r="D7" s="9">
        <v>1352633.39128989</v>
      </c>
      <c r="E7" s="4">
        <v>0.38856978163622002</v>
      </c>
      <c r="F7" s="4">
        <v>0.35881042127438001</v>
      </c>
      <c r="G7" s="4">
        <v>0.41832914199805998</v>
      </c>
    </row>
    <row r="8" spans="1:7" x14ac:dyDescent="0.15">
      <c r="A8" s="3" t="s">
        <v>358</v>
      </c>
      <c r="B8" s="15" t="s">
        <v>464</v>
      </c>
      <c r="C8" s="8">
        <v>5266</v>
      </c>
      <c r="D8" s="9">
        <v>2786413.3828431298</v>
      </c>
      <c r="E8" s="4">
        <v>0.41315754296447998</v>
      </c>
      <c r="F8" s="4">
        <v>0.39308125672882999</v>
      </c>
      <c r="G8" s="4">
        <v>0.43323382920011999</v>
      </c>
    </row>
    <row r="9" spans="1:7" x14ac:dyDescent="0.15">
      <c r="A9" s="3" t="s">
        <v>590</v>
      </c>
      <c r="B9" s="15" t="s">
        <v>378</v>
      </c>
      <c r="C9" s="8">
        <v>1467</v>
      </c>
      <c r="D9" s="9">
        <v>256421.74598861099</v>
      </c>
      <c r="E9" s="4">
        <v>0.15554718665965001</v>
      </c>
      <c r="F9" s="4">
        <v>0.12732311090313</v>
      </c>
      <c r="G9" s="4">
        <v>0.18377126241618</v>
      </c>
    </row>
    <row r="10" spans="1:7" x14ac:dyDescent="0.15">
      <c r="A10" s="3" t="s">
        <v>358</v>
      </c>
      <c r="B10" s="15" t="s">
        <v>379</v>
      </c>
      <c r="C10" s="8">
        <v>1500</v>
      </c>
      <c r="D10" s="9">
        <v>334456.24137711799</v>
      </c>
      <c r="E10" s="4">
        <v>0.20714235780518001</v>
      </c>
      <c r="F10" s="4">
        <v>0.17617479600200001</v>
      </c>
      <c r="G10" s="4">
        <v>0.23810991960836</v>
      </c>
    </row>
    <row r="11" spans="1:7" x14ac:dyDescent="0.15">
      <c r="A11" s="3" t="s">
        <v>358</v>
      </c>
      <c r="B11" s="15" t="s">
        <v>380</v>
      </c>
      <c r="C11" s="8">
        <v>2299</v>
      </c>
      <c r="D11" s="9">
        <v>519693.62015603</v>
      </c>
      <c r="E11" s="4">
        <v>0.14929192034006999</v>
      </c>
      <c r="F11" s="4">
        <v>0.12641158021466001</v>
      </c>
      <c r="G11" s="4">
        <v>0.17217226046546999</v>
      </c>
    </row>
    <row r="12" spans="1:7" x14ac:dyDescent="0.15">
      <c r="A12" s="3" t="s">
        <v>358</v>
      </c>
      <c r="B12" s="15" t="s">
        <v>464</v>
      </c>
      <c r="C12" s="8">
        <v>5266</v>
      </c>
      <c r="D12" s="9">
        <v>1110571.60752176</v>
      </c>
      <c r="E12" s="4">
        <v>0.16467084154671</v>
      </c>
      <c r="F12" s="4">
        <v>0.14915472844086999</v>
      </c>
      <c r="G12" s="4">
        <v>0.18018695465255</v>
      </c>
    </row>
    <row r="14" spans="1:7" x14ac:dyDescent="0.15">
      <c r="A14" s="34" t="s">
        <v>410</v>
      </c>
      <c r="B14" s="34"/>
      <c r="C14" s="34"/>
      <c r="D14" s="34"/>
      <c r="E14" s="34"/>
      <c r="F14" s="34"/>
      <c r="G14" s="34"/>
    </row>
    <row r="15" spans="1:7" x14ac:dyDescent="0.15">
      <c r="A15" s="34" t="s">
        <v>474</v>
      </c>
      <c r="B15" s="34"/>
      <c r="C15" s="34"/>
      <c r="D15" s="34"/>
      <c r="E15" s="34"/>
      <c r="F15" s="34"/>
      <c r="G15" s="34"/>
    </row>
    <row r="16" spans="1:7" x14ac:dyDescent="0.15">
      <c r="A16" s="34" t="s">
        <v>475</v>
      </c>
      <c r="B16" s="34"/>
      <c r="C16" s="34"/>
      <c r="D16" s="34"/>
      <c r="E16" s="34"/>
      <c r="F16" s="34"/>
      <c r="G16" s="34"/>
    </row>
    <row r="17" spans="1:7" x14ac:dyDescent="0.15">
      <c r="A17" s="34" t="s">
        <v>476</v>
      </c>
      <c r="B17" s="34"/>
      <c r="C17" s="34"/>
      <c r="D17" s="34"/>
      <c r="E17" s="34"/>
      <c r="F17" s="34"/>
      <c r="G17" s="34"/>
    </row>
    <row r="18" spans="1:7" x14ac:dyDescent="0.15">
      <c r="A18" s="30" t="s">
        <v>413</v>
      </c>
    </row>
  </sheetData>
  <mergeCells count="6">
    <mergeCell ref="A17:G17"/>
    <mergeCell ref="A1:G1"/>
    <mergeCell ref="A2:G2"/>
    <mergeCell ref="A14:G14"/>
    <mergeCell ref="A15:G15"/>
    <mergeCell ref="A16:G16"/>
  </mergeCells>
  <hyperlinks>
    <hyperlink ref="A18" location="'Table of Contents'!A1" display="Return to Table of Contents" xr:uid="{F4B8AF23-29B7-4812-9FED-3A22142120BA}"/>
  </hyperlinks>
  <pageMargins left="0.05" right="0.05" top="0.5" bottom="0.5" header="0" footer="0"/>
  <pageSetup orientation="portrait" horizontalDpi="300" verticalDpi="300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dimension ref="A1:G55"/>
  <sheetViews>
    <sheetView zoomScaleNormal="100" workbookViewId="0">
      <pane ySplit="4" topLeftCell="A41" activePane="bottomLeft" state="frozen"/>
      <selection activeCell="A33" sqref="A33"/>
      <selection pane="bottomLeft" activeCell="A55" sqref="A55"/>
    </sheetView>
  </sheetViews>
  <sheetFormatPr baseColWidth="10" defaultColWidth="10.83203125" defaultRowHeight="13" x14ac:dyDescent="0.15"/>
  <cols>
    <col min="1" max="1" width="99.83203125" bestFit="1" customWidth="1"/>
    <col min="2" max="2" width="23.5" bestFit="1" customWidth="1"/>
    <col min="3" max="3" width="7.5" bestFit="1" customWidth="1"/>
    <col min="4" max="4" width="10.5" bestFit="1" customWidth="1"/>
    <col min="5" max="5" width="7.5" bestFit="1" customWidth="1"/>
    <col min="6" max="7" width="6.5" bestFit="1" customWidth="1"/>
  </cols>
  <sheetData>
    <row r="1" spans="1:7" x14ac:dyDescent="0.15">
      <c r="A1" s="32" t="s">
        <v>605</v>
      </c>
      <c r="B1" s="33"/>
      <c r="C1" s="33"/>
      <c r="D1" s="33"/>
      <c r="E1" s="33"/>
      <c r="F1" s="33"/>
      <c r="G1" s="33"/>
    </row>
    <row r="2" spans="1:7" x14ac:dyDescent="0.15">
      <c r="A2" s="32" t="s">
        <v>351</v>
      </c>
      <c r="B2" s="33"/>
      <c r="C2" s="33"/>
      <c r="D2" s="33"/>
      <c r="E2" s="33"/>
      <c r="F2" s="33"/>
      <c r="G2" s="33"/>
    </row>
    <row r="4" spans="1:7" ht="42" x14ac:dyDescent="0.15">
      <c r="A4" s="1" t="s">
        <v>457</v>
      </c>
      <c r="B4" s="6" t="s">
        <v>356</v>
      </c>
      <c r="C4" s="2" t="s">
        <v>458</v>
      </c>
      <c r="D4" s="6" t="s">
        <v>459</v>
      </c>
      <c r="E4" s="6" t="s">
        <v>460</v>
      </c>
      <c r="F4" s="2" t="s">
        <v>461</v>
      </c>
      <c r="G4" s="2" t="s">
        <v>462</v>
      </c>
    </row>
    <row r="5" spans="1:7" x14ac:dyDescent="0.15">
      <c r="A5" s="3" t="s">
        <v>606</v>
      </c>
      <c r="B5" s="7" t="s">
        <v>357</v>
      </c>
      <c r="C5" s="8">
        <v>666</v>
      </c>
      <c r="D5" s="9">
        <v>403110.914174615</v>
      </c>
      <c r="E5" s="4">
        <v>0.28512060415578</v>
      </c>
      <c r="F5" s="4">
        <v>0.24141066030809999</v>
      </c>
      <c r="G5" s="4">
        <v>0.32883054800346001</v>
      </c>
    </row>
    <row r="6" spans="1:7" x14ac:dyDescent="0.15">
      <c r="A6" s="3" t="s">
        <v>358</v>
      </c>
      <c r="B6" s="7" t="s">
        <v>359</v>
      </c>
      <c r="C6" s="8">
        <v>3144</v>
      </c>
      <c r="D6" s="9">
        <v>1298132.6829309899</v>
      </c>
      <c r="E6" s="4">
        <v>0.31978364262821002</v>
      </c>
      <c r="F6" s="4">
        <v>0.29407497362382001</v>
      </c>
      <c r="G6" s="4">
        <v>0.34549231163260002</v>
      </c>
    </row>
    <row r="7" spans="1:7" x14ac:dyDescent="0.15">
      <c r="A7" s="3" t="s">
        <v>358</v>
      </c>
      <c r="B7" s="7" t="s">
        <v>360</v>
      </c>
      <c r="C7" s="8">
        <v>1456</v>
      </c>
      <c r="D7" s="9">
        <v>243448.020510111</v>
      </c>
      <c r="E7" s="4">
        <v>0.19154720218058</v>
      </c>
      <c r="F7" s="4">
        <v>0.16436424212515999</v>
      </c>
      <c r="G7" s="4">
        <v>0.21873016223601</v>
      </c>
    </row>
    <row r="8" spans="1:7" x14ac:dyDescent="0.15">
      <c r="A8" s="3" t="s">
        <v>358</v>
      </c>
      <c r="B8" s="7" t="s">
        <v>464</v>
      </c>
      <c r="C8" s="8">
        <v>5266</v>
      </c>
      <c r="D8" s="9">
        <v>1944691.61761571</v>
      </c>
      <c r="E8" s="4">
        <v>0.28835061427170999</v>
      </c>
      <c r="F8" s="4">
        <v>0.26955783796715999</v>
      </c>
      <c r="G8" s="4">
        <v>0.30714339057625001</v>
      </c>
    </row>
    <row r="9" spans="1:7" x14ac:dyDescent="0.15">
      <c r="A9" s="3" t="s">
        <v>607</v>
      </c>
      <c r="B9" s="7" t="s">
        <v>357</v>
      </c>
      <c r="C9" s="8">
        <v>666</v>
      </c>
      <c r="D9" s="9">
        <v>153538.29646814699</v>
      </c>
      <c r="E9" s="4">
        <v>0.10859773404964999</v>
      </c>
      <c r="F9" s="4">
        <v>7.5758119388230002E-2</v>
      </c>
      <c r="G9" s="4">
        <v>0.14143734871107</v>
      </c>
    </row>
    <row r="10" spans="1:7" x14ac:dyDescent="0.15">
      <c r="A10" s="3" t="s">
        <v>358</v>
      </c>
      <c r="B10" s="7" t="s">
        <v>359</v>
      </c>
      <c r="C10" s="8">
        <v>3144</v>
      </c>
      <c r="D10" s="9">
        <v>498411.322658221</v>
      </c>
      <c r="E10" s="4">
        <v>0.12277927393903</v>
      </c>
      <c r="F10" s="4">
        <v>0.10349495106998</v>
      </c>
      <c r="G10" s="4">
        <v>0.14206359680808001</v>
      </c>
    </row>
    <row r="11" spans="1:7" x14ac:dyDescent="0.15">
      <c r="A11" s="3" t="s">
        <v>358</v>
      </c>
      <c r="B11" s="7" t="s">
        <v>360</v>
      </c>
      <c r="C11" s="8">
        <v>1456</v>
      </c>
      <c r="D11" s="9">
        <v>47625.911921548599</v>
      </c>
      <c r="E11" s="4">
        <v>3.7472517380739999E-2</v>
      </c>
      <c r="F11" s="4">
        <v>2.3854870974099999E-2</v>
      </c>
      <c r="G11" s="4">
        <v>5.1090163787380002E-2</v>
      </c>
    </row>
    <row r="12" spans="1:7" x14ac:dyDescent="0.15">
      <c r="A12" s="3" t="s">
        <v>358</v>
      </c>
      <c r="B12" s="7" t="s">
        <v>464</v>
      </c>
      <c r="C12" s="8">
        <v>5266</v>
      </c>
      <c r="D12" s="9">
        <v>699575.53104791697</v>
      </c>
      <c r="E12" s="4">
        <v>0.10373008876052001</v>
      </c>
      <c r="F12" s="4">
        <v>8.9925493172700002E-2</v>
      </c>
      <c r="G12" s="4">
        <v>0.11753468434834</v>
      </c>
    </row>
    <row r="13" spans="1:7" x14ac:dyDescent="0.15">
      <c r="A13" s="3" t="s">
        <v>608</v>
      </c>
      <c r="B13" s="7" t="s">
        <v>357</v>
      </c>
      <c r="C13" s="8">
        <v>666</v>
      </c>
      <c r="D13" s="9">
        <v>120728.878702067</v>
      </c>
      <c r="E13" s="4">
        <v>8.5391612144919998E-2</v>
      </c>
      <c r="F13" s="4">
        <v>5.5954581771680001E-2</v>
      </c>
      <c r="G13" s="4">
        <v>0.11482864251816</v>
      </c>
    </row>
    <row r="14" spans="1:7" x14ac:dyDescent="0.15">
      <c r="A14" s="3" t="s">
        <v>358</v>
      </c>
      <c r="B14" s="7" t="s">
        <v>359</v>
      </c>
      <c r="C14" s="8">
        <v>3144</v>
      </c>
      <c r="D14" s="9">
        <v>319367.16431157902</v>
      </c>
      <c r="E14" s="4">
        <v>7.8673310118659995E-2</v>
      </c>
      <c r="F14" s="4">
        <v>6.2225450696689999E-2</v>
      </c>
      <c r="G14" s="4">
        <v>9.5121169540630005E-2</v>
      </c>
    </row>
    <row r="15" spans="1:7" x14ac:dyDescent="0.15">
      <c r="A15" s="3" t="s">
        <v>358</v>
      </c>
      <c r="B15" s="7" t="s">
        <v>360</v>
      </c>
      <c r="C15" s="8">
        <v>1456</v>
      </c>
      <c r="D15" s="9">
        <v>28550.195088100001</v>
      </c>
      <c r="E15" s="4">
        <v>2.2463563184359998E-2</v>
      </c>
      <c r="F15" s="4">
        <v>1.121923670895E-2</v>
      </c>
      <c r="G15" s="4">
        <v>3.3707889659760001E-2</v>
      </c>
    </row>
    <row r="16" spans="1:7" x14ac:dyDescent="0.15">
      <c r="A16" s="3" t="s">
        <v>358</v>
      </c>
      <c r="B16" s="7" t="s">
        <v>464</v>
      </c>
      <c r="C16" s="8">
        <v>5266</v>
      </c>
      <c r="D16" s="9">
        <v>468646.23810174601</v>
      </c>
      <c r="E16" s="4">
        <v>6.9488873921529998E-2</v>
      </c>
      <c r="F16" s="4">
        <v>5.7593705517110003E-2</v>
      </c>
      <c r="G16" s="4">
        <v>8.1384042325959999E-2</v>
      </c>
    </row>
    <row r="17" spans="1:7" x14ac:dyDescent="0.15">
      <c r="A17" s="3" t="s">
        <v>609</v>
      </c>
      <c r="B17" s="7" t="s">
        <v>357</v>
      </c>
      <c r="C17" s="8">
        <v>666</v>
      </c>
      <c r="D17" s="9">
        <v>170222.38470727101</v>
      </c>
      <c r="E17" s="4">
        <v>0.120398400197</v>
      </c>
      <c r="F17" s="4">
        <v>8.7181019638039994E-2</v>
      </c>
      <c r="G17" s="4">
        <v>0.15361578075596999</v>
      </c>
    </row>
    <row r="18" spans="1:7" x14ac:dyDescent="0.15">
      <c r="A18" s="3" t="s">
        <v>358</v>
      </c>
      <c r="B18" s="7" t="s">
        <v>359</v>
      </c>
      <c r="C18" s="8">
        <v>3144</v>
      </c>
      <c r="D18" s="9">
        <v>498783.94912107999</v>
      </c>
      <c r="E18" s="4">
        <v>0.12287106721193</v>
      </c>
      <c r="F18" s="4">
        <v>0.10397156404471</v>
      </c>
      <c r="G18" s="4">
        <v>0.14177057037915999</v>
      </c>
    </row>
    <row r="19" spans="1:7" x14ac:dyDescent="0.15">
      <c r="A19" s="3" t="s">
        <v>358</v>
      </c>
      <c r="B19" s="7" t="s">
        <v>360</v>
      </c>
      <c r="C19" s="8">
        <v>1456</v>
      </c>
      <c r="D19" s="9">
        <v>54565.372038939502</v>
      </c>
      <c r="E19" s="4">
        <v>4.2932550152189997E-2</v>
      </c>
      <c r="F19" s="4">
        <v>2.9069270830899999E-2</v>
      </c>
      <c r="G19" s="4">
        <v>5.6795829473469998E-2</v>
      </c>
    </row>
    <row r="20" spans="1:7" x14ac:dyDescent="0.15">
      <c r="A20" s="3" t="s">
        <v>358</v>
      </c>
      <c r="B20" s="7" t="s">
        <v>464</v>
      </c>
      <c r="C20" s="8">
        <v>5266</v>
      </c>
      <c r="D20" s="9">
        <v>723571.70586729096</v>
      </c>
      <c r="E20" s="4">
        <v>0.1072881396549</v>
      </c>
      <c r="F20" s="4">
        <v>9.3601766481910001E-2</v>
      </c>
      <c r="G20" s="4">
        <v>0.12097451282788001</v>
      </c>
    </row>
    <row r="21" spans="1:7" x14ac:dyDescent="0.15">
      <c r="A21" s="3" t="s">
        <v>610</v>
      </c>
      <c r="B21" s="7" t="s">
        <v>357</v>
      </c>
      <c r="C21" s="8">
        <v>666</v>
      </c>
      <c r="D21" s="9">
        <v>167769.51691805301</v>
      </c>
      <c r="E21" s="4">
        <v>0.11866348526073001</v>
      </c>
      <c r="F21" s="4">
        <v>8.8026598463690001E-2</v>
      </c>
      <c r="G21" s="4">
        <v>0.14930037205776001</v>
      </c>
    </row>
    <row r="22" spans="1:7" x14ac:dyDescent="0.15">
      <c r="A22" s="3" t="s">
        <v>358</v>
      </c>
      <c r="B22" s="7" t="s">
        <v>359</v>
      </c>
      <c r="C22" s="8">
        <v>3144</v>
      </c>
      <c r="D22" s="9">
        <v>654783.92159314</v>
      </c>
      <c r="E22" s="4">
        <v>0.16130029721513001</v>
      </c>
      <c r="F22" s="4">
        <v>0.14093506460385999</v>
      </c>
      <c r="G22" s="4">
        <v>0.18166552982639</v>
      </c>
    </row>
    <row r="23" spans="1:7" x14ac:dyDescent="0.15">
      <c r="A23" s="3" t="s">
        <v>358</v>
      </c>
      <c r="B23" s="7" t="s">
        <v>360</v>
      </c>
      <c r="C23" s="8">
        <v>1456</v>
      </c>
      <c r="D23" s="9">
        <v>135805.802108665</v>
      </c>
      <c r="E23" s="4">
        <v>0.10685328793924</v>
      </c>
      <c r="F23" s="4">
        <v>8.5120881167359996E-2</v>
      </c>
      <c r="G23" s="4">
        <v>0.12858569471112</v>
      </c>
    </row>
    <row r="24" spans="1:7" x14ac:dyDescent="0.15">
      <c r="A24" s="3" t="s">
        <v>358</v>
      </c>
      <c r="B24" s="7" t="s">
        <v>464</v>
      </c>
      <c r="C24" s="8">
        <v>5266</v>
      </c>
      <c r="D24" s="9">
        <v>958359.24061985803</v>
      </c>
      <c r="E24" s="4">
        <v>0.14210143820360999</v>
      </c>
      <c r="F24" s="4">
        <v>0.12765463041729</v>
      </c>
      <c r="G24" s="4">
        <v>0.15654824598993999</v>
      </c>
    </row>
    <row r="25" spans="1:7" x14ac:dyDescent="0.15">
      <c r="A25" s="3" t="s">
        <v>611</v>
      </c>
      <c r="B25" s="7" t="s">
        <v>357</v>
      </c>
      <c r="C25" s="8">
        <v>666</v>
      </c>
      <c r="D25" s="9">
        <v>126555.75109544399</v>
      </c>
      <c r="E25" s="4">
        <v>8.9512962668359994E-2</v>
      </c>
      <c r="F25" s="4">
        <v>6.0087503046720003E-2</v>
      </c>
      <c r="G25" s="4">
        <v>0.11893842229</v>
      </c>
    </row>
    <row r="26" spans="1:7" x14ac:dyDescent="0.15">
      <c r="A26" s="3" t="s">
        <v>358</v>
      </c>
      <c r="B26" s="7" t="s">
        <v>359</v>
      </c>
      <c r="C26" s="8">
        <v>3144</v>
      </c>
      <c r="D26" s="9">
        <v>413782.338153055</v>
      </c>
      <c r="E26" s="4">
        <v>0.10193166314174</v>
      </c>
      <c r="F26" s="4">
        <v>8.4828943225029999E-2</v>
      </c>
      <c r="G26" s="4">
        <v>0.11903438305845</v>
      </c>
    </row>
    <row r="27" spans="1:7" x14ac:dyDescent="0.15">
      <c r="A27" s="3" t="s">
        <v>358</v>
      </c>
      <c r="B27" s="7" t="s">
        <v>360</v>
      </c>
      <c r="C27" s="8">
        <v>1456</v>
      </c>
      <c r="D27" s="9">
        <v>73927.152461611098</v>
      </c>
      <c r="E27" s="4">
        <v>5.8166581882769998E-2</v>
      </c>
      <c r="F27" s="4">
        <v>4.1798691231309998E-2</v>
      </c>
      <c r="G27" s="4">
        <v>7.4534472534220006E-2</v>
      </c>
    </row>
    <row r="28" spans="1:7" x14ac:dyDescent="0.15">
      <c r="A28" s="3" t="s">
        <v>358</v>
      </c>
      <c r="B28" s="7" t="s">
        <v>464</v>
      </c>
      <c r="C28" s="8">
        <v>5266</v>
      </c>
      <c r="D28" s="9">
        <v>614265.24171010905</v>
      </c>
      <c r="E28" s="4">
        <v>9.1080641356410003E-2</v>
      </c>
      <c r="F28" s="4">
        <v>7.8675990101599994E-2</v>
      </c>
      <c r="G28" s="4">
        <v>0.10348529261121001</v>
      </c>
    </row>
    <row r="29" spans="1:7" x14ac:dyDescent="0.15">
      <c r="A29" s="3" t="s">
        <v>612</v>
      </c>
      <c r="B29" s="7" t="s">
        <v>357</v>
      </c>
      <c r="C29" s="8">
        <v>501</v>
      </c>
      <c r="D29" s="9">
        <v>112200.80848814599</v>
      </c>
      <c r="E29" s="4">
        <v>0.10581800093004</v>
      </c>
      <c r="F29" s="4">
        <v>7.1484567926679995E-2</v>
      </c>
      <c r="G29" s="4">
        <v>0.14015143393339</v>
      </c>
    </row>
    <row r="30" spans="1:7" x14ac:dyDescent="0.15">
      <c r="A30" s="3" t="s">
        <v>358</v>
      </c>
      <c r="B30" s="7" t="s">
        <v>359</v>
      </c>
      <c r="C30" s="8">
        <v>3139</v>
      </c>
      <c r="D30" s="9">
        <v>418621.07961028599</v>
      </c>
      <c r="E30" s="4">
        <v>0.10347743615666</v>
      </c>
      <c r="F30" s="4">
        <v>8.6162639369939995E-2</v>
      </c>
      <c r="G30" s="4">
        <v>0.12079223294337001</v>
      </c>
    </row>
    <row r="31" spans="1:7" x14ac:dyDescent="0.15">
      <c r="A31" s="3" t="s">
        <v>358</v>
      </c>
      <c r="B31" s="7" t="s">
        <v>360</v>
      </c>
      <c r="C31" s="8">
        <v>1452</v>
      </c>
      <c r="D31" s="9">
        <v>28049.932746971201</v>
      </c>
      <c r="E31" s="4">
        <v>2.210949704068E-2</v>
      </c>
      <c r="F31" s="4">
        <v>1.160600262466E-2</v>
      </c>
      <c r="G31" s="4">
        <v>3.2612991456709997E-2</v>
      </c>
    </row>
    <row r="32" spans="1:7" x14ac:dyDescent="0.15">
      <c r="A32" s="3" t="s">
        <v>358</v>
      </c>
      <c r="B32" s="7" t="s">
        <v>464</v>
      </c>
      <c r="C32" s="8">
        <v>5092</v>
      </c>
      <c r="D32" s="9">
        <v>558871.82084540301</v>
      </c>
      <c r="E32" s="4">
        <v>8.7672613299719995E-2</v>
      </c>
      <c r="F32" s="4">
        <v>7.5065535591990001E-2</v>
      </c>
      <c r="G32" s="4">
        <v>0.10027969100746</v>
      </c>
    </row>
    <row r="33" spans="1:7" x14ac:dyDescent="0.15">
      <c r="A33" s="3" t="s">
        <v>613</v>
      </c>
      <c r="B33" s="7" t="s">
        <v>357</v>
      </c>
      <c r="C33" s="8">
        <v>501</v>
      </c>
      <c r="D33" s="9">
        <v>112200.80848814599</v>
      </c>
      <c r="E33" s="4">
        <v>0.10581800093004</v>
      </c>
      <c r="F33" s="4">
        <v>7.1484567926679995E-2</v>
      </c>
      <c r="G33" s="4">
        <v>0.14015143393339</v>
      </c>
    </row>
    <row r="34" spans="1:7" x14ac:dyDescent="0.15">
      <c r="A34" s="3" t="s">
        <v>358</v>
      </c>
      <c r="B34" s="7" t="s">
        <v>359</v>
      </c>
      <c r="C34" s="8">
        <v>3139</v>
      </c>
      <c r="D34" s="9">
        <v>387250.264408221</v>
      </c>
      <c r="E34" s="4">
        <v>9.5722997392420003E-2</v>
      </c>
      <c r="F34" s="4">
        <v>7.9368309482409999E-2</v>
      </c>
      <c r="G34" s="4">
        <v>0.11207768530244</v>
      </c>
    </row>
    <row r="35" spans="1:7" x14ac:dyDescent="0.15">
      <c r="A35" s="3" t="s">
        <v>358</v>
      </c>
      <c r="B35" s="7" t="s">
        <v>360</v>
      </c>
      <c r="C35" s="8">
        <v>1452</v>
      </c>
      <c r="D35" s="9">
        <v>20650.101630225501</v>
      </c>
      <c r="E35" s="4">
        <v>1.6276807684420001E-2</v>
      </c>
      <c r="F35" s="4">
        <v>8.52572681443E-3</v>
      </c>
      <c r="G35" s="4">
        <v>2.4027888554399999E-2</v>
      </c>
    </row>
    <row r="36" spans="1:7" x14ac:dyDescent="0.15">
      <c r="A36" s="3" t="s">
        <v>358</v>
      </c>
      <c r="B36" s="7" t="s">
        <v>464</v>
      </c>
      <c r="C36" s="8">
        <v>5092</v>
      </c>
      <c r="D36" s="9">
        <v>520101.17452659202</v>
      </c>
      <c r="E36" s="4">
        <v>8.1590496157110004E-2</v>
      </c>
      <c r="F36" s="4">
        <v>6.9596671128919999E-2</v>
      </c>
      <c r="G36" s="4">
        <v>9.3584321185290004E-2</v>
      </c>
    </row>
    <row r="37" spans="1:7" x14ac:dyDescent="0.15">
      <c r="A37" s="3" t="s">
        <v>614</v>
      </c>
      <c r="B37" s="7" t="s">
        <v>357</v>
      </c>
      <c r="C37" s="8">
        <v>501</v>
      </c>
      <c r="D37" s="9">
        <v>9782.54595679249</v>
      </c>
      <c r="E37" s="4">
        <v>9.2260427629899996E-3</v>
      </c>
      <c r="F37" s="4">
        <v>0</v>
      </c>
      <c r="G37" s="4">
        <v>1.9919901363559998E-2</v>
      </c>
    </row>
    <row r="38" spans="1:7" x14ac:dyDescent="0.15">
      <c r="A38" s="3" t="s">
        <v>358</v>
      </c>
      <c r="B38" s="7" t="s">
        <v>359</v>
      </c>
      <c r="C38" s="8">
        <v>3139</v>
      </c>
      <c r="D38" s="9">
        <v>88825.788250772603</v>
      </c>
      <c r="E38" s="4">
        <v>2.1956526511610001E-2</v>
      </c>
      <c r="F38" s="4">
        <v>1.2272896186929999E-2</v>
      </c>
      <c r="G38" s="4">
        <v>3.1640156836289998E-2</v>
      </c>
    </row>
    <row r="39" spans="1:7" x14ac:dyDescent="0.15">
      <c r="A39" s="3" t="s">
        <v>358</v>
      </c>
      <c r="B39" s="7" t="s">
        <v>360</v>
      </c>
      <c r="C39" s="8">
        <v>1452</v>
      </c>
      <c r="D39" s="9">
        <v>10358.2117777326</v>
      </c>
      <c r="E39" s="4">
        <v>8.1645419513999996E-3</v>
      </c>
      <c r="F39" s="4">
        <v>5.5832966847000004E-4</v>
      </c>
      <c r="G39" s="4">
        <v>1.5770754234330001E-2</v>
      </c>
    </row>
    <row r="40" spans="1:7" x14ac:dyDescent="0.15">
      <c r="A40" s="3" t="s">
        <v>358</v>
      </c>
      <c r="B40" s="7" t="s">
        <v>464</v>
      </c>
      <c r="C40" s="8">
        <v>5092</v>
      </c>
      <c r="D40" s="9">
        <v>108966.545985298</v>
      </c>
      <c r="E40" s="4">
        <v>1.7094048210060001E-2</v>
      </c>
      <c r="F40" s="4">
        <v>1.0514035421269999E-2</v>
      </c>
      <c r="G40" s="4">
        <v>2.3674060998849999E-2</v>
      </c>
    </row>
    <row r="41" spans="1:7" x14ac:dyDescent="0.15">
      <c r="A41" s="3" t="s">
        <v>615</v>
      </c>
      <c r="B41" s="7" t="s">
        <v>357</v>
      </c>
      <c r="C41" s="8">
        <v>666</v>
      </c>
      <c r="D41" s="9">
        <v>69314.8004873194</v>
      </c>
      <c r="E41" s="4">
        <v>4.902640215621E-2</v>
      </c>
      <c r="F41" s="4">
        <v>2.5736961668489999E-2</v>
      </c>
      <c r="G41" s="4">
        <v>7.2315842643929998E-2</v>
      </c>
    </row>
    <row r="42" spans="1:7" x14ac:dyDescent="0.15">
      <c r="A42" s="3" t="s">
        <v>358</v>
      </c>
      <c r="B42" s="7" t="s">
        <v>359</v>
      </c>
      <c r="C42" s="8">
        <v>3144</v>
      </c>
      <c r="D42" s="9">
        <v>218527.90976001701</v>
      </c>
      <c r="E42" s="4">
        <v>5.3832440949880003E-2</v>
      </c>
      <c r="F42" s="4">
        <v>4.135967946184E-2</v>
      </c>
      <c r="G42" s="4">
        <v>6.6305202437919999E-2</v>
      </c>
    </row>
    <row r="43" spans="1:7" x14ac:dyDescent="0.15">
      <c r="A43" s="3" t="s">
        <v>358</v>
      </c>
      <c r="B43" s="7" t="s">
        <v>360</v>
      </c>
      <c r="C43" s="8">
        <v>1456</v>
      </c>
      <c r="D43" s="9">
        <v>47156.260111055002</v>
      </c>
      <c r="E43" s="4">
        <v>3.7102990899850002E-2</v>
      </c>
      <c r="F43" s="4">
        <v>2.2967992981099999E-2</v>
      </c>
      <c r="G43" s="4">
        <v>5.1237988818599998E-2</v>
      </c>
    </row>
    <row r="44" spans="1:7" x14ac:dyDescent="0.15">
      <c r="A44" s="3" t="s">
        <v>358</v>
      </c>
      <c r="B44" s="7" t="s">
        <v>464</v>
      </c>
      <c r="C44" s="8">
        <v>5266</v>
      </c>
      <c r="D44" s="9">
        <v>334998.97035839199</v>
      </c>
      <c r="E44" s="4">
        <v>4.9672224638710002E-2</v>
      </c>
      <c r="F44" s="4">
        <v>4.0332548065970003E-2</v>
      </c>
      <c r="G44" s="4">
        <v>5.9011901211460001E-2</v>
      </c>
    </row>
    <row r="45" spans="1:7" x14ac:dyDescent="0.15">
      <c r="A45" s="3" t="s">
        <v>616</v>
      </c>
      <c r="B45" s="7" t="s">
        <v>357</v>
      </c>
      <c r="C45" s="8">
        <v>666</v>
      </c>
      <c r="D45" s="9">
        <v>130094.436960085</v>
      </c>
      <c r="E45" s="4">
        <v>9.2015877415059996E-2</v>
      </c>
      <c r="F45" s="4">
        <v>6.2814810169259994E-2</v>
      </c>
      <c r="G45" s="4">
        <v>0.12121694466086</v>
      </c>
    </row>
    <row r="46" spans="1:7" x14ac:dyDescent="0.15">
      <c r="A46" s="3" t="s">
        <v>358</v>
      </c>
      <c r="B46" s="7" t="s">
        <v>359</v>
      </c>
      <c r="C46" s="8">
        <v>3144</v>
      </c>
      <c r="D46" s="9">
        <v>458493.497288263</v>
      </c>
      <c r="E46" s="4">
        <v>0.1129458664835</v>
      </c>
      <c r="F46" s="4">
        <v>9.5429928724910004E-2</v>
      </c>
      <c r="G46" s="4">
        <v>0.13046180424209</v>
      </c>
    </row>
    <row r="47" spans="1:7" x14ac:dyDescent="0.15">
      <c r="A47" s="3" t="s">
        <v>358</v>
      </c>
      <c r="B47" s="7" t="s">
        <v>360</v>
      </c>
      <c r="C47" s="8">
        <v>1456</v>
      </c>
      <c r="D47" s="9">
        <v>99368.445412307396</v>
      </c>
      <c r="E47" s="4">
        <v>7.81840314983E-2</v>
      </c>
      <c r="F47" s="4">
        <v>5.9912248822849998E-2</v>
      </c>
      <c r="G47" s="4">
        <v>9.6455814173750001E-2</v>
      </c>
    </row>
    <row r="48" spans="1:7" x14ac:dyDescent="0.15">
      <c r="A48" s="3" t="s">
        <v>358</v>
      </c>
      <c r="B48" s="7" t="s">
        <v>464</v>
      </c>
      <c r="C48" s="8">
        <v>5266</v>
      </c>
      <c r="D48" s="9">
        <v>687956.37966065505</v>
      </c>
      <c r="E48" s="4">
        <v>0.10200725033746</v>
      </c>
      <c r="F48" s="4">
        <v>8.9322239311789994E-2</v>
      </c>
      <c r="G48" s="4">
        <v>0.11469226136313</v>
      </c>
    </row>
    <row r="50" spans="1:7" x14ac:dyDescent="0.15">
      <c r="A50" s="34" t="s">
        <v>410</v>
      </c>
      <c r="B50" s="34"/>
      <c r="C50" s="34"/>
      <c r="D50" s="34"/>
      <c r="E50" s="34"/>
      <c r="F50" s="34"/>
      <c r="G50" s="34"/>
    </row>
    <row r="51" spans="1:7" x14ac:dyDescent="0.15">
      <c r="A51" s="34" t="s">
        <v>474</v>
      </c>
      <c r="B51" s="34"/>
      <c r="C51" s="34"/>
      <c r="D51" s="34"/>
      <c r="E51" s="34"/>
      <c r="F51" s="34"/>
      <c r="G51" s="34"/>
    </row>
    <row r="52" spans="1:7" x14ac:dyDescent="0.15">
      <c r="A52" s="34" t="s">
        <v>475</v>
      </c>
      <c r="B52" s="34"/>
      <c r="C52" s="34"/>
      <c r="D52" s="34"/>
      <c r="E52" s="34"/>
      <c r="F52" s="34"/>
      <c r="G52" s="34"/>
    </row>
    <row r="53" spans="1:7" x14ac:dyDescent="0.15">
      <c r="A53" s="34" t="s">
        <v>476</v>
      </c>
      <c r="B53" s="34"/>
      <c r="C53" s="34"/>
      <c r="D53" s="34"/>
      <c r="E53" s="34"/>
      <c r="F53" s="34"/>
      <c r="G53" s="34"/>
    </row>
    <row r="54" spans="1:7" x14ac:dyDescent="0.15">
      <c r="A54" s="34" t="s">
        <v>477</v>
      </c>
      <c r="B54" s="34"/>
      <c r="C54" s="34"/>
      <c r="D54" s="34"/>
      <c r="E54" s="34"/>
      <c r="F54" s="34"/>
      <c r="G54" s="34"/>
    </row>
    <row r="55" spans="1:7" x14ac:dyDescent="0.15">
      <c r="A55" s="30" t="s">
        <v>413</v>
      </c>
    </row>
  </sheetData>
  <mergeCells count="7">
    <mergeCell ref="A53:G53"/>
    <mergeCell ref="A54:G54"/>
    <mergeCell ref="A1:G1"/>
    <mergeCell ref="A2:G2"/>
    <mergeCell ref="A50:G50"/>
    <mergeCell ref="A51:G51"/>
    <mergeCell ref="A52:G52"/>
  </mergeCells>
  <hyperlinks>
    <hyperlink ref="A55" location="'Table of Contents'!A1" display="Return to Table of Contents" xr:uid="{1FE72795-3672-43E9-A6EE-B6B03AB61D76}"/>
  </hyperlinks>
  <pageMargins left="0.05" right="0.05" top="0.5" bottom="0.5" header="0" footer="0"/>
  <pageSetup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49"/>
  <sheetViews>
    <sheetView zoomScaleNormal="100" workbookViewId="0">
      <pane ySplit="4" topLeftCell="A41" activePane="bottomLeft" state="frozen"/>
      <selection activeCell="A33" sqref="A33"/>
      <selection pane="bottomLeft" activeCell="A49" sqref="A49"/>
    </sheetView>
  </sheetViews>
  <sheetFormatPr baseColWidth="10" defaultColWidth="10.83203125" defaultRowHeight="13" x14ac:dyDescent="0.15"/>
  <cols>
    <col min="1" max="1" width="47" bestFit="1" customWidth="1"/>
    <col min="2" max="2" width="32" style="26" bestFit="1" customWidth="1"/>
    <col min="3" max="3" width="6.83203125" customWidth="1"/>
    <col min="4" max="4" width="9.6640625" customWidth="1"/>
    <col min="5" max="5" width="9.5" customWidth="1"/>
    <col min="6" max="6" width="7.5" customWidth="1"/>
    <col min="7" max="7" width="11.6640625" customWidth="1"/>
  </cols>
  <sheetData>
    <row r="1" spans="1:7" x14ac:dyDescent="0.15">
      <c r="A1" s="32" t="s">
        <v>428</v>
      </c>
      <c r="B1" s="33"/>
      <c r="C1" s="33"/>
      <c r="D1" s="33"/>
      <c r="E1" s="33"/>
      <c r="F1" s="33"/>
      <c r="G1" s="33"/>
    </row>
    <row r="2" spans="1:7" x14ac:dyDescent="0.15">
      <c r="A2" s="32" t="s">
        <v>429</v>
      </c>
      <c r="B2" s="33"/>
      <c r="C2" s="33"/>
      <c r="D2" s="33"/>
      <c r="E2" s="33"/>
      <c r="F2" s="33"/>
      <c r="G2" s="33"/>
    </row>
    <row r="4" spans="1:7" ht="70" x14ac:dyDescent="0.15">
      <c r="A4" s="1"/>
      <c r="B4" s="6"/>
      <c r="C4" s="2" t="s">
        <v>430</v>
      </c>
      <c r="D4" s="2" t="s">
        <v>431</v>
      </c>
      <c r="E4" s="2" t="s">
        <v>432</v>
      </c>
      <c r="F4" s="2" t="s">
        <v>433</v>
      </c>
      <c r="G4" s="2" t="s">
        <v>355</v>
      </c>
    </row>
    <row r="5" spans="1:7" x14ac:dyDescent="0.15">
      <c r="A5" s="3" t="s">
        <v>356</v>
      </c>
      <c r="B5" s="25" t="s">
        <v>357</v>
      </c>
      <c r="C5" s="4">
        <v>0.19766450522979001</v>
      </c>
      <c r="D5" s="4">
        <v>0.21314149793664</v>
      </c>
      <c r="E5" s="4">
        <v>0.21458589404177</v>
      </c>
      <c r="F5" s="4">
        <v>0.21241661460971001</v>
      </c>
      <c r="G5" s="4">
        <v>0.20963611025039</v>
      </c>
    </row>
    <row r="6" spans="1:7" x14ac:dyDescent="0.15">
      <c r="A6" s="3" t="s">
        <v>358</v>
      </c>
      <c r="B6" s="25" t="s">
        <v>359</v>
      </c>
      <c r="C6" s="4">
        <v>0.58794007779826996</v>
      </c>
      <c r="D6" s="4">
        <v>0.51483292214090004</v>
      </c>
      <c r="E6" s="4">
        <v>0.55243408085209</v>
      </c>
      <c r="F6" s="4">
        <v>0.63899118494632001</v>
      </c>
      <c r="G6" s="4">
        <v>0.60191196674452996</v>
      </c>
    </row>
    <row r="7" spans="1:7" x14ac:dyDescent="0.15">
      <c r="A7" s="3" t="s">
        <v>358</v>
      </c>
      <c r="B7" s="25" t="s">
        <v>360</v>
      </c>
      <c r="C7" s="4">
        <v>0.21439541697194001</v>
      </c>
      <c r="D7" s="4">
        <v>0.27202557992246001</v>
      </c>
      <c r="E7" s="4">
        <v>0.23298002510613999</v>
      </c>
      <c r="F7" s="4">
        <v>0.14859220044398</v>
      </c>
      <c r="G7" s="4">
        <v>0.18845192300508001</v>
      </c>
    </row>
    <row r="8" spans="1:7" x14ac:dyDescent="0.15">
      <c r="A8" s="3" t="s">
        <v>361</v>
      </c>
      <c r="B8" s="25" t="s">
        <v>362</v>
      </c>
      <c r="C8" s="4">
        <v>0.56388362770528999</v>
      </c>
      <c r="D8" s="4">
        <v>0.53755754107069997</v>
      </c>
      <c r="E8" s="4">
        <v>0.53541710223231997</v>
      </c>
      <c r="F8" s="4">
        <v>0.48399840808921002</v>
      </c>
      <c r="G8" s="4">
        <v>0.51346575573227005</v>
      </c>
    </row>
    <row r="9" spans="1:7" x14ac:dyDescent="0.15">
      <c r="A9" s="3" t="s">
        <v>363</v>
      </c>
      <c r="B9" s="25" t="s">
        <v>364</v>
      </c>
      <c r="C9" s="4">
        <v>0.46881868966281998</v>
      </c>
      <c r="D9" s="4">
        <v>0.60392442749567998</v>
      </c>
      <c r="E9" s="4">
        <v>0.72779692290441</v>
      </c>
      <c r="F9" s="4">
        <v>0.78208966376904998</v>
      </c>
      <c r="G9" s="4">
        <v>0.68521741474178999</v>
      </c>
    </row>
    <row r="10" spans="1:7" x14ac:dyDescent="0.15">
      <c r="A10" s="3" t="s">
        <v>358</v>
      </c>
      <c r="B10" s="25" t="s">
        <v>365</v>
      </c>
      <c r="C10" s="4">
        <v>0.10033247639313</v>
      </c>
      <c r="D10" s="4">
        <v>9.4187217493730005E-2</v>
      </c>
      <c r="E10" s="4">
        <v>6.3306303987830007E-2</v>
      </c>
      <c r="F10" s="4">
        <v>3.4693274887490001E-2</v>
      </c>
      <c r="G10" s="4">
        <v>5.9869129619309999E-2</v>
      </c>
    </row>
    <row r="11" spans="1:7" x14ac:dyDescent="0.15">
      <c r="A11" s="3" t="s">
        <v>358</v>
      </c>
      <c r="B11" s="25" t="s">
        <v>366</v>
      </c>
      <c r="C11" s="4">
        <v>6.8424864813830005E-2</v>
      </c>
      <c r="D11" s="4">
        <v>6.9400878623559994E-2</v>
      </c>
      <c r="E11" s="4">
        <v>6.7136022821700003E-2</v>
      </c>
      <c r="F11" s="4">
        <v>7.1797037486609996E-2</v>
      </c>
      <c r="G11" s="4">
        <v>7.0296244526070001E-2</v>
      </c>
    </row>
    <row r="12" spans="1:7" x14ac:dyDescent="0.15">
      <c r="A12" s="3" t="s">
        <v>358</v>
      </c>
      <c r="B12" s="25" t="s">
        <v>367</v>
      </c>
      <c r="C12" s="4">
        <v>7.3913773615629993E-2</v>
      </c>
      <c r="D12" s="4">
        <v>5.6385340816229999E-2</v>
      </c>
      <c r="E12" s="4">
        <v>5.1664885598839999E-2</v>
      </c>
      <c r="F12" s="4">
        <v>5.3480197933179999E-2</v>
      </c>
      <c r="G12" s="4">
        <v>5.8015772467489998E-2</v>
      </c>
    </row>
    <row r="13" spans="1:7" x14ac:dyDescent="0.15">
      <c r="A13" s="3" t="s">
        <v>358</v>
      </c>
      <c r="B13" s="25" t="s">
        <v>368</v>
      </c>
      <c r="C13" s="4">
        <v>0.28851019551459001</v>
      </c>
      <c r="D13" s="4">
        <v>0.17610213557080001</v>
      </c>
      <c r="E13" s="4">
        <v>9.0095864687209995E-2</v>
      </c>
      <c r="F13" s="4">
        <v>5.7939825923680001E-2</v>
      </c>
      <c r="G13" s="4">
        <v>0.12660143864533999</v>
      </c>
    </row>
    <row r="14" spans="1:7" x14ac:dyDescent="0.15">
      <c r="A14" s="3" t="s">
        <v>369</v>
      </c>
      <c r="B14" s="25" t="s">
        <v>370</v>
      </c>
      <c r="C14" s="4">
        <v>0.83127485525110001</v>
      </c>
      <c r="D14" s="4">
        <v>0.91840174823622001</v>
      </c>
      <c r="E14" s="4">
        <v>0.93838145000952999</v>
      </c>
      <c r="F14" s="4">
        <v>0.95490053000648001</v>
      </c>
      <c r="G14" s="4">
        <v>0.92207736088360004</v>
      </c>
    </row>
    <row r="15" spans="1:7" x14ac:dyDescent="0.15">
      <c r="A15" s="3" t="s">
        <v>371</v>
      </c>
      <c r="B15" s="25" t="s">
        <v>372</v>
      </c>
      <c r="C15" s="4">
        <v>0.45268825007378</v>
      </c>
      <c r="D15" s="4">
        <v>0.53359034047832998</v>
      </c>
      <c r="E15" s="4">
        <v>0.61938201366876999</v>
      </c>
      <c r="F15" s="4">
        <v>0.75908350021842996</v>
      </c>
      <c r="G15" s="4">
        <v>0.64860790037954996</v>
      </c>
    </row>
    <row r="16" spans="1:7" x14ac:dyDescent="0.15">
      <c r="A16" s="3" t="s">
        <v>358</v>
      </c>
      <c r="B16" s="25" t="s">
        <v>373</v>
      </c>
      <c r="C16" s="4">
        <v>0.25207257104320002</v>
      </c>
      <c r="D16" s="4">
        <v>0.27086501444583</v>
      </c>
      <c r="E16" s="4">
        <v>0.23942091912642</v>
      </c>
      <c r="F16" s="4">
        <v>0.19119885758604999</v>
      </c>
      <c r="G16" s="4">
        <v>0.22018897570272999</v>
      </c>
    </row>
    <row r="17" spans="1:7" x14ac:dyDescent="0.15">
      <c r="A17" s="3" t="s">
        <v>358</v>
      </c>
      <c r="B17" s="25" t="s">
        <v>374</v>
      </c>
      <c r="C17" s="4">
        <v>0.29523917888301998</v>
      </c>
      <c r="D17" s="4">
        <v>0.19554464507583999</v>
      </c>
      <c r="E17" s="4">
        <v>0.14119706720481001</v>
      </c>
      <c r="F17" s="4">
        <v>4.9717642195520002E-2</v>
      </c>
      <c r="G17" s="4">
        <v>0.13120312391771999</v>
      </c>
    </row>
    <row r="18" spans="1:7" x14ac:dyDescent="0.15">
      <c r="A18" s="3" t="s">
        <v>375</v>
      </c>
      <c r="B18" s="25" t="s">
        <v>376</v>
      </c>
      <c r="C18" s="4">
        <v>0.38110321243653</v>
      </c>
      <c r="D18" s="4">
        <v>0.31060984122928997</v>
      </c>
      <c r="E18" s="4">
        <v>0.21250330673510001</v>
      </c>
      <c r="F18" s="4">
        <v>0.16365364723258999</v>
      </c>
      <c r="G18" s="4">
        <v>0.23535940014553999</v>
      </c>
    </row>
    <row r="19" spans="1:7" x14ac:dyDescent="0.15">
      <c r="A19" s="3" t="s">
        <v>377</v>
      </c>
      <c r="B19" s="25" t="s">
        <v>378</v>
      </c>
      <c r="C19" s="4">
        <v>0.19694953680248001</v>
      </c>
      <c r="D19" s="4">
        <v>0.24629596119825001</v>
      </c>
      <c r="E19" s="4">
        <v>0.22212493607417999</v>
      </c>
      <c r="F19" s="4">
        <v>0.26594058241342</v>
      </c>
      <c r="G19" s="4">
        <v>0.24443468461452</v>
      </c>
    </row>
    <row r="20" spans="1:7" x14ac:dyDescent="0.15">
      <c r="A20" s="3" t="s">
        <v>358</v>
      </c>
      <c r="B20" s="25" t="s">
        <v>379</v>
      </c>
      <c r="C20" s="4">
        <v>0.32739612099706</v>
      </c>
      <c r="D20" s="4">
        <v>0.2794001209159</v>
      </c>
      <c r="E20" s="4">
        <v>0.23330787459672001</v>
      </c>
      <c r="F20" s="4">
        <v>0.19623132922601</v>
      </c>
      <c r="G20" s="4">
        <v>0.23940903065753</v>
      </c>
    </row>
    <row r="21" spans="1:7" x14ac:dyDescent="0.15">
      <c r="A21" s="3" t="s">
        <v>358</v>
      </c>
      <c r="B21" s="25" t="s">
        <v>380</v>
      </c>
      <c r="C21" s="4">
        <v>0.47565434220045</v>
      </c>
      <c r="D21" s="4">
        <v>0.47430391788583998</v>
      </c>
      <c r="E21" s="4">
        <v>0.54456718932909998</v>
      </c>
      <c r="F21" s="4">
        <v>0.53782808836056994</v>
      </c>
      <c r="G21" s="4">
        <v>0.51615628472796005</v>
      </c>
    </row>
    <row r="22" spans="1:7" x14ac:dyDescent="0.15">
      <c r="A22" s="3" t="s">
        <v>381</v>
      </c>
      <c r="B22" s="25" t="s">
        <v>382</v>
      </c>
      <c r="C22" s="4">
        <v>0.24790900049761999</v>
      </c>
      <c r="D22" s="4">
        <v>0.17273549874114999</v>
      </c>
      <c r="E22" s="4">
        <v>0.13060634005436</v>
      </c>
      <c r="F22" s="4">
        <v>5.4060951970729999E-2</v>
      </c>
      <c r="G22" s="4">
        <v>0.11932479108028</v>
      </c>
    </row>
    <row r="23" spans="1:7" x14ac:dyDescent="0.15">
      <c r="A23" s="3" t="s">
        <v>358</v>
      </c>
      <c r="B23" s="25" t="s">
        <v>383</v>
      </c>
      <c r="C23" s="4">
        <v>0.22552561634716001</v>
      </c>
      <c r="D23" s="4">
        <v>0.29688379769666001</v>
      </c>
      <c r="E23" s="4">
        <v>0.41858400599177997</v>
      </c>
      <c r="F23" s="4">
        <v>0.50690508812880997</v>
      </c>
      <c r="G23" s="4">
        <v>0.40882635763608</v>
      </c>
    </row>
    <row r="24" spans="1:7" x14ac:dyDescent="0.15">
      <c r="A24" s="3" t="s">
        <v>358</v>
      </c>
      <c r="B24" s="25" t="s">
        <v>384</v>
      </c>
      <c r="C24" s="4">
        <v>7.7560994735679997E-2</v>
      </c>
      <c r="D24" s="4">
        <v>0.15234990851631</v>
      </c>
      <c r="E24" s="4">
        <v>0.20559177325467001</v>
      </c>
      <c r="F24" s="4">
        <v>0.2683169932244</v>
      </c>
      <c r="G24" s="4">
        <v>0.20541279153167999</v>
      </c>
    </row>
    <row r="25" spans="1:7" x14ac:dyDescent="0.15">
      <c r="A25" s="3" t="s">
        <v>358</v>
      </c>
      <c r="B25" s="25" t="s">
        <v>385</v>
      </c>
      <c r="C25" s="4">
        <v>0.44187688581346002</v>
      </c>
      <c r="D25" s="4">
        <v>0.37533589894676</v>
      </c>
      <c r="E25" s="4">
        <v>0.24521788069919001</v>
      </c>
      <c r="F25" s="4">
        <v>0.16870842534774999</v>
      </c>
      <c r="G25" s="4">
        <v>0.26344527655163003</v>
      </c>
    </row>
    <row r="26" spans="1:7" x14ac:dyDescent="0.15">
      <c r="A26" s="3" t="s">
        <v>386</v>
      </c>
      <c r="B26" s="25" t="s">
        <v>387</v>
      </c>
      <c r="C26" s="4">
        <v>0.20230477397959001</v>
      </c>
      <c r="D26" s="4">
        <v>6.6828507608440002E-2</v>
      </c>
      <c r="E26" s="4">
        <v>1.141660625328E-2</v>
      </c>
      <c r="F26" s="4">
        <v>8.2867121199900005E-3</v>
      </c>
      <c r="G26" s="4">
        <v>5.7813012605719999E-2</v>
      </c>
    </row>
    <row r="27" spans="1:7" x14ac:dyDescent="0.15">
      <c r="A27" s="3" t="s">
        <v>358</v>
      </c>
      <c r="B27" s="25" t="s">
        <v>388</v>
      </c>
      <c r="C27" s="4">
        <v>0.33548813481002998</v>
      </c>
      <c r="D27" s="4">
        <v>0.31534059270711001</v>
      </c>
      <c r="E27" s="4">
        <v>0.16298428298893</v>
      </c>
      <c r="F27" s="4">
        <v>6.5396639744440002E-2</v>
      </c>
      <c r="G27" s="4">
        <v>0.1678220296713</v>
      </c>
    </row>
    <row r="28" spans="1:7" x14ac:dyDescent="0.15">
      <c r="A28" s="3" t="s">
        <v>358</v>
      </c>
      <c r="B28" s="25" t="s">
        <v>389</v>
      </c>
      <c r="C28" s="4">
        <v>0.25544889729663001</v>
      </c>
      <c r="D28" s="4">
        <v>0.26757187688137002</v>
      </c>
      <c r="E28" s="4">
        <v>0.22176918600029999</v>
      </c>
      <c r="F28" s="4">
        <v>9.3787022888549995E-2</v>
      </c>
      <c r="G28" s="4">
        <v>0.16524957662480999</v>
      </c>
    </row>
    <row r="29" spans="1:7" x14ac:dyDescent="0.15">
      <c r="A29" s="3" t="s">
        <v>358</v>
      </c>
      <c r="B29" s="25" t="s">
        <v>390</v>
      </c>
      <c r="C29" s="4">
        <v>0.20675819391375999</v>
      </c>
      <c r="D29" s="4">
        <v>0.35025902280308002</v>
      </c>
      <c r="E29" s="4">
        <v>0.60382992475748998</v>
      </c>
      <c r="F29" s="4">
        <v>0.83252962524702001</v>
      </c>
      <c r="G29" s="4">
        <v>0.60911538109815999</v>
      </c>
    </row>
    <row r="30" spans="1:7" x14ac:dyDescent="0.15">
      <c r="A30" s="3" t="s">
        <v>391</v>
      </c>
      <c r="B30" s="25" t="s">
        <v>392</v>
      </c>
      <c r="C30" s="4">
        <v>0.50188039269264995</v>
      </c>
      <c r="D30" s="4">
        <v>0.33196877787236001</v>
      </c>
      <c r="E30" s="4">
        <v>0.19071829884260999</v>
      </c>
      <c r="F30" s="4">
        <v>0.10585272973164001</v>
      </c>
      <c r="G30" s="4">
        <v>0.22999034650979999</v>
      </c>
    </row>
    <row r="31" spans="1:7" x14ac:dyDescent="0.15">
      <c r="A31" s="3" t="s">
        <v>358</v>
      </c>
      <c r="B31" s="25" t="s">
        <v>393</v>
      </c>
      <c r="C31" s="4">
        <v>0.49811960730734001</v>
      </c>
      <c r="D31" s="4">
        <v>0.66803122212763999</v>
      </c>
      <c r="E31" s="4">
        <v>0.80928170115738995</v>
      </c>
      <c r="F31" s="4">
        <v>0.89414727026836005</v>
      </c>
      <c r="G31" s="4">
        <v>0.77000965349020001</v>
      </c>
    </row>
    <row r="32" spans="1:7" x14ac:dyDescent="0.15">
      <c r="A32" s="3" t="s">
        <v>394</v>
      </c>
      <c r="B32" s="25" t="s">
        <v>395</v>
      </c>
      <c r="C32" s="4">
        <v>1</v>
      </c>
      <c r="D32" s="4">
        <v>0</v>
      </c>
      <c r="E32" s="4">
        <v>0</v>
      </c>
      <c r="F32" s="4">
        <v>0</v>
      </c>
      <c r="G32" s="4">
        <v>0.20966022591038999</v>
      </c>
    </row>
    <row r="33" spans="1:7" x14ac:dyDescent="0.15">
      <c r="A33" s="3" t="s">
        <v>358</v>
      </c>
      <c r="B33" s="25" t="s">
        <v>396</v>
      </c>
      <c r="C33" s="4">
        <v>0</v>
      </c>
      <c r="D33" s="4">
        <v>1</v>
      </c>
      <c r="E33" s="4">
        <v>0</v>
      </c>
      <c r="F33" s="4">
        <v>0</v>
      </c>
      <c r="G33" s="4">
        <v>0.14605651543751999</v>
      </c>
    </row>
    <row r="34" spans="1:7" x14ac:dyDescent="0.15">
      <c r="A34" s="3" t="s">
        <v>358</v>
      </c>
      <c r="B34" s="25" t="s">
        <v>397</v>
      </c>
      <c r="C34" s="4">
        <v>0</v>
      </c>
      <c r="D34" s="4">
        <v>0</v>
      </c>
      <c r="E34" s="4">
        <v>1</v>
      </c>
      <c r="F34" s="4">
        <v>0</v>
      </c>
      <c r="G34" s="4">
        <v>9.5217006186410005E-2</v>
      </c>
    </row>
    <row r="35" spans="1:7" x14ac:dyDescent="0.15">
      <c r="A35" s="3" t="s">
        <v>358</v>
      </c>
      <c r="B35" s="25" t="s">
        <v>398</v>
      </c>
      <c r="C35" s="4">
        <v>0</v>
      </c>
      <c r="D35" s="4">
        <v>0</v>
      </c>
      <c r="E35" s="4">
        <v>0</v>
      </c>
      <c r="F35" s="4">
        <v>1</v>
      </c>
      <c r="G35" s="4">
        <v>0.54906625246567997</v>
      </c>
    </row>
    <row r="36" spans="1:7" x14ac:dyDescent="0.15">
      <c r="A36" s="3" t="s">
        <v>399</v>
      </c>
      <c r="B36" s="25" t="s">
        <v>400</v>
      </c>
      <c r="C36" s="4">
        <v>0.37756204744380001</v>
      </c>
      <c r="D36" s="4">
        <v>0.55924102099651996</v>
      </c>
      <c r="E36" s="4">
        <v>0.72130738637271996</v>
      </c>
      <c r="F36" s="4">
        <v>0.81943122716275996</v>
      </c>
      <c r="G36" s="4">
        <v>0.67944330190088997</v>
      </c>
    </row>
    <row r="37" spans="1:7" x14ac:dyDescent="0.15">
      <c r="A37" s="3" t="s">
        <v>401</v>
      </c>
      <c r="B37" s="25" t="s">
        <v>402</v>
      </c>
      <c r="C37" s="4">
        <v>0.14592469793905999</v>
      </c>
      <c r="D37" s="4">
        <v>0.17596266404927999</v>
      </c>
      <c r="E37" s="4">
        <v>0.14817351866552</v>
      </c>
      <c r="F37" s="4">
        <v>8.4247512828620003E-2</v>
      </c>
      <c r="G37" s="4">
        <v>0.11666120368575</v>
      </c>
    </row>
    <row r="38" spans="1:7" x14ac:dyDescent="0.15">
      <c r="A38" s="3" t="s">
        <v>358</v>
      </c>
      <c r="B38" s="25" t="s">
        <v>403</v>
      </c>
      <c r="C38" s="4">
        <v>0.11788693878138</v>
      </c>
      <c r="D38" s="4">
        <v>0.14946842674051</v>
      </c>
      <c r="E38" s="4">
        <v>0.11772377222559</v>
      </c>
      <c r="F38" s="4">
        <v>0.10042261881958001</v>
      </c>
      <c r="G38" s="4">
        <v>0.11289501592078</v>
      </c>
    </row>
    <row r="39" spans="1:7" x14ac:dyDescent="0.15">
      <c r="A39" s="3" t="s">
        <v>358</v>
      </c>
      <c r="B39" s="25" t="s">
        <v>404</v>
      </c>
      <c r="C39" s="4">
        <v>0.15139716610428</v>
      </c>
      <c r="D39" s="4">
        <v>0.17082818218498999</v>
      </c>
      <c r="E39" s="4">
        <v>0.18564444657105</v>
      </c>
      <c r="F39" s="4">
        <v>0.25928932993059001</v>
      </c>
      <c r="G39" s="4">
        <v>0.21673606218304001</v>
      </c>
    </row>
    <row r="40" spans="1:7" x14ac:dyDescent="0.15">
      <c r="A40" s="3" t="s">
        <v>358</v>
      </c>
      <c r="B40" s="25" t="s">
        <v>405</v>
      </c>
      <c r="C40" s="4">
        <v>7.1600599822180006E-2</v>
      </c>
      <c r="D40" s="4">
        <v>6.472466753542E-2</v>
      </c>
      <c r="E40" s="4">
        <v>0.10251901738334</v>
      </c>
      <c r="F40" s="4">
        <v>0.12686346861903</v>
      </c>
      <c r="G40" s="4">
        <v>0.10388326053897</v>
      </c>
    </row>
    <row r="41" spans="1:7" x14ac:dyDescent="0.15">
      <c r="A41" s="3" t="s">
        <v>358</v>
      </c>
      <c r="B41" s="25" t="s">
        <v>406</v>
      </c>
      <c r="C41" s="4">
        <v>0.25060287683059002</v>
      </c>
      <c r="D41" s="4">
        <v>0.21958725948864999</v>
      </c>
      <c r="E41" s="4">
        <v>0.16819201251799001</v>
      </c>
      <c r="F41" s="4">
        <v>0.24107389095215001</v>
      </c>
      <c r="G41" s="4">
        <v>0.23299388349433001</v>
      </c>
    </row>
    <row r="42" spans="1:7" x14ac:dyDescent="0.15">
      <c r="A42" s="3" t="s">
        <v>358</v>
      </c>
      <c r="B42" s="25" t="s">
        <v>407</v>
      </c>
      <c r="C42" s="4">
        <v>0.13227667018996001</v>
      </c>
      <c r="D42" s="4">
        <v>0.12952560620841999</v>
      </c>
      <c r="E42" s="4">
        <v>0.17166797098216999</v>
      </c>
      <c r="F42" s="4">
        <v>0.11421433041156</v>
      </c>
      <c r="G42" s="4">
        <v>0.12570815988941</v>
      </c>
    </row>
    <row r="43" spans="1:7" x14ac:dyDescent="0.15">
      <c r="A43" s="3" t="s">
        <v>358</v>
      </c>
      <c r="B43" s="25" t="s">
        <v>408</v>
      </c>
      <c r="C43" s="4">
        <v>8.1677463203349995E-2</v>
      </c>
      <c r="D43" s="4">
        <v>5.204046032048E-2</v>
      </c>
      <c r="E43" s="4">
        <v>4.9174015472579997E-2</v>
      </c>
      <c r="F43" s="4">
        <v>3.8218019164399999E-2</v>
      </c>
      <c r="G43" s="4">
        <v>5.03917907779E-2</v>
      </c>
    </row>
    <row r="44" spans="1:7" x14ac:dyDescent="0.15">
      <c r="A44" s="3" t="s">
        <v>358</v>
      </c>
      <c r="B44" s="25" t="s">
        <v>409</v>
      </c>
      <c r="C44" s="4">
        <v>4.5086113695869998E-2</v>
      </c>
      <c r="D44" s="4">
        <v>3.7311153878180001E-2</v>
      </c>
      <c r="E44" s="4">
        <v>5.6905246181749997E-2</v>
      </c>
      <c r="F44" s="4">
        <v>3.5670829274069997E-2</v>
      </c>
      <c r="G44" s="4">
        <v>3.9906297634880003E-2</v>
      </c>
    </row>
    <row r="46" spans="1:7" x14ac:dyDescent="0.15">
      <c r="A46" s="34" t="s">
        <v>410</v>
      </c>
      <c r="B46" s="34"/>
      <c r="C46" s="34"/>
      <c r="D46" s="34"/>
      <c r="E46" s="34"/>
      <c r="F46" s="34"/>
      <c r="G46" s="34"/>
    </row>
    <row r="47" spans="1:7" ht="25.5" customHeight="1" x14ac:dyDescent="0.15">
      <c r="A47" s="34" t="s">
        <v>411</v>
      </c>
      <c r="B47" s="34"/>
      <c r="C47" s="34"/>
      <c r="D47" s="34"/>
      <c r="E47" s="34"/>
      <c r="F47" s="34"/>
      <c r="G47" s="34"/>
    </row>
    <row r="48" spans="1:7" x14ac:dyDescent="0.15">
      <c r="A48" s="34" t="s">
        <v>412</v>
      </c>
      <c r="B48" s="34"/>
      <c r="C48" s="34"/>
      <c r="D48" s="34"/>
      <c r="E48" s="34"/>
      <c r="F48" s="34"/>
      <c r="G48" s="34"/>
    </row>
    <row r="49" spans="1:1" x14ac:dyDescent="0.15">
      <c r="A49" s="30" t="s">
        <v>413</v>
      </c>
    </row>
  </sheetData>
  <mergeCells count="5">
    <mergeCell ref="A1:G1"/>
    <mergeCell ref="A2:G2"/>
    <mergeCell ref="A46:G46"/>
    <mergeCell ref="A47:G47"/>
    <mergeCell ref="A48:G48"/>
  </mergeCells>
  <hyperlinks>
    <hyperlink ref="A49" location="'Table of Contents'!A1" display="Return to Table of Contents" xr:uid="{C4034694-5BD7-4B2E-B7D9-D29432C8A801}"/>
  </hyperlinks>
  <pageMargins left="0.05" right="0.05" top="0.5" bottom="0.5" header="0" footer="0"/>
  <pageSetup orientation="portrait" horizontalDpi="300" verticalDpi="300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dimension ref="A1:G43"/>
  <sheetViews>
    <sheetView zoomScaleNormal="100" workbookViewId="0">
      <pane ySplit="4" topLeftCell="A34" activePane="bottomLeft" state="frozen"/>
      <selection activeCell="A33" sqref="A33"/>
      <selection pane="bottomLeft" activeCell="A43" sqref="A43"/>
    </sheetView>
  </sheetViews>
  <sheetFormatPr baseColWidth="10" defaultColWidth="10.83203125" defaultRowHeight="13" x14ac:dyDescent="0.15"/>
  <cols>
    <col min="1" max="1" width="99.83203125" bestFit="1" customWidth="1"/>
    <col min="2" max="2" width="13.6640625" bestFit="1" customWidth="1"/>
    <col min="3" max="3" width="7.5" bestFit="1" customWidth="1"/>
    <col min="4" max="4" width="10.5" bestFit="1" customWidth="1"/>
    <col min="5" max="5" width="7.5" bestFit="1" customWidth="1"/>
    <col min="6" max="7" width="6.5" bestFit="1" customWidth="1"/>
  </cols>
  <sheetData>
    <row r="1" spans="1:7" x14ac:dyDescent="0.15">
      <c r="A1" s="32" t="s">
        <v>617</v>
      </c>
      <c r="B1" s="33"/>
      <c r="C1" s="33"/>
      <c r="D1" s="33"/>
      <c r="E1" s="33"/>
      <c r="F1" s="33"/>
      <c r="G1" s="33"/>
    </row>
    <row r="2" spans="1:7" x14ac:dyDescent="0.15">
      <c r="A2" s="32" t="s">
        <v>415</v>
      </c>
      <c r="B2" s="33"/>
      <c r="C2" s="33"/>
      <c r="D2" s="33"/>
      <c r="E2" s="33"/>
      <c r="F2" s="33"/>
      <c r="G2" s="33"/>
    </row>
    <row r="4" spans="1:7" ht="42" x14ac:dyDescent="0.15">
      <c r="A4" s="1" t="s">
        <v>457</v>
      </c>
      <c r="B4" s="6" t="s">
        <v>361</v>
      </c>
      <c r="C4" s="2" t="s">
        <v>458</v>
      </c>
      <c r="D4" s="6" t="s">
        <v>459</v>
      </c>
      <c r="E4" s="6" t="s">
        <v>460</v>
      </c>
      <c r="F4" s="2" t="s">
        <v>461</v>
      </c>
      <c r="G4" s="2" t="s">
        <v>462</v>
      </c>
    </row>
    <row r="5" spans="1:7" x14ac:dyDescent="0.15">
      <c r="A5" s="3" t="s">
        <v>606</v>
      </c>
      <c r="B5" s="10" t="s">
        <v>416</v>
      </c>
      <c r="C5" s="8">
        <v>2497</v>
      </c>
      <c r="D5" s="9">
        <v>931259.30353663699</v>
      </c>
      <c r="E5" s="4">
        <v>0.28380977546556002</v>
      </c>
      <c r="F5" s="4">
        <v>0.25650967086073001</v>
      </c>
      <c r="G5" s="4">
        <v>0.31110988007038998</v>
      </c>
    </row>
    <row r="6" spans="1:7" x14ac:dyDescent="0.15">
      <c r="A6" s="3" t="s">
        <v>358</v>
      </c>
      <c r="B6" s="10" t="s">
        <v>362</v>
      </c>
      <c r="C6" s="8">
        <v>2769</v>
      </c>
      <c r="D6" s="9">
        <v>1013432.31407908</v>
      </c>
      <c r="E6" s="4">
        <v>0.29265328402568003</v>
      </c>
      <c r="F6" s="4">
        <v>0.26668364354711999</v>
      </c>
      <c r="G6" s="4">
        <v>0.31862292450424001</v>
      </c>
    </row>
    <row r="7" spans="1:7" x14ac:dyDescent="0.15">
      <c r="A7" s="3" t="s">
        <v>358</v>
      </c>
      <c r="B7" s="10" t="s">
        <v>464</v>
      </c>
      <c r="C7" s="8">
        <v>5266</v>
      </c>
      <c r="D7" s="9">
        <v>1944691.61761571</v>
      </c>
      <c r="E7" s="4">
        <v>0.28835061427170999</v>
      </c>
      <c r="F7" s="4">
        <v>0.26955783796715999</v>
      </c>
      <c r="G7" s="4">
        <v>0.30714339057625001</v>
      </c>
    </row>
    <row r="8" spans="1:7" x14ac:dyDescent="0.15">
      <c r="A8" s="3" t="s">
        <v>607</v>
      </c>
      <c r="B8" s="10" t="s">
        <v>416</v>
      </c>
      <c r="C8" s="8">
        <v>2497</v>
      </c>
      <c r="D8" s="9">
        <v>348424.38960811298</v>
      </c>
      <c r="E8" s="4">
        <v>0.10618551396573001</v>
      </c>
      <c r="F8" s="4">
        <v>8.5410634252549994E-2</v>
      </c>
      <c r="G8" s="4">
        <v>0.1269603936789</v>
      </c>
    </row>
    <row r="9" spans="1:7" x14ac:dyDescent="0.15">
      <c r="A9" s="3" t="s">
        <v>358</v>
      </c>
      <c r="B9" s="10" t="s">
        <v>362</v>
      </c>
      <c r="C9" s="8">
        <v>2769</v>
      </c>
      <c r="D9" s="9">
        <v>351151.14143980399</v>
      </c>
      <c r="E9" s="4">
        <v>0.10140345171953</v>
      </c>
      <c r="F9" s="4">
        <v>8.3057995265029994E-2</v>
      </c>
      <c r="G9" s="4">
        <v>0.11974890817401999</v>
      </c>
    </row>
    <row r="10" spans="1:7" x14ac:dyDescent="0.15">
      <c r="A10" s="3" t="s">
        <v>358</v>
      </c>
      <c r="B10" s="10" t="s">
        <v>464</v>
      </c>
      <c r="C10" s="8">
        <v>5266</v>
      </c>
      <c r="D10" s="9">
        <v>699575.53104791697</v>
      </c>
      <c r="E10" s="4">
        <v>0.10373008876052001</v>
      </c>
      <c r="F10" s="4">
        <v>8.9925493172700002E-2</v>
      </c>
      <c r="G10" s="4">
        <v>0.11753468434834</v>
      </c>
    </row>
    <row r="11" spans="1:7" x14ac:dyDescent="0.15">
      <c r="A11" s="3" t="s">
        <v>608</v>
      </c>
      <c r="B11" s="10" t="s">
        <v>416</v>
      </c>
      <c r="C11" s="8">
        <v>2497</v>
      </c>
      <c r="D11" s="9">
        <v>245847.69737391401</v>
      </c>
      <c r="E11" s="4">
        <v>7.4924330447420001E-2</v>
      </c>
      <c r="F11" s="4">
        <v>5.6516990694970001E-2</v>
      </c>
      <c r="G11" s="4">
        <v>9.3331670199870001E-2</v>
      </c>
    </row>
    <row r="12" spans="1:7" x14ac:dyDescent="0.15">
      <c r="A12" s="3" t="s">
        <v>358</v>
      </c>
      <c r="B12" s="10" t="s">
        <v>362</v>
      </c>
      <c r="C12" s="8">
        <v>2769</v>
      </c>
      <c r="D12" s="9">
        <v>222798.54072783201</v>
      </c>
      <c r="E12" s="4">
        <v>6.4338509552439999E-2</v>
      </c>
      <c r="F12" s="4">
        <v>4.905180463679E-2</v>
      </c>
      <c r="G12" s="4">
        <v>7.9625214468089997E-2</v>
      </c>
    </row>
    <row r="13" spans="1:7" x14ac:dyDescent="0.15">
      <c r="A13" s="3" t="s">
        <v>358</v>
      </c>
      <c r="B13" s="10" t="s">
        <v>464</v>
      </c>
      <c r="C13" s="8">
        <v>5266</v>
      </c>
      <c r="D13" s="9">
        <v>468646.23810174601</v>
      </c>
      <c r="E13" s="4">
        <v>6.9488873921529998E-2</v>
      </c>
      <c r="F13" s="4">
        <v>5.7593705517110003E-2</v>
      </c>
      <c r="G13" s="4">
        <v>8.1384042325959999E-2</v>
      </c>
    </row>
    <row r="14" spans="1:7" x14ac:dyDescent="0.15">
      <c r="A14" s="3" t="s">
        <v>609</v>
      </c>
      <c r="B14" s="10" t="s">
        <v>416</v>
      </c>
      <c r="C14" s="8">
        <v>2497</v>
      </c>
      <c r="D14" s="9">
        <v>344583.52757527598</v>
      </c>
      <c r="E14" s="4">
        <v>0.10501497619285</v>
      </c>
      <c r="F14" s="4">
        <v>8.5146815309770002E-2</v>
      </c>
      <c r="G14" s="4">
        <v>0.12488313707593</v>
      </c>
    </row>
    <row r="15" spans="1:7" x14ac:dyDescent="0.15">
      <c r="A15" s="3" t="s">
        <v>358</v>
      </c>
      <c r="B15" s="10" t="s">
        <v>362</v>
      </c>
      <c r="C15" s="8">
        <v>2769</v>
      </c>
      <c r="D15" s="9">
        <v>378988.17829201499</v>
      </c>
      <c r="E15" s="4">
        <v>0.10944207466372</v>
      </c>
      <c r="F15" s="4">
        <v>9.0606418407229994E-2</v>
      </c>
      <c r="G15" s="4">
        <v>0.12827773092021</v>
      </c>
    </row>
    <row r="16" spans="1:7" x14ac:dyDescent="0.15">
      <c r="A16" s="3" t="s">
        <v>358</v>
      </c>
      <c r="B16" s="10" t="s">
        <v>464</v>
      </c>
      <c r="C16" s="8">
        <v>5266</v>
      </c>
      <c r="D16" s="9">
        <v>723571.70586729096</v>
      </c>
      <c r="E16" s="4">
        <v>0.1072881396549</v>
      </c>
      <c r="F16" s="4">
        <v>9.3601766481910001E-2</v>
      </c>
      <c r="G16" s="4">
        <v>0.12097451282788001</v>
      </c>
    </row>
    <row r="17" spans="1:7" x14ac:dyDescent="0.15">
      <c r="A17" s="3" t="s">
        <v>610</v>
      </c>
      <c r="B17" s="10" t="s">
        <v>416</v>
      </c>
      <c r="C17" s="8">
        <v>2497</v>
      </c>
      <c r="D17" s="9">
        <v>477209.23141062801</v>
      </c>
      <c r="E17" s="4">
        <v>0.14543387035426</v>
      </c>
      <c r="F17" s="4">
        <v>0.12333306491963</v>
      </c>
      <c r="G17" s="4">
        <v>0.16753467578888001</v>
      </c>
    </row>
    <row r="18" spans="1:7" x14ac:dyDescent="0.15">
      <c r="A18" s="3" t="s">
        <v>358</v>
      </c>
      <c r="B18" s="10" t="s">
        <v>362</v>
      </c>
      <c r="C18" s="8">
        <v>2769</v>
      </c>
      <c r="D18" s="9">
        <v>481150.00920923002</v>
      </c>
      <c r="E18" s="4">
        <v>0.13894379362871001</v>
      </c>
      <c r="F18" s="4">
        <v>0.12005147763468001</v>
      </c>
      <c r="G18" s="4">
        <v>0.15783610962274</v>
      </c>
    </row>
    <row r="19" spans="1:7" x14ac:dyDescent="0.15">
      <c r="A19" s="3" t="s">
        <v>358</v>
      </c>
      <c r="B19" s="10" t="s">
        <v>464</v>
      </c>
      <c r="C19" s="8">
        <v>5266</v>
      </c>
      <c r="D19" s="9">
        <v>958359.24061985698</v>
      </c>
      <c r="E19" s="4">
        <v>0.14210143820360999</v>
      </c>
      <c r="F19" s="4">
        <v>0.12765463041729</v>
      </c>
      <c r="G19" s="4">
        <v>0.15654824598993999</v>
      </c>
    </row>
    <row r="20" spans="1:7" x14ac:dyDescent="0.15">
      <c r="A20" s="3" t="s">
        <v>611</v>
      </c>
      <c r="B20" s="10" t="s">
        <v>416</v>
      </c>
      <c r="C20" s="8">
        <v>2497</v>
      </c>
      <c r="D20" s="9">
        <v>299331.27925272501</v>
      </c>
      <c r="E20" s="4">
        <v>9.12239403482E-2</v>
      </c>
      <c r="F20" s="4">
        <v>7.2438669316070001E-2</v>
      </c>
      <c r="G20" s="4">
        <v>0.11000921138033</v>
      </c>
    </row>
    <row r="21" spans="1:7" x14ac:dyDescent="0.15">
      <c r="A21" s="3" t="s">
        <v>358</v>
      </c>
      <c r="B21" s="10" t="s">
        <v>362</v>
      </c>
      <c r="C21" s="8">
        <v>2769</v>
      </c>
      <c r="D21" s="9">
        <v>314933.96245738497</v>
      </c>
      <c r="E21" s="4">
        <v>9.0944858461639994E-2</v>
      </c>
      <c r="F21" s="4">
        <v>7.4542391404270006E-2</v>
      </c>
      <c r="G21" s="4">
        <v>0.10734732551901</v>
      </c>
    </row>
    <row r="22" spans="1:7" x14ac:dyDescent="0.15">
      <c r="A22" s="3" t="s">
        <v>358</v>
      </c>
      <c r="B22" s="10" t="s">
        <v>464</v>
      </c>
      <c r="C22" s="8">
        <v>5266</v>
      </c>
      <c r="D22" s="9">
        <v>614265.24171010905</v>
      </c>
      <c r="E22" s="4">
        <v>9.1080641356410003E-2</v>
      </c>
      <c r="F22" s="4">
        <v>7.8675990101599994E-2</v>
      </c>
      <c r="G22" s="4">
        <v>0.10348529261121001</v>
      </c>
    </row>
    <row r="23" spans="1:7" x14ac:dyDescent="0.15">
      <c r="A23" s="3" t="s">
        <v>612</v>
      </c>
      <c r="B23" s="10" t="s">
        <v>416</v>
      </c>
      <c r="C23" s="8">
        <v>2410</v>
      </c>
      <c r="D23" s="9">
        <v>270698.631007744</v>
      </c>
      <c r="E23" s="4">
        <v>8.7794742855200003E-2</v>
      </c>
      <c r="F23" s="4">
        <v>6.9194958363700002E-2</v>
      </c>
      <c r="G23" s="4">
        <v>0.1063945273467</v>
      </c>
    </row>
    <row r="24" spans="1:7" x14ac:dyDescent="0.15">
      <c r="A24" s="3" t="s">
        <v>358</v>
      </c>
      <c r="B24" s="10" t="s">
        <v>362</v>
      </c>
      <c r="C24" s="8">
        <v>2682</v>
      </c>
      <c r="D24" s="9">
        <v>288173.18983766</v>
      </c>
      <c r="E24" s="4">
        <v>8.7558198667459994E-2</v>
      </c>
      <c r="F24" s="4">
        <v>7.0453227388109996E-2</v>
      </c>
      <c r="G24" s="4">
        <v>0.10466316994681001</v>
      </c>
    </row>
    <row r="25" spans="1:7" x14ac:dyDescent="0.15">
      <c r="A25" s="3" t="s">
        <v>358</v>
      </c>
      <c r="B25" s="10" t="s">
        <v>464</v>
      </c>
      <c r="C25" s="8">
        <v>5092</v>
      </c>
      <c r="D25" s="9">
        <v>558871.82084540301</v>
      </c>
      <c r="E25" s="4">
        <v>8.7672613299719995E-2</v>
      </c>
      <c r="F25" s="4">
        <v>7.5065535591990001E-2</v>
      </c>
      <c r="G25" s="4">
        <v>0.10027969100746</v>
      </c>
    </row>
    <row r="26" spans="1:7" x14ac:dyDescent="0.15">
      <c r="A26" s="3" t="s">
        <v>613</v>
      </c>
      <c r="B26" s="10" t="s">
        <v>416</v>
      </c>
      <c r="C26" s="8">
        <v>2410</v>
      </c>
      <c r="D26" s="9">
        <v>261489.57376729901</v>
      </c>
      <c r="E26" s="4">
        <v>8.4808001439650005E-2</v>
      </c>
      <c r="F26" s="4">
        <v>6.6627286600699998E-2</v>
      </c>
      <c r="G26" s="4">
        <v>0.10298871627859001</v>
      </c>
    </row>
    <row r="27" spans="1:7" x14ac:dyDescent="0.15">
      <c r="A27" s="3" t="s">
        <v>358</v>
      </c>
      <c r="B27" s="10" t="s">
        <v>362</v>
      </c>
      <c r="C27" s="8">
        <v>2682</v>
      </c>
      <c r="D27" s="9">
        <v>258611.60075929301</v>
      </c>
      <c r="E27" s="4">
        <v>7.8576240661899999E-2</v>
      </c>
      <c r="F27" s="4">
        <v>6.2804313791710004E-2</v>
      </c>
      <c r="G27" s="4">
        <v>9.4348167532089994E-2</v>
      </c>
    </row>
    <row r="28" spans="1:7" x14ac:dyDescent="0.15">
      <c r="A28" s="3" t="s">
        <v>358</v>
      </c>
      <c r="B28" s="10" t="s">
        <v>464</v>
      </c>
      <c r="C28" s="8">
        <v>5092</v>
      </c>
      <c r="D28" s="9">
        <v>520101.17452659202</v>
      </c>
      <c r="E28" s="4">
        <v>8.1590496157110004E-2</v>
      </c>
      <c r="F28" s="4">
        <v>6.9596671128919999E-2</v>
      </c>
      <c r="G28" s="4">
        <v>9.3584321185290004E-2</v>
      </c>
    </row>
    <row r="29" spans="1:7" x14ac:dyDescent="0.15">
      <c r="A29" s="3" t="s">
        <v>614</v>
      </c>
      <c r="B29" s="10" t="s">
        <v>416</v>
      </c>
      <c r="C29" s="8">
        <v>2410</v>
      </c>
      <c r="D29" s="9">
        <v>57573.834837044102</v>
      </c>
      <c r="E29" s="4">
        <v>1.8672721047349999E-2</v>
      </c>
      <c r="F29" s="4">
        <v>8.3199491415700006E-3</v>
      </c>
      <c r="G29" s="4">
        <v>2.9025492953129998E-2</v>
      </c>
    </row>
    <row r="30" spans="1:7" x14ac:dyDescent="0.15">
      <c r="A30" s="3" t="s">
        <v>358</v>
      </c>
      <c r="B30" s="10" t="s">
        <v>362</v>
      </c>
      <c r="C30" s="8">
        <v>2682</v>
      </c>
      <c r="D30" s="9">
        <v>51392.711148253598</v>
      </c>
      <c r="E30" s="4">
        <v>1.5615100125420001E-2</v>
      </c>
      <c r="F30" s="4">
        <v>7.3172480604699998E-3</v>
      </c>
      <c r="G30" s="4">
        <v>2.3912952190380001E-2</v>
      </c>
    </row>
    <row r="31" spans="1:7" x14ac:dyDescent="0.15">
      <c r="A31" s="3" t="s">
        <v>358</v>
      </c>
      <c r="B31" s="10" t="s">
        <v>464</v>
      </c>
      <c r="C31" s="8">
        <v>5092</v>
      </c>
      <c r="D31" s="9">
        <v>108966.545985298</v>
      </c>
      <c r="E31" s="4">
        <v>1.7094048210060001E-2</v>
      </c>
      <c r="F31" s="4">
        <v>1.0514035421269999E-2</v>
      </c>
      <c r="G31" s="4">
        <v>2.3674060998849999E-2</v>
      </c>
    </row>
    <row r="32" spans="1:7" x14ac:dyDescent="0.15">
      <c r="A32" s="3" t="s">
        <v>615</v>
      </c>
      <c r="B32" s="10" t="s">
        <v>416</v>
      </c>
      <c r="C32" s="8">
        <v>2497</v>
      </c>
      <c r="D32" s="9">
        <v>150817.98724455701</v>
      </c>
      <c r="E32" s="4">
        <v>4.5963158632069998E-2</v>
      </c>
      <c r="F32" s="4">
        <v>3.2795886103510002E-2</v>
      </c>
      <c r="G32" s="4">
        <v>5.913043116063E-2</v>
      </c>
    </row>
    <row r="33" spans="1:7" x14ac:dyDescent="0.15">
      <c r="A33" s="3" t="s">
        <v>358</v>
      </c>
      <c r="B33" s="10" t="s">
        <v>362</v>
      </c>
      <c r="C33" s="8">
        <v>2769</v>
      </c>
      <c r="D33" s="9">
        <v>184180.98311383399</v>
      </c>
      <c r="E33" s="4">
        <v>5.3186748453269997E-2</v>
      </c>
      <c r="F33" s="4">
        <v>3.9895608778220001E-2</v>
      </c>
      <c r="G33" s="4">
        <v>6.6477888128320006E-2</v>
      </c>
    </row>
    <row r="34" spans="1:7" x14ac:dyDescent="0.15">
      <c r="A34" s="3" t="s">
        <v>358</v>
      </c>
      <c r="B34" s="10" t="s">
        <v>464</v>
      </c>
      <c r="C34" s="8">
        <v>5266</v>
      </c>
      <c r="D34" s="9">
        <v>334998.97035839199</v>
      </c>
      <c r="E34" s="4">
        <v>4.9672224638710002E-2</v>
      </c>
      <c r="F34" s="4">
        <v>4.0332548065970003E-2</v>
      </c>
      <c r="G34" s="4">
        <v>5.9011901211460001E-2</v>
      </c>
    </row>
    <row r="35" spans="1:7" x14ac:dyDescent="0.15">
      <c r="A35" s="3" t="s">
        <v>616</v>
      </c>
      <c r="B35" s="10" t="s">
        <v>416</v>
      </c>
      <c r="C35" s="8">
        <v>2497</v>
      </c>
      <c r="D35" s="9">
        <v>271908.79132352502</v>
      </c>
      <c r="E35" s="4">
        <v>8.2866686775179998E-2</v>
      </c>
      <c r="F35" s="4">
        <v>6.6114022481889995E-2</v>
      </c>
      <c r="G35" s="4">
        <v>9.9619351068470002E-2</v>
      </c>
    </row>
    <row r="36" spans="1:7" x14ac:dyDescent="0.15">
      <c r="A36" s="3" t="s">
        <v>358</v>
      </c>
      <c r="B36" s="10" t="s">
        <v>362</v>
      </c>
      <c r="C36" s="8">
        <v>2769</v>
      </c>
      <c r="D36" s="9">
        <v>416047.58833713102</v>
      </c>
      <c r="E36" s="4">
        <v>0.12014388267110999</v>
      </c>
      <c r="F36" s="4">
        <v>0.10122641821312001</v>
      </c>
      <c r="G36" s="4">
        <v>0.13906134712910001</v>
      </c>
    </row>
    <row r="37" spans="1:7" x14ac:dyDescent="0.15">
      <c r="A37" s="3" t="s">
        <v>358</v>
      </c>
      <c r="B37" s="10" t="s">
        <v>464</v>
      </c>
      <c r="C37" s="8">
        <v>5266</v>
      </c>
      <c r="D37" s="9">
        <v>687956.37966065505</v>
      </c>
      <c r="E37" s="4">
        <v>0.10200725033746</v>
      </c>
      <c r="F37" s="4">
        <v>8.9322239311789994E-2</v>
      </c>
      <c r="G37" s="4">
        <v>0.11469226136313</v>
      </c>
    </row>
    <row r="39" spans="1:7" x14ac:dyDescent="0.15">
      <c r="A39" s="34" t="s">
        <v>410</v>
      </c>
      <c r="B39" s="34"/>
      <c r="C39" s="34"/>
      <c r="D39" s="34"/>
      <c r="E39" s="34"/>
      <c r="F39" s="34"/>
      <c r="G39" s="34"/>
    </row>
    <row r="40" spans="1:7" x14ac:dyDescent="0.15">
      <c r="A40" s="34" t="s">
        <v>474</v>
      </c>
      <c r="B40" s="34"/>
      <c r="C40" s="34"/>
      <c r="D40" s="34"/>
      <c r="E40" s="34"/>
      <c r="F40" s="34"/>
      <c r="G40" s="34"/>
    </row>
    <row r="41" spans="1:7" x14ac:dyDescent="0.15">
      <c r="A41" s="34" t="s">
        <v>475</v>
      </c>
      <c r="B41" s="34"/>
      <c r="C41" s="34"/>
      <c r="D41" s="34"/>
      <c r="E41" s="34"/>
      <c r="F41" s="34"/>
      <c r="G41" s="34"/>
    </row>
    <row r="42" spans="1:7" x14ac:dyDescent="0.15">
      <c r="A42" s="34" t="s">
        <v>476</v>
      </c>
      <c r="B42" s="34"/>
      <c r="C42" s="34"/>
      <c r="D42" s="34"/>
      <c r="E42" s="34"/>
      <c r="F42" s="34"/>
      <c r="G42" s="34"/>
    </row>
    <row r="43" spans="1:7" x14ac:dyDescent="0.15">
      <c r="A43" s="30" t="s">
        <v>413</v>
      </c>
    </row>
  </sheetData>
  <mergeCells count="6">
    <mergeCell ref="A42:G42"/>
    <mergeCell ref="A1:G1"/>
    <mergeCell ref="A2:G2"/>
    <mergeCell ref="A39:G39"/>
    <mergeCell ref="A40:G40"/>
    <mergeCell ref="A41:G41"/>
  </mergeCells>
  <hyperlinks>
    <hyperlink ref="A43" location="'Table of Contents'!A1" display="Return to Table of Contents" xr:uid="{4343F518-FB27-4565-8189-C0F62DFB7CAC}"/>
  </hyperlinks>
  <pageMargins left="0.05" right="0.05" top="0.5" bottom="0.5" header="0" footer="0"/>
  <pageSetup orientation="portrait" horizontalDpi="300" verticalDpi="300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400-000000000000}">
  <dimension ref="A1:G76"/>
  <sheetViews>
    <sheetView zoomScaleNormal="100" workbookViewId="0">
      <pane ySplit="4" topLeftCell="A65" activePane="bottomLeft" state="frozen"/>
      <selection activeCell="A33" sqref="A33"/>
      <selection pane="bottomLeft" activeCell="A76" sqref="A76"/>
    </sheetView>
  </sheetViews>
  <sheetFormatPr baseColWidth="10" defaultColWidth="10.83203125" defaultRowHeight="13" x14ac:dyDescent="0.15"/>
  <cols>
    <col min="1" max="1" width="99.83203125" bestFit="1" customWidth="1"/>
    <col min="2" max="2" width="30.83203125" bestFit="1" customWidth="1"/>
    <col min="3" max="3" width="7.5" bestFit="1" customWidth="1"/>
    <col min="4" max="4" width="10.5" bestFit="1" customWidth="1"/>
    <col min="5" max="5" width="7.5" bestFit="1" customWidth="1"/>
    <col min="6" max="7" width="6.5" bestFit="1" customWidth="1"/>
  </cols>
  <sheetData>
    <row r="1" spans="1:7" x14ac:dyDescent="0.15">
      <c r="A1" s="32" t="s">
        <v>618</v>
      </c>
      <c r="B1" s="33"/>
      <c r="C1" s="33"/>
      <c r="D1" s="33"/>
      <c r="E1" s="33"/>
      <c r="F1" s="33"/>
      <c r="G1" s="33"/>
    </row>
    <row r="2" spans="1:7" x14ac:dyDescent="0.15">
      <c r="A2" s="32" t="s">
        <v>418</v>
      </c>
      <c r="B2" s="33"/>
      <c r="C2" s="33"/>
      <c r="D2" s="33"/>
      <c r="E2" s="33"/>
      <c r="F2" s="33"/>
      <c r="G2" s="33"/>
    </row>
    <row r="4" spans="1:7" ht="42" x14ac:dyDescent="0.15">
      <c r="A4" s="1" t="s">
        <v>457</v>
      </c>
      <c r="B4" s="6" t="s">
        <v>480</v>
      </c>
      <c r="C4" s="2" t="s">
        <v>458</v>
      </c>
      <c r="D4" s="6" t="s">
        <v>459</v>
      </c>
      <c r="E4" s="6" t="s">
        <v>460</v>
      </c>
      <c r="F4" s="2" t="s">
        <v>461</v>
      </c>
      <c r="G4" s="2" t="s">
        <v>462</v>
      </c>
    </row>
    <row r="5" spans="1:7" x14ac:dyDescent="0.15">
      <c r="A5" s="3" t="s">
        <v>606</v>
      </c>
      <c r="B5" s="11" t="s">
        <v>364</v>
      </c>
      <c r="C5" s="8">
        <v>4050</v>
      </c>
      <c r="D5" s="9">
        <v>1244302.6163014399</v>
      </c>
      <c r="E5" s="4">
        <v>0.26925747014805002</v>
      </c>
      <c r="F5" s="4">
        <v>0.24799679058094001</v>
      </c>
      <c r="G5" s="4">
        <v>0.29051814971515999</v>
      </c>
    </row>
    <row r="6" spans="1:7" x14ac:dyDescent="0.15">
      <c r="A6" s="3" t="s">
        <v>358</v>
      </c>
      <c r="B6" s="11" t="s">
        <v>365</v>
      </c>
      <c r="C6" s="8">
        <v>270</v>
      </c>
      <c r="D6" s="9">
        <v>122034.52094483</v>
      </c>
      <c r="E6" s="4">
        <v>0.30223857637548002</v>
      </c>
      <c r="F6" s="4">
        <v>0.22093846228106001</v>
      </c>
      <c r="G6" s="4">
        <v>0.38353869046990002</v>
      </c>
    </row>
    <row r="7" spans="1:7" x14ac:dyDescent="0.15">
      <c r="A7" s="3" t="s">
        <v>358</v>
      </c>
      <c r="B7" s="11" t="s">
        <v>366</v>
      </c>
      <c r="C7" s="8">
        <v>301</v>
      </c>
      <c r="D7" s="9">
        <v>69349.078210825595</v>
      </c>
      <c r="E7" s="4">
        <v>0.14627789680934999</v>
      </c>
      <c r="F7" s="4">
        <v>8.6835774159670004E-2</v>
      </c>
      <c r="G7" s="4">
        <v>0.20572001945901999</v>
      </c>
    </row>
    <row r="8" spans="1:7" x14ac:dyDescent="0.15">
      <c r="A8" s="3" t="s">
        <v>358</v>
      </c>
      <c r="B8" s="11" t="s">
        <v>367</v>
      </c>
      <c r="C8" s="8">
        <v>157</v>
      </c>
      <c r="D8" s="9">
        <v>130902.475148105</v>
      </c>
      <c r="E8" s="4">
        <v>0.33455838417662997</v>
      </c>
      <c r="F8" s="4">
        <v>0.23899408215699</v>
      </c>
      <c r="G8" s="4">
        <v>0.43012268619626998</v>
      </c>
    </row>
    <row r="9" spans="1:7" x14ac:dyDescent="0.15">
      <c r="A9" s="3" t="s">
        <v>358</v>
      </c>
      <c r="B9" s="11" t="s">
        <v>368</v>
      </c>
      <c r="C9" s="8">
        <v>488</v>
      </c>
      <c r="D9" s="9">
        <v>378102.92701051198</v>
      </c>
      <c r="E9" s="4">
        <v>0.44283459078745002</v>
      </c>
      <c r="F9" s="4">
        <v>0.38058337042966001</v>
      </c>
      <c r="G9" s="4">
        <v>0.50508581114522999</v>
      </c>
    </row>
    <row r="10" spans="1:7" x14ac:dyDescent="0.15">
      <c r="A10" s="3" t="s">
        <v>358</v>
      </c>
      <c r="B10" s="11" t="s">
        <v>464</v>
      </c>
      <c r="C10" s="8">
        <v>5266</v>
      </c>
      <c r="D10" s="9">
        <v>1944691.61761571</v>
      </c>
      <c r="E10" s="4">
        <v>0.28835061427170999</v>
      </c>
      <c r="F10" s="4">
        <v>0.26955783796715999</v>
      </c>
      <c r="G10" s="4">
        <v>0.30714339057625001</v>
      </c>
    </row>
    <row r="11" spans="1:7" x14ac:dyDescent="0.15">
      <c r="A11" s="3" t="s">
        <v>607</v>
      </c>
      <c r="B11" s="11" t="s">
        <v>364</v>
      </c>
      <c r="C11" s="8">
        <v>4050</v>
      </c>
      <c r="D11" s="9">
        <v>362543.78238458798</v>
      </c>
      <c r="E11" s="4">
        <v>7.8451672755409999E-2</v>
      </c>
      <c r="F11" s="4">
        <v>6.4151813023999998E-2</v>
      </c>
      <c r="G11" s="4">
        <v>9.2751532486819999E-2</v>
      </c>
    </row>
    <row r="12" spans="1:7" x14ac:dyDescent="0.15">
      <c r="A12" s="3" t="s">
        <v>358</v>
      </c>
      <c r="B12" s="11" t="s">
        <v>365</v>
      </c>
      <c r="C12" s="8">
        <v>270</v>
      </c>
      <c r="D12" s="9">
        <v>51121.628984373201</v>
      </c>
      <c r="E12" s="4">
        <v>0.12661112811856001</v>
      </c>
      <c r="F12" s="4">
        <v>6.3288332380379994E-2</v>
      </c>
      <c r="G12" s="4">
        <v>0.18993392385673999</v>
      </c>
    </row>
    <row r="13" spans="1:7" x14ac:dyDescent="0.15">
      <c r="A13" s="3" t="s">
        <v>358</v>
      </c>
      <c r="B13" s="11" t="s">
        <v>366</v>
      </c>
      <c r="C13" s="8">
        <v>301</v>
      </c>
      <c r="D13" s="9">
        <v>39232.211636821899</v>
      </c>
      <c r="E13" s="4">
        <v>8.2752439592159999E-2</v>
      </c>
      <c r="F13" s="4">
        <v>3.0853063810230001E-2</v>
      </c>
      <c r="G13" s="4">
        <v>0.13465181537408999</v>
      </c>
    </row>
    <row r="14" spans="1:7" x14ac:dyDescent="0.15">
      <c r="A14" s="3" t="s">
        <v>358</v>
      </c>
      <c r="B14" s="11" t="s">
        <v>367</v>
      </c>
      <c r="C14" s="8">
        <v>157</v>
      </c>
      <c r="D14" s="9">
        <v>71681.961072323204</v>
      </c>
      <c r="E14" s="4">
        <v>0.18320357230706</v>
      </c>
      <c r="F14" s="4">
        <v>0.10244670066272001</v>
      </c>
      <c r="G14" s="4">
        <v>0.2639604439514</v>
      </c>
    </row>
    <row r="15" spans="1:7" x14ac:dyDescent="0.15">
      <c r="A15" s="3" t="s">
        <v>358</v>
      </c>
      <c r="B15" s="11" t="s">
        <v>368</v>
      </c>
      <c r="C15" s="8">
        <v>488</v>
      </c>
      <c r="D15" s="9">
        <v>174995.94696981099</v>
      </c>
      <c r="E15" s="4">
        <v>0.20495545797159001</v>
      </c>
      <c r="F15" s="4">
        <v>0.15366942520462001</v>
      </c>
      <c r="G15" s="4">
        <v>0.25624149073856001</v>
      </c>
    </row>
    <row r="16" spans="1:7" x14ac:dyDescent="0.15">
      <c r="A16" s="3" t="s">
        <v>358</v>
      </c>
      <c r="B16" s="11" t="s">
        <v>464</v>
      </c>
      <c r="C16" s="8">
        <v>5266</v>
      </c>
      <c r="D16" s="9">
        <v>699575.53104791697</v>
      </c>
      <c r="E16" s="4">
        <v>0.10373008876052001</v>
      </c>
      <c r="F16" s="4">
        <v>8.9925493172700002E-2</v>
      </c>
      <c r="G16" s="4">
        <v>0.11753468434834</v>
      </c>
    </row>
    <row r="17" spans="1:7" x14ac:dyDescent="0.15">
      <c r="A17" s="3" t="s">
        <v>608</v>
      </c>
      <c r="B17" s="11" t="s">
        <v>364</v>
      </c>
      <c r="C17" s="8">
        <v>4050</v>
      </c>
      <c r="D17" s="9">
        <v>218365.390213014</v>
      </c>
      <c r="E17" s="4">
        <v>4.7252582905770002E-2</v>
      </c>
      <c r="F17" s="4">
        <v>3.5724682328959999E-2</v>
      </c>
      <c r="G17" s="4">
        <v>5.8780483482579998E-2</v>
      </c>
    </row>
    <row r="18" spans="1:7" x14ac:dyDescent="0.15">
      <c r="A18" s="3" t="s">
        <v>358</v>
      </c>
      <c r="B18" s="11" t="s">
        <v>365</v>
      </c>
      <c r="C18" s="8">
        <v>270</v>
      </c>
      <c r="D18" s="9">
        <v>47799.3855548711</v>
      </c>
      <c r="E18" s="4">
        <v>0.11838304546841</v>
      </c>
      <c r="F18" s="4">
        <v>5.422983570592E-2</v>
      </c>
      <c r="G18" s="4">
        <v>0.18253625523089001</v>
      </c>
    </row>
    <row r="19" spans="1:7" x14ac:dyDescent="0.15">
      <c r="A19" s="3" t="s">
        <v>358</v>
      </c>
      <c r="B19" s="11" t="s">
        <v>366</v>
      </c>
      <c r="C19" s="8">
        <v>301</v>
      </c>
      <c r="D19" s="9">
        <v>18823.6574840147</v>
      </c>
      <c r="E19" s="4">
        <v>3.9704709825420001E-2</v>
      </c>
      <c r="F19" s="4">
        <v>0</v>
      </c>
      <c r="G19" s="4">
        <v>7.9430606842329998E-2</v>
      </c>
    </row>
    <row r="20" spans="1:7" x14ac:dyDescent="0.15">
      <c r="A20" s="3" t="s">
        <v>358</v>
      </c>
      <c r="B20" s="11" t="s">
        <v>367</v>
      </c>
      <c r="C20" s="8">
        <v>157</v>
      </c>
      <c r="D20" s="9">
        <v>40633.526855566299</v>
      </c>
      <c r="E20" s="4">
        <v>0.1038504968895</v>
      </c>
      <c r="F20" s="4">
        <v>3.9390383573540001E-2</v>
      </c>
      <c r="G20" s="4">
        <v>0.16831061020546001</v>
      </c>
    </row>
    <row r="21" spans="1:7" x14ac:dyDescent="0.15">
      <c r="A21" s="3" t="s">
        <v>358</v>
      </c>
      <c r="B21" s="11" t="s">
        <v>368</v>
      </c>
      <c r="C21" s="8">
        <v>488</v>
      </c>
      <c r="D21" s="9">
        <v>143024.27799428001</v>
      </c>
      <c r="E21" s="4">
        <v>0.16751020183588</v>
      </c>
      <c r="F21" s="4">
        <v>0.11795894429219</v>
      </c>
      <c r="G21" s="4">
        <v>0.21706145937957</v>
      </c>
    </row>
    <row r="22" spans="1:7" x14ac:dyDescent="0.15">
      <c r="A22" s="3" t="s">
        <v>358</v>
      </c>
      <c r="B22" s="11" t="s">
        <v>464</v>
      </c>
      <c r="C22" s="8">
        <v>5266</v>
      </c>
      <c r="D22" s="9">
        <v>468646.23810174601</v>
      </c>
      <c r="E22" s="4">
        <v>6.9488873921529998E-2</v>
      </c>
      <c r="F22" s="4">
        <v>5.7593705517110003E-2</v>
      </c>
      <c r="G22" s="4">
        <v>8.1384042325959999E-2</v>
      </c>
    </row>
    <row r="23" spans="1:7" x14ac:dyDescent="0.15">
      <c r="A23" s="3" t="s">
        <v>609</v>
      </c>
      <c r="B23" s="11" t="s">
        <v>364</v>
      </c>
      <c r="C23" s="8">
        <v>4050</v>
      </c>
      <c r="D23" s="9">
        <v>402888.67171560699</v>
      </c>
      <c r="E23" s="4">
        <v>8.7181995019750005E-2</v>
      </c>
      <c r="F23" s="4">
        <v>7.2813459317269999E-2</v>
      </c>
      <c r="G23" s="4">
        <v>0.10155053072223</v>
      </c>
    </row>
    <row r="24" spans="1:7" x14ac:dyDescent="0.15">
      <c r="A24" s="3" t="s">
        <v>358</v>
      </c>
      <c r="B24" s="11" t="s">
        <v>365</v>
      </c>
      <c r="C24" s="8">
        <v>270</v>
      </c>
      <c r="D24" s="9">
        <v>39190.212619779799</v>
      </c>
      <c r="E24" s="4">
        <v>9.7061011739540001E-2</v>
      </c>
      <c r="F24" s="4">
        <v>4.238675907601E-2</v>
      </c>
      <c r="G24" s="4">
        <v>0.15173526440306001</v>
      </c>
    </row>
    <row r="25" spans="1:7" x14ac:dyDescent="0.15">
      <c r="A25" s="3" t="s">
        <v>358</v>
      </c>
      <c r="B25" s="11" t="s">
        <v>366</v>
      </c>
      <c r="C25" s="8">
        <v>301</v>
      </c>
      <c r="D25" s="9">
        <v>29630.804753125201</v>
      </c>
      <c r="E25" s="4">
        <v>6.2500207816450007E-2</v>
      </c>
      <c r="F25" s="4">
        <v>1.9311870857149999E-2</v>
      </c>
      <c r="G25" s="4">
        <v>0.10568854477574</v>
      </c>
    </row>
    <row r="26" spans="1:7" x14ac:dyDescent="0.15">
      <c r="A26" s="3" t="s">
        <v>358</v>
      </c>
      <c r="B26" s="11" t="s">
        <v>367</v>
      </c>
      <c r="C26" s="8">
        <v>157</v>
      </c>
      <c r="D26" s="9">
        <v>78796.679555909694</v>
      </c>
      <c r="E26" s="4">
        <v>0.20138725231040999</v>
      </c>
      <c r="F26" s="4">
        <v>0.11660418792424999</v>
      </c>
      <c r="G26" s="4">
        <v>0.28617031669657</v>
      </c>
    </row>
    <row r="27" spans="1:7" x14ac:dyDescent="0.15">
      <c r="A27" s="3" t="s">
        <v>358</v>
      </c>
      <c r="B27" s="11" t="s">
        <v>368</v>
      </c>
      <c r="C27" s="8">
        <v>488</v>
      </c>
      <c r="D27" s="9">
        <v>173065.33722286901</v>
      </c>
      <c r="E27" s="4">
        <v>0.20269432557566999</v>
      </c>
      <c r="F27" s="4">
        <v>0.15151108192884999</v>
      </c>
      <c r="G27" s="4">
        <v>0.25387756922248</v>
      </c>
    </row>
    <row r="28" spans="1:7" x14ac:dyDescent="0.15">
      <c r="A28" s="3" t="s">
        <v>358</v>
      </c>
      <c r="B28" s="11" t="s">
        <v>464</v>
      </c>
      <c r="C28" s="8">
        <v>5266</v>
      </c>
      <c r="D28" s="9">
        <v>723571.70586729096</v>
      </c>
      <c r="E28" s="4">
        <v>0.1072881396549</v>
      </c>
      <c r="F28" s="4">
        <v>9.3601766481910001E-2</v>
      </c>
      <c r="G28" s="4">
        <v>0.12097451282788001</v>
      </c>
    </row>
    <row r="29" spans="1:7" x14ac:dyDescent="0.15">
      <c r="A29" s="3" t="s">
        <v>610</v>
      </c>
      <c r="B29" s="11" t="s">
        <v>364</v>
      </c>
      <c r="C29" s="8">
        <v>4050</v>
      </c>
      <c r="D29" s="9">
        <v>610483.85772115795</v>
      </c>
      <c r="E29" s="4">
        <v>0.13210398896759001</v>
      </c>
      <c r="F29" s="4">
        <v>0.11575593802025</v>
      </c>
      <c r="G29" s="4">
        <v>0.14845203991492001</v>
      </c>
    </row>
    <row r="30" spans="1:7" x14ac:dyDescent="0.15">
      <c r="A30" s="3" t="s">
        <v>358</v>
      </c>
      <c r="B30" s="11" t="s">
        <v>365</v>
      </c>
      <c r="C30" s="8">
        <v>270</v>
      </c>
      <c r="D30" s="9">
        <v>66943.893622628602</v>
      </c>
      <c r="E30" s="4">
        <v>0.16579757062907</v>
      </c>
      <c r="F30" s="4">
        <v>9.839217016672E-2</v>
      </c>
      <c r="G30" s="4">
        <v>0.23320297109141</v>
      </c>
    </row>
    <row r="31" spans="1:7" x14ac:dyDescent="0.15">
      <c r="A31" s="3" t="s">
        <v>358</v>
      </c>
      <c r="B31" s="11" t="s">
        <v>366</v>
      </c>
      <c r="C31" s="8">
        <v>301</v>
      </c>
      <c r="D31" s="9">
        <v>23882.145751509401</v>
      </c>
      <c r="E31" s="4">
        <v>5.0374570822769998E-2</v>
      </c>
      <c r="F31" s="4">
        <v>1.637014444818E-2</v>
      </c>
      <c r="G31" s="4">
        <v>8.4378997197360001E-2</v>
      </c>
    </row>
    <row r="32" spans="1:7" x14ac:dyDescent="0.15">
      <c r="A32" s="3" t="s">
        <v>358</v>
      </c>
      <c r="B32" s="11" t="s">
        <v>367</v>
      </c>
      <c r="C32" s="8">
        <v>157</v>
      </c>
      <c r="D32" s="9">
        <v>51054.442459493199</v>
      </c>
      <c r="E32" s="4">
        <v>0.13048410089237</v>
      </c>
      <c r="F32" s="4">
        <v>7.3424611157679995E-2</v>
      </c>
      <c r="G32" s="4">
        <v>0.18754359062706999</v>
      </c>
    </row>
    <row r="33" spans="1:7" x14ac:dyDescent="0.15">
      <c r="A33" s="3" t="s">
        <v>358</v>
      </c>
      <c r="B33" s="11" t="s">
        <v>368</v>
      </c>
      <c r="C33" s="8">
        <v>488</v>
      </c>
      <c r="D33" s="9">
        <v>205994.90106506899</v>
      </c>
      <c r="E33" s="4">
        <v>0.2412614693007</v>
      </c>
      <c r="F33" s="4">
        <v>0.18702391547757999</v>
      </c>
      <c r="G33" s="4">
        <v>0.29549902312380999</v>
      </c>
    </row>
    <row r="34" spans="1:7" x14ac:dyDescent="0.15">
      <c r="A34" s="3" t="s">
        <v>358</v>
      </c>
      <c r="B34" s="11" t="s">
        <v>464</v>
      </c>
      <c r="C34" s="8">
        <v>5266</v>
      </c>
      <c r="D34" s="9">
        <v>958359.24061985803</v>
      </c>
      <c r="E34" s="4">
        <v>0.14210143820360999</v>
      </c>
      <c r="F34" s="4">
        <v>0.12765463041729</v>
      </c>
      <c r="G34" s="4">
        <v>0.15654824598993999</v>
      </c>
    </row>
    <row r="35" spans="1:7" x14ac:dyDescent="0.15">
      <c r="A35" s="3" t="s">
        <v>611</v>
      </c>
      <c r="B35" s="11" t="s">
        <v>364</v>
      </c>
      <c r="C35" s="8">
        <v>4050</v>
      </c>
      <c r="D35" s="9">
        <v>355020.91721603699</v>
      </c>
      <c r="E35" s="4">
        <v>7.6823782869929996E-2</v>
      </c>
      <c r="F35" s="4">
        <v>6.3553452260389998E-2</v>
      </c>
      <c r="G35" s="4">
        <v>9.0094113479480001E-2</v>
      </c>
    </row>
    <row r="36" spans="1:7" x14ac:dyDescent="0.15">
      <c r="A36" s="3" t="s">
        <v>358</v>
      </c>
      <c r="B36" s="11" t="s">
        <v>365</v>
      </c>
      <c r="C36" s="8">
        <v>270</v>
      </c>
      <c r="D36" s="9">
        <v>53043.0738477005</v>
      </c>
      <c r="E36" s="4">
        <v>0.13136990256680001</v>
      </c>
      <c r="F36" s="4">
        <v>6.6358927728070005E-2</v>
      </c>
      <c r="G36" s="4">
        <v>0.19638087740553001</v>
      </c>
    </row>
    <row r="37" spans="1:7" x14ac:dyDescent="0.15">
      <c r="A37" s="3" t="s">
        <v>358</v>
      </c>
      <c r="B37" s="11" t="s">
        <v>366</v>
      </c>
      <c r="C37" s="8">
        <v>301</v>
      </c>
      <c r="D37" s="9">
        <v>29682.823791836701</v>
      </c>
      <c r="E37" s="4">
        <v>6.2609931489389994E-2</v>
      </c>
      <c r="F37" s="4">
        <v>2.0335077388420001E-2</v>
      </c>
      <c r="G37" s="4">
        <v>0.10488478559036001</v>
      </c>
    </row>
    <row r="38" spans="1:7" x14ac:dyDescent="0.15">
      <c r="A38" s="3" t="s">
        <v>358</v>
      </c>
      <c r="B38" s="11" t="s">
        <v>367</v>
      </c>
      <c r="C38" s="8">
        <v>157</v>
      </c>
      <c r="D38" s="9">
        <v>39364.753585363404</v>
      </c>
      <c r="E38" s="4">
        <v>0.10060778711884</v>
      </c>
      <c r="F38" s="4">
        <v>4.5703395034999997E-2</v>
      </c>
      <c r="G38" s="4">
        <v>0.15551217920269</v>
      </c>
    </row>
    <row r="39" spans="1:7" x14ac:dyDescent="0.15">
      <c r="A39" s="3" t="s">
        <v>358</v>
      </c>
      <c r="B39" s="11" t="s">
        <v>368</v>
      </c>
      <c r="C39" s="8">
        <v>488</v>
      </c>
      <c r="D39" s="9">
        <v>137153.673269172</v>
      </c>
      <c r="E39" s="4">
        <v>0.16063454270868999</v>
      </c>
      <c r="F39" s="4">
        <v>0.11321694820636</v>
      </c>
      <c r="G39" s="4">
        <v>0.20805213721101001</v>
      </c>
    </row>
    <row r="40" spans="1:7" x14ac:dyDescent="0.15">
      <c r="A40" s="3" t="s">
        <v>358</v>
      </c>
      <c r="B40" s="11" t="s">
        <v>464</v>
      </c>
      <c r="C40" s="8">
        <v>5266</v>
      </c>
      <c r="D40" s="9">
        <v>614265.24171010905</v>
      </c>
      <c r="E40" s="4">
        <v>9.1080641356410003E-2</v>
      </c>
      <c r="F40" s="4">
        <v>7.8675990101599994E-2</v>
      </c>
      <c r="G40" s="4">
        <v>0.10348529261121001</v>
      </c>
    </row>
    <row r="41" spans="1:7" x14ac:dyDescent="0.15">
      <c r="A41" s="3" t="s">
        <v>612</v>
      </c>
      <c r="B41" s="11" t="s">
        <v>364</v>
      </c>
      <c r="C41" s="8">
        <v>3948</v>
      </c>
      <c r="D41" s="9">
        <v>349549.79751207202</v>
      </c>
      <c r="E41" s="4">
        <v>7.8948034126079994E-2</v>
      </c>
      <c r="F41" s="4">
        <v>6.4691934672859996E-2</v>
      </c>
      <c r="G41" s="4">
        <v>9.3204133579300005E-2</v>
      </c>
    </row>
    <row r="42" spans="1:7" x14ac:dyDescent="0.15">
      <c r="A42" s="3" t="s">
        <v>358</v>
      </c>
      <c r="B42" s="11" t="s">
        <v>365</v>
      </c>
      <c r="C42" s="8">
        <v>254</v>
      </c>
      <c r="D42" s="9">
        <v>34729.090293043701</v>
      </c>
      <c r="E42" s="4">
        <v>9.2468716985359994E-2</v>
      </c>
      <c r="F42" s="4">
        <v>3.5774855909219999E-2</v>
      </c>
      <c r="G42" s="4">
        <v>0.14916257806149999</v>
      </c>
    </row>
    <row r="43" spans="1:7" x14ac:dyDescent="0.15">
      <c r="A43" s="3" t="s">
        <v>358</v>
      </c>
      <c r="B43" s="11" t="s">
        <v>366</v>
      </c>
      <c r="C43" s="8">
        <v>285</v>
      </c>
      <c r="D43" s="9">
        <v>17536.4822453208</v>
      </c>
      <c r="E43" s="4">
        <v>3.9784522124640002E-2</v>
      </c>
      <c r="F43" s="4">
        <v>1.354420618968E-2</v>
      </c>
      <c r="G43" s="4">
        <v>6.602483805961E-2</v>
      </c>
    </row>
    <row r="44" spans="1:7" x14ac:dyDescent="0.15">
      <c r="A44" s="3" t="s">
        <v>358</v>
      </c>
      <c r="B44" s="11" t="s">
        <v>367</v>
      </c>
      <c r="C44" s="8">
        <v>146</v>
      </c>
      <c r="D44" s="9">
        <v>20452.813531420601</v>
      </c>
      <c r="E44" s="4">
        <v>5.9861789984799997E-2</v>
      </c>
      <c r="F44" s="4">
        <v>1.8616593409479999E-2</v>
      </c>
      <c r="G44" s="4">
        <v>0.10110698656011</v>
      </c>
    </row>
    <row r="45" spans="1:7" x14ac:dyDescent="0.15">
      <c r="A45" s="3" t="s">
        <v>358</v>
      </c>
      <c r="B45" s="11" t="s">
        <v>368</v>
      </c>
      <c r="C45" s="8">
        <v>459</v>
      </c>
      <c r="D45" s="9">
        <v>136603.637263546</v>
      </c>
      <c r="E45" s="4">
        <v>0.17315546529211001</v>
      </c>
      <c r="F45" s="4">
        <v>0.12269395228087</v>
      </c>
      <c r="G45" s="4">
        <v>0.22361697830334001</v>
      </c>
    </row>
    <row r="46" spans="1:7" x14ac:dyDescent="0.15">
      <c r="A46" s="3" t="s">
        <v>358</v>
      </c>
      <c r="B46" s="11" t="s">
        <v>464</v>
      </c>
      <c r="C46" s="8">
        <v>5092</v>
      </c>
      <c r="D46" s="9">
        <v>558871.82084540301</v>
      </c>
      <c r="E46" s="4">
        <v>8.7672613299719995E-2</v>
      </c>
      <c r="F46" s="4">
        <v>7.5065535591990001E-2</v>
      </c>
      <c r="G46" s="4">
        <v>0.10027969100746</v>
      </c>
    </row>
    <row r="47" spans="1:7" x14ac:dyDescent="0.15">
      <c r="A47" s="3" t="s">
        <v>613</v>
      </c>
      <c r="B47" s="11" t="s">
        <v>364</v>
      </c>
      <c r="C47" s="8">
        <v>3948</v>
      </c>
      <c r="D47" s="9">
        <v>340622.67938781902</v>
      </c>
      <c r="E47" s="4">
        <v>7.6931787996520007E-2</v>
      </c>
      <c r="F47" s="4">
        <v>6.2865749756060005E-2</v>
      </c>
      <c r="G47" s="4">
        <v>9.0997826236990001E-2</v>
      </c>
    </row>
    <row r="48" spans="1:7" x14ac:dyDescent="0.15">
      <c r="A48" s="3" t="s">
        <v>358</v>
      </c>
      <c r="B48" s="11" t="s">
        <v>365</v>
      </c>
      <c r="C48" s="8">
        <v>254</v>
      </c>
      <c r="D48" s="9">
        <v>34073.503626073099</v>
      </c>
      <c r="E48" s="4">
        <v>9.0723170025849995E-2</v>
      </c>
      <c r="F48" s="4">
        <v>3.410438238868E-2</v>
      </c>
      <c r="G48" s="4">
        <v>0.14734195766301</v>
      </c>
    </row>
    <row r="49" spans="1:7" x14ac:dyDescent="0.15">
      <c r="A49" s="3" t="s">
        <v>358</v>
      </c>
      <c r="B49" s="11" t="s">
        <v>366</v>
      </c>
      <c r="C49" s="8">
        <v>285</v>
      </c>
      <c r="D49" s="9">
        <v>17536.4822453208</v>
      </c>
      <c r="E49" s="4">
        <v>3.9784522124640002E-2</v>
      </c>
      <c r="F49" s="4">
        <v>1.354420618968E-2</v>
      </c>
      <c r="G49" s="4">
        <v>6.602483805961E-2</v>
      </c>
    </row>
    <row r="50" spans="1:7" x14ac:dyDescent="0.15">
      <c r="A50" s="3" t="s">
        <v>358</v>
      </c>
      <c r="B50" s="11" t="s">
        <v>367</v>
      </c>
      <c r="C50" s="8">
        <v>146</v>
      </c>
      <c r="D50" s="9">
        <v>15300.471590778499</v>
      </c>
      <c r="E50" s="4">
        <v>4.4781790809780002E-2</v>
      </c>
      <c r="F50" s="4">
        <v>1.081857921928E-2</v>
      </c>
      <c r="G50" s="4">
        <v>7.8745002400279998E-2</v>
      </c>
    </row>
    <row r="51" spans="1:7" x14ac:dyDescent="0.15">
      <c r="A51" s="3" t="s">
        <v>358</v>
      </c>
      <c r="B51" s="11" t="s">
        <v>368</v>
      </c>
      <c r="C51" s="8">
        <v>459</v>
      </c>
      <c r="D51" s="9">
        <v>112568.0376766</v>
      </c>
      <c r="E51" s="4">
        <v>0.14268852082837999</v>
      </c>
      <c r="F51" s="4">
        <v>9.8697328211589996E-2</v>
      </c>
      <c r="G51" s="4">
        <v>0.18667971344515999</v>
      </c>
    </row>
    <row r="52" spans="1:7" x14ac:dyDescent="0.15">
      <c r="A52" s="3" t="s">
        <v>358</v>
      </c>
      <c r="B52" s="11" t="s">
        <v>464</v>
      </c>
      <c r="C52" s="8">
        <v>5092</v>
      </c>
      <c r="D52" s="9">
        <v>520101.17452659202</v>
      </c>
      <c r="E52" s="4">
        <v>8.1590496157110004E-2</v>
      </c>
      <c r="F52" s="4">
        <v>6.9596671128919999E-2</v>
      </c>
      <c r="G52" s="4">
        <v>9.3584321185290004E-2</v>
      </c>
    </row>
    <row r="53" spans="1:7" x14ac:dyDescent="0.15">
      <c r="A53" s="3" t="s">
        <v>614</v>
      </c>
      <c r="B53" s="11" t="s">
        <v>364</v>
      </c>
      <c r="C53" s="8">
        <v>3948</v>
      </c>
      <c r="D53" s="9">
        <v>36754.919343450703</v>
      </c>
      <c r="E53" s="4">
        <v>8.3013311616299996E-3</v>
      </c>
      <c r="F53" s="4">
        <v>2.7941973940599999E-3</v>
      </c>
      <c r="G53" s="4">
        <v>1.3808464929199999E-2</v>
      </c>
    </row>
    <row r="54" spans="1:7" x14ac:dyDescent="0.15">
      <c r="A54" s="3" t="s">
        <v>358</v>
      </c>
      <c r="B54" s="11" t="s">
        <v>365</v>
      </c>
      <c r="C54" s="8">
        <v>254</v>
      </c>
      <c r="D54" s="9">
        <v>11391.8893820421</v>
      </c>
      <c r="E54" s="4">
        <v>3.03317301521E-2</v>
      </c>
      <c r="F54" s="4">
        <v>0</v>
      </c>
      <c r="G54" s="4">
        <v>6.7063448227670006E-2</v>
      </c>
    </row>
    <row r="55" spans="1:7" x14ac:dyDescent="0.15">
      <c r="A55" s="3" t="s">
        <v>358</v>
      </c>
      <c r="B55" s="11" t="s">
        <v>366</v>
      </c>
      <c r="C55" s="8">
        <v>285</v>
      </c>
      <c r="D55" s="9">
        <v>5299.2407726319298</v>
      </c>
      <c r="E55" s="4">
        <v>1.202223791598E-2</v>
      </c>
      <c r="F55" s="4">
        <v>1.5468593074E-3</v>
      </c>
      <c r="G55" s="4">
        <v>2.2497616524560001E-2</v>
      </c>
    </row>
    <row r="56" spans="1:7" x14ac:dyDescent="0.15">
      <c r="A56" s="3" t="s">
        <v>358</v>
      </c>
      <c r="B56" s="11" t="s">
        <v>367</v>
      </c>
      <c r="C56" s="8">
        <v>146</v>
      </c>
      <c r="D56" s="9">
        <v>7352.18047925265</v>
      </c>
      <c r="E56" s="4">
        <v>2.1518539887100001E-2</v>
      </c>
      <c r="F56" s="4">
        <v>0</v>
      </c>
      <c r="G56" s="4">
        <v>4.8553397184980002E-2</v>
      </c>
    </row>
    <row r="57" spans="1:7" x14ac:dyDescent="0.15">
      <c r="A57" s="3" t="s">
        <v>358</v>
      </c>
      <c r="B57" s="11" t="s">
        <v>368</v>
      </c>
      <c r="C57" s="8">
        <v>459</v>
      </c>
      <c r="D57" s="9">
        <v>48168.316007920301</v>
      </c>
      <c r="E57" s="4">
        <v>6.1056991876409998E-2</v>
      </c>
      <c r="F57" s="4">
        <v>2.4560987130680001E-2</v>
      </c>
      <c r="G57" s="4">
        <v>9.7552996622150001E-2</v>
      </c>
    </row>
    <row r="58" spans="1:7" x14ac:dyDescent="0.15">
      <c r="A58" s="3" t="s">
        <v>358</v>
      </c>
      <c r="B58" s="11" t="s">
        <v>464</v>
      </c>
      <c r="C58" s="8">
        <v>5092</v>
      </c>
      <c r="D58" s="9">
        <v>108966.545985298</v>
      </c>
      <c r="E58" s="4">
        <v>1.7094048210060001E-2</v>
      </c>
      <c r="F58" s="4">
        <v>1.0514035421269999E-2</v>
      </c>
      <c r="G58" s="4">
        <v>2.3674060998849999E-2</v>
      </c>
    </row>
    <row r="59" spans="1:7" x14ac:dyDescent="0.15">
      <c r="A59" s="3" t="s">
        <v>615</v>
      </c>
      <c r="B59" s="11" t="s">
        <v>364</v>
      </c>
      <c r="C59" s="8">
        <v>4050</v>
      </c>
      <c r="D59" s="9">
        <v>164498.999529525</v>
      </c>
      <c r="E59" s="4">
        <v>3.5596312243450001E-2</v>
      </c>
      <c r="F59" s="4">
        <v>2.640569921979E-2</v>
      </c>
      <c r="G59" s="4">
        <v>4.47869252671E-2</v>
      </c>
    </row>
    <row r="60" spans="1:7" x14ac:dyDescent="0.15">
      <c r="A60" s="3" t="s">
        <v>358</v>
      </c>
      <c r="B60" s="11" t="s">
        <v>365</v>
      </c>
      <c r="C60" s="8">
        <v>270</v>
      </c>
      <c r="D60" s="9">
        <v>36594.179339385802</v>
      </c>
      <c r="E60" s="4">
        <v>9.0631508048160003E-2</v>
      </c>
      <c r="F60" s="4">
        <v>4.009622437786E-2</v>
      </c>
      <c r="G60" s="4">
        <v>0.14116679171846</v>
      </c>
    </row>
    <row r="61" spans="1:7" x14ac:dyDescent="0.15">
      <c r="A61" s="3" t="s">
        <v>358</v>
      </c>
      <c r="B61" s="11" t="s">
        <v>366</v>
      </c>
      <c r="C61" s="8">
        <v>301</v>
      </c>
      <c r="D61" s="9">
        <v>11637.9328290178</v>
      </c>
      <c r="E61" s="4">
        <v>2.4547872608510001E-2</v>
      </c>
      <c r="F61" s="4">
        <v>0</v>
      </c>
      <c r="G61" s="4">
        <v>5.1370594346560002E-2</v>
      </c>
    </row>
    <row r="62" spans="1:7" x14ac:dyDescent="0.15">
      <c r="A62" s="3" t="s">
        <v>358</v>
      </c>
      <c r="B62" s="11" t="s">
        <v>367</v>
      </c>
      <c r="C62" s="8">
        <v>157</v>
      </c>
      <c r="D62" s="9">
        <v>29696.576134398099</v>
      </c>
      <c r="E62" s="4">
        <v>7.589801885611E-2</v>
      </c>
      <c r="F62" s="4">
        <v>2.1738973708339999E-2</v>
      </c>
      <c r="G62" s="4">
        <v>0.13005706400388001</v>
      </c>
    </row>
    <row r="63" spans="1:7" x14ac:dyDescent="0.15">
      <c r="A63" s="3" t="s">
        <v>358</v>
      </c>
      <c r="B63" s="11" t="s">
        <v>368</v>
      </c>
      <c r="C63" s="8">
        <v>488</v>
      </c>
      <c r="D63" s="9">
        <v>92571.282526064999</v>
      </c>
      <c r="E63" s="4">
        <v>0.10841959447449</v>
      </c>
      <c r="F63" s="4">
        <v>6.9495755219120006E-2</v>
      </c>
      <c r="G63" s="4">
        <v>0.14734343372986999</v>
      </c>
    </row>
    <row r="64" spans="1:7" x14ac:dyDescent="0.15">
      <c r="A64" s="3" t="s">
        <v>358</v>
      </c>
      <c r="B64" s="11" t="s">
        <v>464</v>
      </c>
      <c r="C64" s="8">
        <v>5266</v>
      </c>
      <c r="D64" s="9">
        <v>334998.97035839199</v>
      </c>
      <c r="E64" s="4">
        <v>4.9672224638710002E-2</v>
      </c>
      <c r="F64" s="4">
        <v>4.0332548065970003E-2</v>
      </c>
      <c r="G64" s="4">
        <v>5.9011901211460001E-2</v>
      </c>
    </row>
    <row r="65" spans="1:7" x14ac:dyDescent="0.15">
      <c r="A65" s="3" t="s">
        <v>616</v>
      </c>
      <c r="B65" s="11" t="s">
        <v>364</v>
      </c>
      <c r="C65" s="8">
        <v>4050</v>
      </c>
      <c r="D65" s="9">
        <v>420487.518541925</v>
      </c>
      <c r="E65" s="4">
        <v>9.0990249468379997E-2</v>
      </c>
      <c r="F65" s="4">
        <v>7.6863382592839993E-2</v>
      </c>
      <c r="G65" s="4">
        <v>0.10511711634393001</v>
      </c>
    </row>
    <row r="66" spans="1:7" x14ac:dyDescent="0.15">
      <c r="A66" s="3" t="s">
        <v>358</v>
      </c>
      <c r="B66" s="11" t="s">
        <v>365</v>
      </c>
      <c r="C66" s="8">
        <v>270</v>
      </c>
      <c r="D66" s="9">
        <v>40850.399661389703</v>
      </c>
      <c r="E66" s="4">
        <v>0.10117273819274</v>
      </c>
      <c r="F66" s="4">
        <v>4.8251679442709999E-2</v>
      </c>
      <c r="G66" s="4">
        <v>0.15409379694277001</v>
      </c>
    </row>
    <row r="67" spans="1:7" x14ac:dyDescent="0.15">
      <c r="A67" s="3" t="s">
        <v>358</v>
      </c>
      <c r="B67" s="11" t="s">
        <v>366</v>
      </c>
      <c r="C67" s="8">
        <v>301</v>
      </c>
      <c r="D67" s="9">
        <v>20326.956321718299</v>
      </c>
      <c r="E67" s="4">
        <v>4.2875615595599999E-2</v>
      </c>
      <c r="F67" s="4">
        <v>7.72913597169E-3</v>
      </c>
      <c r="G67" s="4">
        <v>7.8022095219500001E-2</v>
      </c>
    </row>
    <row r="68" spans="1:7" x14ac:dyDescent="0.15">
      <c r="A68" s="3" t="s">
        <v>358</v>
      </c>
      <c r="B68" s="11" t="s">
        <v>367</v>
      </c>
      <c r="C68" s="8">
        <v>157</v>
      </c>
      <c r="D68" s="9">
        <v>59709.301073880997</v>
      </c>
      <c r="E68" s="4">
        <v>0.15260404560717999</v>
      </c>
      <c r="F68" s="4">
        <v>8.3061454478009999E-2</v>
      </c>
      <c r="G68" s="4">
        <v>0.22214663673634</v>
      </c>
    </row>
    <row r="69" spans="1:7" x14ac:dyDescent="0.15">
      <c r="A69" s="3" t="s">
        <v>358</v>
      </c>
      <c r="B69" s="11" t="s">
        <v>368</v>
      </c>
      <c r="C69" s="8">
        <v>488</v>
      </c>
      <c r="D69" s="9">
        <v>146582.204061742</v>
      </c>
      <c r="E69" s="4">
        <v>0.17167724901160999</v>
      </c>
      <c r="F69" s="4">
        <v>0.12550634427248</v>
      </c>
      <c r="G69" s="4">
        <v>0.21784815375075001</v>
      </c>
    </row>
    <row r="70" spans="1:7" x14ac:dyDescent="0.15">
      <c r="A70" s="3" t="s">
        <v>358</v>
      </c>
      <c r="B70" s="11" t="s">
        <v>464</v>
      </c>
      <c r="C70" s="8">
        <v>5266</v>
      </c>
      <c r="D70" s="9">
        <v>687956.37966065505</v>
      </c>
      <c r="E70" s="4">
        <v>0.10200725033746</v>
      </c>
      <c r="F70" s="4">
        <v>8.9322239311789994E-2</v>
      </c>
      <c r="G70" s="4">
        <v>0.11469226136313</v>
      </c>
    </row>
    <row r="72" spans="1:7" x14ac:dyDescent="0.15">
      <c r="A72" s="34" t="s">
        <v>410</v>
      </c>
      <c r="B72" s="34"/>
      <c r="C72" s="34"/>
      <c r="D72" s="34"/>
      <c r="E72" s="34"/>
      <c r="F72" s="34"/>
      <c r="G72" s="34"/>
    </row>
    <row r="73" spans="1:7" x14ac:dyDescent="0.15">
      <c r="A73" s="34" t="s">
        <v>474</v>
      </c>
      <c r="B73" s="34"/>
      <c r="C73" s="34"/>
      <c r="D73" s="34"/>
      <c r="E73" s="34"/>
      <c r="F73" s="34"/>
      <c r="G73" s="34"/>
    </row>
    <row r="74" spans="1:7" x14ac:dyDescent="0.15">
      <c r="A74" s="34" t="s">
        <v>475</v>
      </c>
      <c r="B74" s="34"/>
      <c r="C74" s="34"/>
      <c r="D74" s="34"/>
      <c r="E74" s="34"/>
      <c r="F74" s="34"/>
      <c r="G74" s="34"/>
    </row>
    <row r="75" spans="1:7" x14ac:dyDescent="0.15">
      <c r="A75" s="34" t="s">
        <v>476</v>
      </c>
      <c r="B75" s="34"/>
      <c r="C75" s="34"/>
      <c r="D75" s="34"/>
      <c r="E75" s="34"/>
      <c r="F75" s="34"/>
      <c r="G75" s="34"/>
    </row>
    <row r="76" spans="1:7" x14ac:dyDescent="0.15">
      <c r="A76" s="30" t="s">
        <v>413</v>
      </c>
    </row>
  </sheetData>
  <mergeCells count="6">
    <mergeCell ref="A75:G75"/>
    <mergeCell ref="A1:G1"/>
    <mergeCell ref="A2:G2"/>
    <mergeCell ref="A72:G72"/>
    <mergeCell ref="A73:G73"/>
    <mergeCell ref="A74:G74"/>
  </mergeCells>
  <hyperlinks>
    <hyperlink ref="A76" location="'Table of Contents'!A1" display="Return to Table of Contents" xr:uid="{8FA4A180-E7D3-4216-BCCF-ECAD270366BB}"/>
  </hyperlinks>
  <pageMargins left="0.05" right="0.05" top="0.5" bottom="0.5" header="0" footer="0"/>
  <pageSetup orientation="portrait" horizontalDpi="300" verticalDpi="300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500-000000000000}">
  <dimension ref="A1:G43"/>
  <sheetViews>
    <sheetView zoomScaleNormal="100" workbookViewId="0">
      <pane ySplit="4" topLeftCell="A37" activePane="bottomLeft" state="frozen"/>
      <selection activeCell="A33" sqref="A33"/>
      <selection pane="bottomLeft" activeCell="A43" sqref="A43"/>
    </sheetView>
  </sheetViews>
  <sheetFormatPr baseColWidth="10" defaultColWidth="10.83203125" defaultRowHeight="13" x14ac:dyDescent="0.15"/>
  <cols>
    <col min="1" max="1" width="99.83203125" bestFit="1" customWidth="1"/>
    <col min="2" max="2" width="55.5" bestFit="1" customWidth="1"/>
    <col min="3" max="3" width="7.5" bestFit="1" customWidth="1"/>
    <col min="4" max="4" width="10.5" bestFit="1" customWidth="1"/>
    <col min="5" max="5" width="7.5" bestFit="1" customWidth="1"/>
    <col min="6" max="7" width="6.5" bestFit="1" customWidth="1"/>
  </cols>
  <sheetData>
    <row r="1" spans="1:7" x14ac:dyDescent="0.15">
      <c r="A1" s="32" t="s">
        <v>619</v>
      </c>
      <c r="B1" s="33"/>
      <c r="C1" s="33"/>
      <c r="D1" s="33"/>
      <c r="E1" s="33"/>
      <c r="F1" s="33"/>
      <c r="G1" s="33"/>
    </row>
    <row r="2" spans="1:7" x14ac:dyDescent="0.15">
      <c r="A2" s="32" t="s">
        <v>424</v>
      </c>
      <c r="B2" s="33"/>
      <c r="C2" s="33"/>
      <c r="D2" s="33"/>
      <c r="E2" s="33"/>
      <c r="F2" s="33"/>
      <c r="G2" s="33"/>
    </row>
    <row r="4" spans="1:7" ht="42" x14ac:dyDescent="0.15">
      <c r="A4" s="1" t="s">
        <v>457</v>
      </c>
      <c r="B4" s="6" t="s">
        <v>594</v>
      </c>
      <c r="C4" s="2" t="s">
        <v>458</v>
      </c>
      <c r="D4" s="6" t="s">
        <v>459</v>
      </c>
      <c r="E4" s="6" t="s">
        <v>460</v>
      </c>
      <c r="F4" s="2" t="s">
        <v>461</v>
      </c>
      <c r="G4" s="2" t="s">
        <v>462</v>
      </c>
    </row>
    <row r="5" spans="1:7" x14ac:dyDescent="0.15">
      <c r="A5" s="3" t="s">
        <v>606</v>
      </c>
      <c r="B5" s="18" t="s">
        <v>595</v>
      </c>
      <c r="C5" s="8">
        <v>3264</v>
      </c>
      <c r="D5" s="9">
        <v>819563.45667074702</v>
      </c>
      <c r="E5" s="4">
        <v>0.20141102877649</v>
      </c>
      <c r="F5" s="4">
        <v>0.18012796265427</v>
      </c>
      <c r="G5" s="4">
        <v>0.22269409489872</v>
      </c>
    </row>
    <row r="6" spans="1:7" x14ac:dyDescent="0.15">
      <c r="A6" s="3" t="s">
        <v>358</v>
      </c>
      <c r="B6" s="18" t="s">
        <v>596</v>
      </c>
      <c r="C6" s="8">
        <v>2002</v>
      </c>
      <c r="D6" s="9">
        <v>1125128.1609449701</v>
      </c>
      <c r="E6" s="4">
        <v>0.42059578617106003</v>
      </c>
      <c r="F6" s="4">
        <v>0.38800077991398002</v>
      </c>
      <c r="G6" s="4">
        <v>0.45319079242813998</v>
      </c>
    </row>
    <row r="7" spans="1:7" x14ac:dyDescent="0.15">
      <c r="A7" s="3" t="s">
        <v>358</v>
      </c>
      <c r="B7" s="11" t="s">
        <v>464</v>
      </c>
      <c r="C7" s="8">
        <v>5266</v>
      </c>
      <c r="D7" s="9">
        <v>1944691.61761571</v>
      </c>
      <c r="E7" s="4">
        <v>0.28835061427170999</v>
      </c>
      <c r="F7" s="4">
        <v>0.26955783796715999</v>
      </c>
      <c r="G7" s="4">
        <v>0.30714339057625001</v>
      </c>
    </row>
    <row r="8" spans="1:7" x14ac:dyDescent="0.15">
      <c r="A8" s="3" t="s">
        <v>607</v>
      </c>
      <c r="B8" s="18" t="s">
        <v>595</v>
      </c>
      <c r="C8" s="8">
        <v>3264</v>
      </c>
      <c r="D8" s="9">
        <v>245251.92431868199</v>
      </c>
      <c r="E8" s="4">
        <v>6.027165069939E-2</v>
      </c>
      <c r="F8" s="4">
        <v>4.656180605047E-2</v>
      </c>
      <c r="G8" s="4">
        <v>7.3981495348299994E-2</v>
      </c>
    </row>
    <row r="9" spans="1:7" x14ac:dyDescent="0.15">
      <c r="A9" s="3" t="s">
        <v>358</v>
      </c>
      <c r="B9" s="18" t="s">
        <v>596</v>
      </c>
      <c r="C9" s="8">
        <v>2002</v>
      </c>
      <c r="D9" s="9">
        <v>454323.60672923399</v>
      </c>
      <c r="E9" s="4">
        <v>0.16983540291789001</v>
      </c>
      <c r="F9" s="4">
        <v>0.14282733267150999</v>
      </c>
      <c r="G9" s="4">
        <v>0.19684347316427001</v>
      </c>
    </row>
    <row r="10" spans="1:7" x14ac:dyDescent="0.15">
      <c r="A10" s="3" t="s">
        <v>358</v>
      </c>
      <c r="B10" s="11" t="s">
        <v>464</v>
      </c>
      <c r="C10" s="8">
        <v>5266</v>
      </c>
      <c r="D10" s="9">
        <v>699575.53104791697</v>
      </c>
      <c r="E10" s="4">
        <v>0.10373008876052001</v>
      </c>
      <c r="F10" s="4">
        <v>8.9925493172700002E-2</v>
      </c>
      <c r="G10" s="4">
        <v>0.11753468434834</v>
      </c>
    </row>
    <row r="11" spans="1:7" x14ac:dyDescent="0.15">
      <c r="A11" s="3" t="s">
        <v>608</v>
      </c>
      <c r="B11" s="18" t="s">
        <v>595</v>
      </c>
      <c r="C11" s="8">
        <v>3264</v>
      </c>
      <c r="D11" s="9">
        <v>176645.632779573</v>
      </c>
      <c r="E11" s="4">
        <v>4.3411377529610003E-2</v>
      </c>
      <c r="F11" s="4">
        <v>3.131819779831E-2</v>
      </c>
      <c r="G11" s="4">
        <v>5.5504557260909998E-2</v>
      </c>
    </row>
    <row r="12" spans="1:7" x14ac:dyDescent="0.15">
      <c r="A12" s="3" t="s">
        <v>358</v>
      </c>
      <c r="B12" s="18" t="s">
        <v>596</v>
      </c>
      <c r="C12" s="8">
        <v>2002</v>
      </c>
      <c r="D12" s="9">
        <v>292000.60532217298</v>
      </c>
      <c r="E12" s="4">
        <v>0.10915576413513001</v>
      </c>
      <c r="F12" s="4">
        <v>8.5825304933950006E-2</v>
      </c>
      <c r="G12" s="4">
        <v>0.13248622333630999</v>
      </c>
    </row>
    <row r="13" spans="1:7" x14ac:dyDescent="0.15">
      <c r="A13" s="3" t="s">
        <v>358</v>
      </c>
      <c r="B13" s="11" t="s">
        <v>464</v>
      </c>
      <c r="C13" s="8">
        <v>5266</v>
      </c>
      <c r="D13" s="9">
        <v>468646.23810174601</v>
      </c>
      <c r="E13" s="4">
        <v>6.9488873921529998E-2</v>
      </c>
      <c r="F13" s="4">
        <v>5.7593705517110003E-2</v>
      </c>
      <c r="G13" s="4">
        <v>8.1384042325959999E-2</v>
      </c>
    </row>
    <row r="14" spans="1:7" x14ac:dyDescent="0.15">
      <c r="A14" s="3" t="s">
        <v>609</v>
      </c>
      <c r="B14" s="18" t="s">
        <v>595</v>
      </c>
      <c r="C14" s="8">
        <v>3264</v>
      </c>
      <c r="D14" s="9">
        <v>285176.46266299102</v>
      </c>
      <c r="E14" s="4">
        <v>7.0083267208030001E-2</v>
      </c>
      <c r="F14" s="4">
        <v>5.5967458437290001E-2</v>
      </c>
      <c r="G14" s="4">
        <v>8.4199075978769994E-2</v>
      </c>
    </row>
    <row r="15" spans="1:7" x14ac:dyDescent="0.15">
      <c r="A15" s="3" t="s">
        <v>358</v>
      </c>
      <c r="B15" s="18" t="s">
        <v>596</v>
      </c>
      <c r="C15" s="8">
        <v>2002</v>
      </c>
      <c r="D15" s="9">
        <v>438395.2432043</v>
      </c>
      <c r="E15" s="4">
        <v>0.16388105672718001</v>
      </c>
      <c r="F15" s="4">
        <v>0.13755016867169001</v>
      </c>
      <c r="G15" s="4">
        <v>0.19021194478265999</v>
      </c>
    </row>
    <row r="16" spans="1:7" x14ac:dyDescent="0.15">
      <c r="A16" s="3" t="s">
        <v>358</v>
      </c>
      <c r="B16" s="11" t="s">
        <v>464</v>
      </c>
      <c r="C16" s="8">
        <v>5266</v>
      </c>
      <c r="D16" s="9">
        <v>723571.70586729096</v>
      </c>
      <c r="E16" s="4">
        <v>0.1072881396549</v>
      </c>
      <c r="F16" s="4">
        <v>9.3601766481910001E-2</v>
      </c>
      <c r="G16" s="4">
        <v>0.12097451282788001</v>
      </c>
    </row>
    <row r="17" spans="1:7" x14ac:dyDescent="0.15">
      <c r="A17" s="3" t="s">
        <v>610</v>
      </c>
      <c r="B17" s="18" t="s">
        <v>595</v>
      </c>
      <c r="C17" s="8">
        <v>3264</v>
      </c>
      <c r="D17" s="9">
        <v>367408.76328817901</v>
      </c>
      <c r="E17" s="4">
        <v>9.0292187130910001E-2</v>
      </c>
      <c r="F17" s="4">
        <v>7.5398092378049994E-2</v>
      </c>
      <c r="G17" s="4">
        <v>0.10518628188378</v>
      </c>
    </row>
    <row r="18" spans="1:7" x14ac:dyDescent="0.15">
      <c r="A18" s="3" t="s">
        <v>358</v>
      </c>
      <c r="B18" s="18" t="s">
        <v>596</v>
      </c>
      <c r="C18" s="8">
        <v>2002</v>
      </c>
      <c r="D18" s="9">
        <v>590950.47733167897</v>
      </c>
      <c r="E18" s="4">
        <v>0.22090930547212001</v>
      </c>
      <c r="F18" s="4">
        <v>0.19319469705796999</v>
      </c>
      <c r="G18" s="4">
        <v>0.24862391388627</v>
      </c>
    </row>
    <row r="19" spans="1:7" x14ac:dyDescent="0.15">
      <c r="A19" s="3" t="s">
        <v>358</v>
      </c>
      <c r="B19" s="11" t="s">
        <v>464</v>
      </c>
      <c r="C19" s="8">
        <v>5266</v>
      </c>
      <c r="D19" s="9">
        <v>958359.24061985698</v>
      </c>
      <c r="E19" s="4">
        <v>0.14210143820360999</v>
      </c>
      <c r="F19" s="4">
        <v>0.12765463041729</v>
      </c>
      <c r="G19" s="4">
        <v>0.15654824598993999</v>
      </c>
    </row>
    <row r="20" spans="1:7" x14ac:dyDescent="0.15">
      <c r="A20" s="3" t="s">
        <v>611</v>
      </c>
      <c r="B20" s="18" t="s">
        <v>595</v>
      </c>
      <c r="C20" s="8">
        <v>3264</v>
      </c>
      <c r="D20" s="9">
        <v>223089.37038292101</v>
      </c>
      <c r="E20" s="4">
        <v>5.4825113579920003E-2</v>
      </c>
      <c r="F20" s="4">
        <v>4.2844534694970002E-2</v>
      </c>
      <c r="G20" s="4">
        <v>6.6805692464859998E-2</v>
      </c>
    </row>
    <row r="21" spans="1:7" x14ac:dyDescent="0.15">
      <c r="A21" s="3" t="s">
        <v>358</v>
      </c>
      <c r="B21" s="18" t="s">
        <v>596</v>
      </c>
      <c r="C21" s="8">
        <v>2002</v>
      </c>
      <c r="D21" s="9">
        <v>391175.87132718897</v>
      </c>
      <c r="E21" s="4">
        <v>0.14622949530818</v>
      </c>
      <c r="F21" s="4">
        <v>0.12142862020664</v>
      </c>
      <c r="G21" s="4">
        <v>0.17103037040972999</v>
      </c>
    </row>
    <row r="22" spans="1:7" x14ac:dyDescent="0.15">
      <c r="A22" s="3" t="s">
        <v>358</v>
      </c>
      <c r="B22" s="11" t="s">
        <v>464</v>
      </c>
      <c r="C22" s="8">
        <v>5266</v>
      </c>
      <c r="D22" s="9">
        <v>614265.24171010905</v>
      </c>
      <c r="E22" s="4">
        <v>9.1080641356410003E-2</v>
      </c>
      <c r="F22" s="4">
        <v>7.8675990101599994E-2</v>
      </c>
      <c r="G22" s="4">
        <v>0.10348529261121001</v>
      </c>
    </row>
    <row r="23" spans="1:7" x14ac:dyDescent="0.15">
      <c r="A23" s="3" t="s">
        <v>612</v>
      </c>
      <c r="B23" s="18" t="s">
        <v>595</v>
      </c>
      <c r="C23" s="8">
        <v>3136</v>
      </c>
      <c r="D23" s="9">
        <v>182921.03846829399</v>
      </c>
      <c r="E23" s="4">
        <v>4.8069769716050002E-2</v>
      </c>
      <c r="F23" s="4">
        <v>3.6965614491440001E-2</v>
      </c>
      <c r="G23" s="4">
        <v>5.9173924940659997E-2</v>
      </c>
    </row>
    <row r="24" spans="1:7" x14ac:dyDescent="0.15">
      <c r="A24" s="3" t="s">
        <v>358</v>
      </c>
      <c r="B24" s="18" t="s">
        <v>596</v>
      </c>
      <c r="C24" s="8">
        <v>1956</v>
      </c>
      <c r="D24" s="9">
        <v>375950.78237710899</v>
      </c>
      <c r="E24" s="4">
        <v>0.14632947168439001</v>
      </c>
      <c r="F24" s="4">
        <v>0.12059872533303</v>
      </c>
      <c r="G24" s="4">
        <v>0.17206021803575</v>
      </c>
    </row>
    <row r="25" spans="1:7" x14ac:dyDescent="0.15">
      <c r="A25" s="3" t="s">
        <v>358</v>
      </c>
      <c r="B25" s="11" t="s">
        <v>464</v>
      </c>
      <c r="C25" s="8">
        <v>5092</v>
      </c>
      <c r="D25" s="9">
        <v>558871.82084540301</v>
      </c>
      <c r="E25" s="4">
        <v>8.7672613299719995E-2</v>
      </c>
      <c r="F25" s="4">
        <v>7.5065535591990001E-2</v>
      </c>
      <c r="G25" s="4">
        <v>0.10027969100746</v>
      </c>
    </row>
    <row r="26" spans="1:7" x14ac:dyDescent="0.15">
      <c r="A26" s="3" t="s">
        <v>613</v>
      </c>
      <c r="B26" s="18" t="s">
        <v>595</v>
      </c>
      <c r="C26" s="8">
        <v>3136</v>
      </c>
      <c r="D26" s="9">
        <v>176309.69162934701</v>
      </c>
      <c r="E26" s="4">
        <v>4.6332375686790002E-2</v>
      </c>
      <c r="F26" s="4">
        <v>3.5417766875970001E-2</v>
      </c>
      <c r="G26" s="4">
        <v>5.7246984497599997E-2</v>
      </c>
    </row>
    <row r="27" spans="1:7" x14ac:dyDescent="0.15">
      <c r="A27" s="3" t="s">
        <v>358</v>
      </c>
      <c r="B27" s="18" t="s">
        <v>596</v>
      </c>
      <c r="C27" s="8">
        <v>1956</v>
      </c>
      <c r="D27" s="9">
        <v>343791.48289724498</v>
      </c>
      <c r="E27" s="4">
        <v>0.13381226591379999</v>
      </c>
      <c r="F27" s="4">
        <v>0.10950689105397</v>
      </c>
      <c r="G27" s="4">
        <v>0.15811764077363</v>
      </c>
    </row>
    <row r="28" spans="1:7" x14ac:dyDescent="0.15">
      <c r="A28" s="3" t="s">
        <v>358</v>
      </c>
      <c r="B28" s="11" t="s">
        <v>464</v>
      </c>
      <c r="C28" s="8">
        <v>5092</v>
      </c>
      <c r="D28" s="9">
        <v>520101.17452659202</v>
      </c>
      <c r="E28" s="4">
        <v>8.1590496157110004E-2</v>
      </c>
      <c r="F28" s="4">
        <v>6.9596671128919999E-2</v>
      </c>
      <c r="G28" s="4">
        <v>9.3584321185290004E-2</v>
      </c>
    </row>
    <row r="29" spans="1:7" x14ac:dyDescent="0.15">
      <c r="A29" s="3" t="s">
        <v>614</v>
      </c>
      <c r="B29" s="18" t="s">
        <v>595</v>
      </c>
      <c r="C29" s="8">
        <v>3136</v>
      </c>
      <c r="D29" s="9">
        <v>19443.111997855802</v>
      </c>
      <c r="E29" s="4">
        <v>5.1094500890999997E-3</v>
      </c>
      <c r="F29" s="4">
        <v>1.93255305777E-3</v>
      </c>
      <c r="G29" s="4">
        <v>8.2863471204300005E-3</v>
      </c>
    </row>
    <row r="30" spans="1:7" x14ac:dyDescent="0.15">
      <c r="A30" s="3" t="s">
        <v>358</v>
      </c>
      <c r="B30" s="18" t="s">
        <v>596</v>
      </c>
      <c r="C30" s="8">
        <v>1956</v>
      </c>
      <c r="D30" s="9">
        <v>89523.433987441895</v>
      </c>
      <c r="E30" s="4">
        <v>3.4844765359779997E-2</v>
      </c>
      <c r="F30" s="4">
        <v>1.9391291007670002E-2</v>
      </c>
      <c r="G30" s="4">
        <v>5.0298239711880001E-2</v>
      </c>
    </row>
    <row r="31" spans="1:7" x14ac:dyDescent="0.15">
      <c r="A31" s="3" t="s">
        <v>358</v>
      </c>
      <c r="B31" s="11" t="s">
        <v>464</v>
      </c>
      <c r="C31" s="8">
        <v>5092</v>
      </c>
      <c r="D31" s="9">
        <v>108966.545985298</v>
      </c>
      <c r="E31" s="4">
        <v>1.7094048210060001E-2</v>
      </c>
      <c r="F31" s="4">
        <v>1.0514035421269999E-2</v>
      </c>
      <c r="G31" s="4">
        <v>2.3674060998849999E-2</v>
      </c>
    </row>
    <row r="32" spans="1:7" x14ac:dyDescent="0.15">
      <c r="A32" s="3" t="s">
        <v>615</v>
      </c>
      <c r="B32" s="18" t="s">
        <v>595</v>
      </c>
      <c r="C32" s="8">
        <v>3264</v>
      </c>
      <c r="D32" s="9">
        <v>93785.797042393693</v>
      </c>
      <c r="E32" s="4">
        <v>2.304823831905E-2</v>
      </c>
      <c r="F32" s="4">
        <v>1.4965138551009999E-2</v>
      </c>
      <c r="G32" s="4">
        <v>3.113133808709E-2</v>
      </c>
    </row>
    <row r="33" spans="1:7" x14ac:dyDescent="0.15">
      <c r="A33" s="3" t="s">
        <v>358</v>
      </c>
      <c r="B33" s="18" t="s">
        <v>596</v>
      </c>
      <c r="C33" s="8">
        <v>2002</v>
      </c>
      <c r="D33" s="9">
        <v>241213.17331599799</v>
      </c>
      <c r="E33" s="4">
        <v>9.0170389282989996E-2</v>
      </c>
      <c r="F33" s="4">
        <v>7.039349954818E-2</v>
      </c>
      <c r="G33" s="4">
        <v>0.10994727901779</v>
      </c>
    </row>
    <row r="34" spans="1:7" x14ac:dyDescent="0.15">
      <c r="A34" s="3" t="s">
        <v>358</v>
      </c>
      <c r="B34" s="11" t="s">
        <v>464</v>
      </c>
      <c r="C34" s="8">
        <v>5266</v>
      </c>
      <c r="D34" s="9">
        <v>334998.97035839199</v>
      </c>
      <c r="E34" s="4">
        <v>4.9672224638710002E-2</v>
      </c>
      <c r="F34" s="4">
        <v>4.0332548065970003E-2</v>
      </c>
      <c r="G34" s="4">
        <v>5.9011901211460001E-2</v>
      </c>
    </row>
    <row r="35" spans="1:7" x14ac:dyDescent="0.15">
      <c r="A35" s="3" t="s">
        <v>616</v>
      </c>
      <c r="B35" s="18" t="s">
        <v>595</v>
      </c>
      <c r="C35" s="8">
        <v>3264</v>
      </c>
      <c r="D35" s="9">
        <v>221384.50534398301</v>
      </c>
      <c r="E35" s="4">
        <v>5.4406136112559997E-2</v>
      </c>
      <c r="F35" s="4">
        <v>4.268462830697E-2</v>
      </c>
      <c r="G35" s="4">
        <v>6.6127643918139994E-2</v>
      </c>
    </row>
    <row r="36" spans="1:7" x14ac:dyDescent="0.15">
      <c r="A36" s="3" t="s">
        <v>358</v>
      </c>
      <c r="B36" s="18" t="s">
        <v>596</v>
      </c>
      <c r="C36" s="8">
        <v>2002</v>
      </c>
      <c r="D36" s="9">
        <v>466571.87431667303</v>
      </c>
      <c r="E36" s="4">
        <v>0.174414054412</v>
      </c>
      <c r="F36" s="4">
        <v>0.14876138222544999</v>
      </c>
      <c r="G36" s="4">
        <v>0.20006672659854999</v>
      </c>
    </row>
    <row r="37" spans="1:7" x14ac:dyDescent="0.15">
      <c r="A37" s="3" t="s">
        <v>358</v>
      </c>
      <c r="B37" s="11" t="s">
        <v>464</v>
      </c>
      <c r="C37" s="8">
        <v>5266</v>
      </c>
      <c r="D37" s="9">
        <v>687956.37966065505</v>
      </c>
      <c r="E37" s="4">
        <v>0.10200725033746</v>
      </c>
      <c r="F37" s="4">
        <v>8.9322239311789994E-2</v>
      </c>
      <c r="G37" s="4">
        <v>0.11469226136313</v>
      </c>
    </row>
    <row r="39" spans="1:7" x14ac:dyDescent="0.15">
      <c r="A39" s="34" t="s">
        <v>410</v>
      </c>
      <c r="B39" s="34"/>
      <c r="C39" s="34"/>
      <c r="D39" s="34"/>
      <c r="E39" s="34"/>
      <c r="F39" s="34"/>
      <c r="G39" s="34"/>
    </row>
    <row r="40" spans="1:7" x14ac:dyDescent="0.15">
      <c r="A40" s="34" t="s">
        <v>474</v>
      </c>
      <c r="B40" s="34"/>
      <c r="C40" s="34"/>
      <c r="D40" s="34"/>
      <c r="E40" s="34"/>
      <c r="F40" s="34"/>
      <c r="G40" s="34"/>
    </row>
    <row r="41" spans="1:7" x14ac:dyDescent="0.15">
      <c r="A41" s="34" t="s">
        <v>475</v>
      </c>
      <c r="B41" s="34"/>
      <c r="C41" s="34"/>
      <c r="D41" s="34"/>
      <c r="E41" s="34"/>
      <c r="F41" s="34"/>
      <c r="G41" s="34"/>
    </row>
    <row r="42" spans="1:7" x14ac:dyDescent="0.15">
      <c r="A42" s="34" t="s">
        <v>476</v>
      </c>
      <c r="B42" s="34"/>
      <c r="C42" s="34"/>
      <c r="D42" s="34"/>
      <c r="E42" s="34"/>
      <c r="F42" s="34"/>
      <c r="G42" s="34"/>
    </row>
    <row r="43" spans="1:7" x14ac:dyDescent="0.15">
      <c r="A43" s="30" t="s">
        <v>413</v>
      </c>
    </row>
  </sheetData>
  <mergeCells count="6">
    <mergeCell ref="A42:G42"/>
    <mergeCell ref="A1:G1"/>
    <mergeCell ref="A2:G2"/>
    <mergeCell ref="A39:G39"/>
    <mergeCell ref="A40:G40"/>
    <mergeCell ref="A41:G41"/>
  </mergeCells>
  <hyperlinks>
    <hyperlink ref="A43" location="'Table of Contents'!A1" display="Return to Table of Contents" xr:uid="{EEA48E21-CF6F-4FB3-8042-A7105D37732D}"/>
  </hyperlinks>
  <pageMargins left="0.05" right="0.05" top="0.5" bottom="0.5" header="0" footer="0"/>
  <pageSetup orientation="portrait" horizontalDpi="300" verticalDpi="300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600-000000000000}">
  <dimension ref="A1:G65"/>
  <sheetViews>
    <sheetView zoomScaleNormal="100" workbookViewId="0">
      <pane ySplit="4" topLeftCell="A54" activePane="bottomLeft" state="frozen"/>
      <selection activeCell="A33" sqref="A33"/>
      <selection pane="bottomLeft" activeCell="A65" sqref="A65"/>
    </sheetView>
  </sheetViews>
  <sheetFormatPr baseColWidth="10" defaultColWidth="10.83203125" defaultRowHeight="13" x14ac:dyDescent="0.15"/>
  <cols>
    <col min="1" max="1" width="99.83203125" bestFit="1" customWidth="1"/>
    <col min="2" max="2" width="29" bestFit="1" customWidth="1"/>
    <col min="3" max="3" width="7.5" bestFit="1" customWidth="1"/>
    <col min="4" max="4" width="10.5" bestFit="1" customWidth="1"/>
    <col min="5" max="5" width="7.5" bestFit="1" customWidth="1"/>
    <col min="6" max="7" width="6.5" bestFit="1" customWidth="1"/>
  </cols>
  <sheetData>
    <row r="1" spans="1:7" x14ac:dyDescent="0.15">
      <c r="A1" s="32" t="s">
        <v>620</v>
      </c>
      <c r="B1" s="33"/>
      <c r="C1" s="33"/>
      <c r="D1" s="33"/>
      <c r="E1" s="33"/>
      <c r="F1" s="33"/>
      <c r="G1" s="33"/>
    </row>
    <row r="2" spans="1:7" x14ac:dyDescent="0.15">
      <c r="A2" s="32" t="s">
        <v>429</v>
      </c>
      <c r="B2" s="33"/>
      <c r="C2" s="33"/>
      <c r="D2" s="33"/>
      <c r="E2" s="33"/>
      <c r="F2" s="33"/>
      <c r="G2" s="33"/>
    </row>
    <row r="4" spans="1:7" ht="42" x14ac:dyDescent="0.15">
      <c r="A4" s="1" t="s">
        <v>457</v>
      </c>
      <c r="B4" s="6" t="s">
        <v>486</v>
      </c>
      <c r="C4" s="2" t="s">
        <v>458</v>
      </c>
      <c r="D4" s="6" t="s">
        <v>459</v>
      </c>
      <c r="E4" s="6" t="s">
        <v>460</v>
      </c>
      <c r="F4" s="2" t="s">
        <v>461</v>
      </c>
      <c r="G4" s="2" t="s">
        <v>462</v>
      </c>
    </row>
    <row r="5" spans="1:7" x14ac:dyDescent="0.15">
      <c r="A5" s="3" t="s">
        <v>606</v>
      </c>
      <c r="B5" s="13" t="s">
        <v>395</v>
      </c>
      <c r="C5" s="8">
        <v>765</v>
      </c>
      <c r="D5" s="9">
        <v>566406.37345463503</v>
      </c>
      <c r="E5" s="4">
        <v>0.40057350532567998</v>
      </c>
      <c r="F5" s="4">
        <v>0.35153562263899002</v>
      </c>
      <c r="G5" s="4">
        <v>0.44961138801236999</v>
      </c>
    </row>
    <row r="6" spans="1:7" x14ac:dyDescent="0.15">
      <c r="A6" s="3" t="s">
        <v>358</v>
      </c>
      <c r="B6" s="13" t="s">
        <v>396</v>
      </c>
      <c r="C6" s="8">
        <v>702</v>
      </c>
      <c r="D6" s="9">
        <v>359462.81856908102</v>
      </c>
      <c r="E6" s="4">
        <v>0.36492463206969999</v>
      </c>
      <c r="F6" s="4">
        <v>0.31188541704535</v>
      </c>
      <c r="G6" s="4">
        <v>0.41796384709404</v>
      </c>
    </row>
    <row r="7" spans="1:7" x14ac:dyDescent="0.15">
      <c r="A7" s="3" t="s">
        <v>358</v>
      </c>
      <c r="B7" s="13" t="s">
        <v>397</v>
      </c>
      <c r="C7" s="8">
        <v>462</v>
      </c>
      <c r="D7" s="9">
        <v>204392.396770261</v>
      </c>
      <c r="E7" s="4">
        <v>0.31828806413601002</v>
      </c>
      <c r="F7" s="4">
        <v>0.25470356668721</v>
      </c>
      <c r="G7" s="4">
        <v>0.38187256158479999</v>
      </c>
    </row>
    <row r="8" spans="1:7" x14ac:dyDescent="0.15">
      <c r="A8" s="3" t="s">
        <v>358</v>
      </c>
      <c r="B8" s="13" t="s">
        <v>398</v>
      </c>
      <c r="C8" s="8">
        <v>3337</v>
      </c>
      <c r="D8" s="9">
        <v>814430.02882173599</v>
      </c>
      <c r="E8" s="4">
        <v>0.21993743993515</v>
      </c>
      <c r="F8" s="4">
        <v>0.19832828509124001</v>
      </c>
      <c r="G8" s="4">
        <v>0.24154659477907001</v>
      </c>
    </row>
    <row r="9" spans="1:7" x14ac:dyDescent="0.15">
      <c r="A9" s="3" t="s">
        <v>358</v>
      </c>
      <c r="B9" s="13" t="s">
        <v>464</v>
      </c>
      <c r="C9" s="8">
        <v>5266</v>
      </c>
      <c r="D9" s="9">
        <v>1944691.61761571</v>
      </c>
      <c r="E9" s="4">
        <v>0.28835061427170999</v>
      </c>
      <c r="F9" s="4">
        <v>0.26955783796715999</v>
      </c>
      <c r="G9" s="4">
        <v>0.30714339057625001</v>
      </c>
    </row>
    <row r="10" spans="1:7" x14ac:dyDescent="0.15">
      <c r="A10" s="3" t="s">
        <v>607</v>
      </c>
      <c r="B10" s="13" t="s">
        <v>395</v>
      </c>
      <c r="C10" s="8">
        <v>765</v>
      </c>
      <c r="D10" s="9">
        <v>222023.972133073</v>
      </c>
      <c r="E10" s="4">
        <v>0.15701963281456</v>
      </c>
      <c r="F10" s="4">
        <v>0.11852876639468</v>
      </c>
      <c r="G10" s="4">
        <v>0.19551049923444999</v>
      </c>
    </row>
    <row r="11" spans="1:7" x14ac:dyDescent="0.15">
      <c r="A11" s="3" t="s">
        <v>358</v>
      </c>
      <c r="B11" s="13" t="s">
        <v>396</v>
      </c>
      <c r="C11" s="8">
        <v>702</v>
      </c>
      <c r="D11" s="9">
        <v>139898.36437204899</v>
      </c>
      <c r="E11" s="4">
        <v>0.14202403283001</v>
      </c>
      <c r="F11" s="4">
        <v>0.10080549296889001</v>
      </c>
      <c r="G11" s="4">
        <v>0.18324257269111999</v>
      </c>
    </row>
    <row r="12" spans="1:7" x14ac:dyDescent="0.15">
      <c r="A12" s="3" t="s">
        <v>358</v>
      </c>
      <c r="B12" s="13" t="s">
        <v>397</v>
      </c>
      <c r="C12" s="8">
        <v>462</v>
      </c>
      <c r="D12" s="9">
        <v>89896.338526683394</v>
      </c>
      <c r="E12" s="4">
        <v>0.1399901954021</v>
      </c>
      <c r="F12" s="4">
        <v>8.5918745388589998E-2</v>
      </c>
      <c r="G12" s="4">
        <v>0.19406164541561999</v>
      </c>
    </row>
    <row r="13" spans="1:7" x14ac:dyDescent="0.15">
      <c r="A13" s="3" t="s">
        <v>358</v>
      </c>
      <c r="B13" s="13" t="s">
        <v>398</v>
      </c>
      <c r="C13" s="8">
        <v>3337</v>
      </c>
      <c r="D13" s="9">
        <v>247756.85601611101</v>
      </c>
      <c r="E13" s="4">
        <v>6.6906924732869993E-2</v>
      </c>
      <c r="F13" s="4">
        <v>5.2896414874250001E-2</v>
      </c>
      <c r="G13" s="4">
        <v>8.0917434591499998E-2</v>
      </c>
    </row>
    <row r="14" spans="1:7" x14ac:dyDescent="0.15">
      <c r="A14" s="3" t="s">
        <v>358</v>
      </c>
      <c r="B14" s="13" t="s">
        <v>464</v>
      </c>
      <c r="C14" s="8">
        <v>5266</v>
      </c>
      <c r="D14" s="9">
        <v>699575.53104791697</v>
      </c>
      <c r="E14" s="4">
        <v>0.10373008876052001</v>
      </c>
      <c r="F14" s="4">
        <v>8.9925493172700002E-2</v>
      </c>
      <c r="G14" s="4">
        <v>0.11753468434834</v>
      </c>
    </row>
    <row r="15" spans="1:7" x14ac:dyDescent="0.15">
      <c r="A15" s="3" t="s">
        <v>608</v>
      </c>
      <c r="B15" s="13" t="s">
        <v>395</v>
      </c>
      <c r="C15" s="8">
        <v>765</v>
      </c>
      <c r="D15" s="9">
        <v>170683.49213159701</v>
      </c>
      <c r="E15" s="4">
        <v>0.12071065572120999</v>
      </c>
      <c r="F15" s="4">
        <v>8.5825400170019994E-2</v>
      </c>
      <c r="G15" s="4">
        <v>0.15559591127239999</v>
      </c>
    </row>
    <row r="16" spans="1:7" x14ac:dyDescent="0.15">
      <c r="A16" s="3" t="s">
        <v>358</v>
      </c>
      <c r="B16" s="13" t="s">
        <v>396</v>
      </c>
      <c r="C16" s="8">
        <v>702</v>
      </c>
      <c r="D16" s="9">
        <v>80227.149273428397</v>
      </c>
      <c r="E16" s="4">
        <v>8.1446150806779999E-2</v>
      </c>
      <c r="F16" s="4">
        <v>5.0414493296269999E-2</v>
      </c>
      <c r="G16" s="4">
        <v>0.11247780831729</v>
      </c>
    </row>
    <row r="17" spans="1:7" x14ac:dyDescent="0.15">
      <c r="A17" s="3" t="s">
        <v>358</v>
      </c>
      <c r="B17" s="13" t="s">
        <v>397</v>
      </c>
      <c r="C17" s="8">
        <v>462</v>
      </c>
      <c r="D17" s="9">
        <v>73278.955910350094</v>
      </c>
      <c r="E17" s="4">
        <v>0.11411293857877</v>
      </c>
      <c r="F17" s="4">
        <v>6.1868992916249997E-2</v>
      </c>
      <c r="G17" s="4">
        <v>0.16635688424129999</v>
      </c>
    </row>
    <row r="18" spans="1:7" x14ac:dyDescent="0.15">
      <c r="A18" s="3" t="s">
        <v>358</v>
      </c>
      <c r="B18" s="13" t="s">
        <v>398</v>
      </c>
      <c r="C18" s="8">
        <v>3337</v>
      </c>
      <c r="D18" s="9">
        <v>144456.64078637</v>
      </c>
      <c r="E18" s="4">
        <v>3.9010624156570001E-2</v>
      </c>
      <c r="F18" s="4">
        <v>2.7495403129169999E-2</v>
      </c>
      <c r="G18" s="4">
        <v>5.052584518396E-2</v>
      </c>
    </row>
    <row r="19" spans="1:7" x14ac:dyDescent="0.15">
      <c r="A19" s="3" t="s">
        <v>358</v>
      </c>
      <c r="B19" s="13" t="s">
        <v>464</v>
      </c>
      <c r="C19" s="8">
        <v>5266</v>
      </c>
      <c r="D19" s="9">
        <v>468646.23810174601</v>
      </c>
      <c r="E19" s="4">
        <v>6.9488873921529998E-2</v>
      </c>
      <c r="F19" s="4">
        <v>5.7593705517110003E-2</v>
      </c>
      <c r="G19" s="4">
        <v>8.1384042325959999E-2</v>
      </c>
    </row>
    <row r="20" spans="1:7" x14ac:dyDescent="0.15">
      <c r="A20" s="3" t="s">
        <v>609</v>
      </c>
      <c r="B20" s="13" t="s">
        <v>395</v>
      </c>
      <c r="C20" s="8">
        <v>765</v>
      </c>
      <c r="D20" s="9">
        <v>218099.804939097</v>
      </c>
      <c r="E20" s="4">
        <v>0.15424438613295</v>
      </c>
      <c r="F20" s="4">
        <v>0.11606620596296</v>
      </c>
      <c r="G20" s="4">
        <v>0.19242256630294</v>
      </c>
    </row>
    <row r="21" spans="1:7" x14ac:dyDescent="0.15">
      <c r="A21" s="3" t="s">
        <v>358</v>
      </c>
      <c r="B21" s="13" t="s">
        <v>396</v>
      </c>
      <c r="C21" s="8">
        <v>702</v>
      </c>
      <c r="D21" s="9">
        <v>115409.251153358</v>
      </c>
      <c r="E21" s="4">
        <v>0.11716282279828</v>
      </c>
      <c r="F21" s="4">
        <v>8.0780902835100005E-2</v>
      </c>
      <c r="G21" s="4">
        <v>0.15354474276145</v>
      </c>
    </row>
    <row r="22" spans="1:7" x14ac:dyDescent="0.15">
      <c r="A22" s="3" t="s">
        <v>358</v>
      </c>
      <c r="B22" s="13" t="s">
        <v>397</v>
      </c>
      <c r="C22" s="8">
        <v>462</v>
      </c>
      <c r="D22" s="9">
        <v>88127.221755312101</v>
      </c>
      <c r="E22" s="4">
        <v>0.13723525558395</v>
      </c>
      <c r="F22" s="4">
        <v>8.9560798472850006E-2</v>
      </c>
      <c r="G22" s="4">
        <v>0.18490971269504999</v>
      </c>
    </row>
    <row r="23" spans="1:7" x14ac:dyDescent="0.15">
      <c r="A23" s="3" t="s">
        <v>358</v>
      </c>
      <c r="B23" s="13" t="s">
        <v>398</v>
      </c>
      <c r="C23" s="8">
        <v>3337</v>
      </c>
      <c r="D23" s="9">
        <v>301935.42801952403</v>
      </c>
      <c r="E23" s="4">
        <v>8.1537888724970004E-2</v>
      </c>
      <c r="F23" s="4">
        <v>6.5988620554370006E-2</v>
      </c>
      <c r="G23" s="4">
        <v>9.7087156895559995E-2</v>
      </c>
    </row>
    <row r="24" spans="1:7" x14ac:dyDescent="0.15">
      <c r="A24" s="3" t="s">
        <v>358</v>
      </c>
      <c r="B24" s="13" t="s">
        <v>464</v>
      </c>
      <c r="C24" s="8">
        <v>5266</v>
      </c>
      <c r="D24" s="9">
        <v>723571.70586729096</v>
      </c>
      <c r="E24" s="4">
        <v>0.1072881396549</v>
      </c>
      <c r="F24" s="4">
        <v>9.3601766481910001E-2</v>
      </c>
      <c r="G24" s="4">
        <v>0.12097451282788001</v>
      </c>
    </row>
    <row r="25" spans="1:7" x14ac:dyDescent="0.15">
      <c r="A25" s="3" t="s">
        <v>610</v>
      </c>
      <c r="B25" s="13" t="s">
        <v>395</v>
      </c>
      <c r="C25" s="8">
        <v>765</v>
      </c>
      <c r="D25" s="9">
        <v>308166.33889663703</v>
      </c>
      <c r="E25" s="4">
        <v>0.21794117506534999</v>
      </c>
      <c r="F25" s="4">
        <v>0.17687160243944999</v>
      </c>
      <c r="G25" s="4">
        <v>0.25901074769124999</v>
      </c>
    </row>
    <row r="26" spans="1:7" x14ac:dyDescent="0.15">
      <c r="A26" s="3" t="s">
        <v>358</v>
      </c>
      <c r="B26" s="13" t="s">
        <v>396</v>
      </c>
      <c r="C26" s="8">
        <v>702</v>
      </c>
      <c r="D26" s="9">
        <v>188867.72543158301</v>
      </c>
      <c r="E26" s="4">
        <v>0.19173745281172999</v>
      </c>
      <c r="F26" s="4">
        <v>0.14909902184199</v>
      </c>
      <c r="G26" s="4">
        <v>0.23437588378148</v>
      </c>
    </row>
    <row r="27" spans="1:7" x14ac:dyDescent="0.15">
      <c r="A27" s="3" t="s">
        <v>358</v>
      </c>
      <c r="B27" s="13" t="s">
        <v>397</v>
      </c>
      <c r="C27" s="8">
        <v>462</v>
      </c>
      <c r="D27" s="9">
        <v>111050.581589743</v>
      </c>
      <c r="E27" s="4">
        <v>0.17293243385714999</v>
      </c>
      <c r="F27" s="4">
        <v>0.12260529227996</v>
      </c>
      <c r="G27" s="4">
        <v>0.22325957543434</v>
      </c>
    </row>
    <row r="28" spans="1:7" x14ac:dyDescent="0.15">
      <c r="A28" s="3" t="s">
        <v>358</v>
      </c>
      <c r="B28" s="13" t="s">
        <v>398</v>
      </c>
      <c r="C28" s="8">
        <v>3337</v>
      </c>
      <c r="D28" s="9">
        <v>350274.59470189398</v>
      </c>
      <c r="E28" s="4">
        <v>9.4591916931790004E-2</v>
      </c>
      <c r="F28" s="4">
        <v>7.9437799279800006E-2</v>
      </c>
      <c r="G28" s="4">
        <v>0.10974603458378</v>
      </c>
    </row>
    <row r="29" spans="1:7" x14ac:dyDescent="0.15">
      <c r="A29" s="3" t="s">
        <v>358</v>
      </c>
      <c r="B29" s="13" t="s">
        <v>464</v>
      </c>
      <c r="C29" s="8">
        <v>5266</v>
      </c>
      <c r="D29" s="9">
        <v>958359.24061985803</v>
      </c>
      <c r="E29" s="4">
        <v>0.14210143820360999</v>
      </c>
      <c r="F29" s="4">
        <v>0.12765463041729</v>
      </c>
      <c r="G29" s="4">
        <v>0.15654824598993999</v>
      </c>
    </row>
    <row r="30" spans="1:7" x14ac:dyDescent="0.15">
      <c r="A30" s="3" t="s">
        <v>611</v>
      </c>
      <c r="B30" s="13" t="s">
        <v>395</v>
      </c>
      <c r="C30" s="8">
        <v>765</v>
      </c>
      <c r="D30" s="9">
        <v>196648.77427861799</v>
      </c>
      <c r="E30" s="4">
        <v>0.13907380376094999</v>
      </c>
      <c r="F30" s="4">
        <v>0.10450910138600999</v>
      </c>
      <c r="G30" s="4">
        <v>0.17363850613590001</v>
      </c>
    </row>
    <row r="31" spans="1:7" x14ac:dyDescent="0.15">
      <c r="A31" s="3" t="s">
        <v>358</v>
      </c>
      <c r="B31" s="13" t="s">
        <v>396</v>
      </c>
      <c r="C31" s="8">
        <v>702</v>
      </c>
      <c r="D31" s="9">
        <v>126804.88079994899</v>
      </c>
      <c r="E31" s="4">
        <v>0.12873160193526001</v>
      </c>
      <c r="F31" s="4">
        <v>9.2621415568599999E-2</v>
      </c>
      <c r="G31" s="4">
        <v>0.16484178830193</v>
      </c>
    </row>
    <row r="32" spans="1:7" x14ac:dyDescent="0.15">
      <c r="A32" s="3" t="s">
        <v>358</v>
      </c>
      <c r="B32" s="13" t="s">
        <v>397</v>
      </c>
      <c r="C32" s="8">
        <v>462</v>
      </c>
      <c r="D32" s="9">
        <v>82930.549355430994</v>
      </c>
      <c r="E32" s="4">
        <v>0.12914278823073999</v>
      </c>
      <c r="F32" s="4">
        <v>7.9081182556930002E-2</v>
      </c>
      <c r="G32" s="4">
        <v>0.17920439390456</v>
      </c>
    </row>
    <row r="33" spans="1:7" x14ac:dyDescent="0.15">
      <c r="A33" s="3" t="s">
        <v>358</v>
      </c>
      <c r="B33" s="13" t="s">
        <v>398</v>
      </c>
      <c r="C33" s="8">
        <v>3337</v>
      </c>
      <c r="D33" s="9">
        <v>207881.03727611201</v>
      </c>
      <c r="E33" s="4">
        <v>5.613842998363E-2</v>
      </c>
      <c r="F33" s="4">
        <v>4.3285535004850002E-2</v>
      </c>
      <c r="G33" s="4">
        <v>6.89913249624E-2</v>
      </c>
    </row>
    <row r="34" spans="1:7" x14ac:dyDescent="0.15">
      <c r="A34" s="3" t="s">
        <v>358</v>
      </c>
      <c r="B34" s="13" t="s">
        <v>464</v>
      </c>
      <c r="C34" s="8">
        <v>5266</v>
      </c>
      <c r="D34" s="9">
        <v>614265.24171010905</v>
      </c>
      <c r="E34" s="4">
        <v>9.1080641356410003E-2</v>
      </c>
      <c r="F34" s="4">
        <v>7.8675990101599994E-2</v>
      </c>
      <c r="G34" s="4">
        <v>0.10348529261121001</v>
      </c>
    </row>
    <row r="35" spans="1:7" x14ac:dyDescent="0.15">
      <c r="A35" s="3" t="s">
        <v>612</v>
      </c>
      <c r="B35" s="13" t="s">
        <v>395</v>
      </c>
      <c r="C35" s="8">
        <v>738</v>
      </c>
      <c r="D35" s="9">
        <v>166028.51640965699</v>
      </c>
      <c r="E35" s="4">
        <v>0.12384292620421999</v>
      </c>
      <c r="F35" s="4">
        <v>8.7993343157489995E-2</v>
      </c>
      <c r="G35" s="4">
        <v>0.15969250925094</v>
      </c>
    </row>
    <row r="36" spans="1:7" x14ac:dyDescent="0.15">
      <c r="A36" s="3" t="s">
        <v>358</v>
      </c>
      <c r="B36" s="13" t="s">
        <v>396</v>
      </c>
      <c r="C36" s="8">
        <v>678</v>
      </c>
      <c r="D36" s="9">
        <v>102932.608310492</v>
      </c>
      <c r="E36" s="4">
        <v>0.11028792995037</v>
      </c>
      <c r="F36" s="4">
        <v>7.4733037597840002E-2</v>
      </c>
      <c r="G36" s="4">
        <v>0.14584282230291001</v>
      </c>
    </row>
    <row r="37" spans="1:7" x14ac:dyDescent="0.15">
      <c r="A37" s="3" t="s">
        <v>358</v>
      </c>
      <c r="B37" s="13" t="s">
        <v>397</v>
      </c>
      <c r="C37" s="8">
        <v>446</v>
      </c>
      <c r="D37" s="9">
        <v>53284.573895834801</v>
      </c>
      <c r="E37" s="4">
        <v>8.8435295045340007E-2</v>
      </c>
      <c r="F37" s="4">
        <v>5.1524976416110001E-2</v>
      </c>
      <c r="G37" s="4">
        <v>0.12534561367458</v>
      </c>
    </row>
    <row r="38" spans="1:7" x14ac:dyDescent="0.15">
      <c r="A38" s="3" t="s">
        <v>358</v>
      </c>
      <c r="B38" s="13" t="s">
        <v>398</v>
      </c>
      <c r="C38" s="8">
        <v>3230</v>
      </c>
      <c r="D38" s="9">
        <v>236626.12222942</v>
      </c>
      <c r="E38" s="4">
        <v>6.7644970589839995E-2</v>
      </c>
      <c r="F38" s="4">
        <v>5.3401223228269998E-2</v>
      </c>
      <c r="G38" s="4">
        <v>8.1888717951410006E-2</v>
      </c>
    </row>
    <row r="39" spans="1:7" x14ac:dyDescent="0.15">
      <c r="A39" s="3" t="s">
        <v>358</v>
      </c>
      <c r="B39" s="13" t="s">
        <v>464</v>
      </c>
      <c r="C39" s="8">
        <v>5092</v>
      </c>
      <c r="D39" s="9">
        <v>558871.82084540301</v>
      </c>
      <c r="E39" s="4">
        <v>8.7672613299719995E-2</v>
      </c>
      <c r="F39" s="4">
        <v>7.5065535591990001E-2</v>
      </c>
      <c r="G39" s="4">
        <v>0.10027969100746</v>
      </c>
    </row>
    <row r="40" spans="1:7" x14ac:dyDescent="0.15">
      <c r="A40" s="3" t="s">
        <v>613</v>
      </c>
      <c r="B40" s="13" t="s">
        <v>395</v>
      </c>
      <c r="C40" s="8">
        <v>738</v>
      </c>
      <c r="D40" s="9">
        <v>148848.23193673001</v>
      </c>
      <c r="E40" s="4">
        <v>0.11102791858890999</v>
      </c>
      <c r="F40" s="4">
        <v>7.7465304434290005E-2</v>
      </c>
      <c r="G40" s="4">
        <v>0.14459053274351999</v>
      </c>
    </row>
    <row r="41" spans="1:7" x14ac:dyDescent="0.15">
      <c r="A41" s="3" t="s">
        <v>358</v>
      </c>
      <c r="B41" s="13" t="s">
        <v>396</v>
      </c>
      <c r="C41" s="8">
        <v>678</v>
      </c>
      <c r="D41" s="9">
        <v>96946.331836050798</v>
      </c>
      <c r="E41" s="4">
        <v>0.10387388826511</v>
      </c>
      <c r="F41" s="4">
        <v>6.9206099766370002E-2</v>
      </c>
      <c r="G41" s="4">
        <v>0.13854167676383999</v>
      </c>
    </row>
    <row r="42" spans="1:7" x14ac:dyDescent="0.15">
      <c r="A42" s="3" t="s">
        <v>358</v>
      </c>
      <c r="B42" s="13" t="s">
        <v>397</v>
      </c>
      <c r="C42" s="8">
        <v>446</v>
      </c>
      <c r="D42" s="9">
        <v>53284.573895834801</v>
      </c>
      <c r="E42" s="4">
        <v>8.8435295045340007E-2</v>
      </c>
      <c r="F42" s="4">
        <v>5.1524976416110001E-2</v>
      </c>
      <c r="G42" s="4">
        <v>0.12534561367458</v>
      </c>
    </row>
    <row r="43" spans="1:7" x14ac:dyDescent="0.15">
      <c r="A43" s="3" t="s">
        <v>358</v>
      </c>
      <c r="B43" s="13" t="s">
        <v>398</v>
      </c>
      <c r="C43" s="8">
        <v>3230</v>
      </c>
      <c r="D43" s="9">
        <v>221022.03685797699</v>
      </c>
      <c r="E43" s="4">
        <v>6.3184187113830004E-2</v>
      </c>
      <c r="F43" s="4">
        <v>4.9715926657410002E-2</v>
      </c>
      <c r="G43" s="4">
        <v>7.6652447570260004E-2</v>
      </c>
    </row>
    <row r="44" spans="1:7" x14ac:dyDescent="0.15">
      <c r="A44" s="3" t="s">
        <v>358</v>
      </c>
      <c r="B44" s="13" t="s">
        <v>464</v>
      </c>
      <c r="C44" s="8">
        <v>5092</v>
      </c>
      <c r="D44" s="9">
        <v>520101.17452659202</v>
      </c>
      <c r="E44" s="4">
        <v>8.1590496157110004E-2</v>
      </c>
      <c r="F44" s="4">
        <v>6.9596671128919999E-2</v>
      </c>
      <c r="G44" s="4">
        <v>9.3584321185290004E-2</v>
      </c>
    </row>
    <row r="45" spans="1:7" x14ac:dyDescent="0.15">
      <c r="A45" s="3" t="s">
        <v>614</v>
      </c>
      <c r="B45" s="13" t="s">
        <v>395</v>
      </c>
      <c r="C45" s="8">
        <v>738</v>
      </c>
      <c r="D45" s="9">
        <v>52588.052652850303</v>
      </c>
      <c r="E45" s="4">
        <v>3.9226142982819998E-2</v>
      </c>
      <c r="F45" s="4">
        <v>1.5870977752619999E-2</v>
      </c>
      <c r="G45" s="4">
        <v>6.2581308213020007E-2</v>
      </c>
    </row>
    <row r="46" spans="1:7" x14ac:dyDescent="0.15">
      <c r="A46" s="3" t="s">
        <v>358</v>
      </c>
      <c r="B46" s="13" t="s">
        <v>396</v>
      </c>
      <c r="C46" s="8">
        <v>678</v>
      </c>
      <c r="D46" s="9">
        <v>16734.312080033898</v>
      </c>
      <c r="E46" s="4">
        <v>1.7930106588609999E-2</v>
      </c>
      <c r="F46" s="4">
        <v>3.17962872835E-3</v>
      </c>
      <c r="G46" s="4">
        <v>3.2680584448860003E-2</v>
      </c>
    </row>
    <row r="47" spans="1:7" x14ac:dyDescent="0.15">
      <c r="A47" s="3" t="s">
        <v>358</v>
      </c>
      <c r="B47" s="13" t="s">
        <v>397</v>
      </c>
      <c r="C47" s="8">
        <v>446</v>
      </c>
      <c r="D47" s="9">
        <v>3711.4181140231299</v>
      </c>
      <c r="E47" s="4">
        <v>6.1597631725800002E-3</v>
      </c>
      <c r="F47" s="4">
        <v>0</v>
      </c>
      <c r="G47" s="4">
        <v>1.377650352353E-2</v>
      </c>
    </row>
    <row r="48" spans="1:7" x14ac:dyDescent="0.15">
      <c r="A48" s="3" t="s">
        <v>358</v>
      </c>
      <c r="B48" s="13" t="s">
        <v>398</v>
      </c>
      <c r="C48" s="8">
        <v>3230</v>
      </c>
      <c r="D48" s="9">
        <v>35932.763138390401</v>
      </c>
      <c r="E48" s="4">
        <v>1.027219937853E-2</v>
      </c>
      <c r="F48" s="4">
        <v>3.5288510562699999E-3</v>
      </c>
      <c r="G48" s="4">
        <v>1.7015547700779999E-2</v>
      </c>
    </row>
    <row r="49" spans="1:7" x14ac:dyDescent="0.15">
      <c r="A49" s="3" t="s">
        <v>358</v>
      </c>
      <c r="B49" s="13" t="s">
        <v>464</v>
      </c>
      <c r="C49" s="8">
        <v>5092</v>
      </c>
      <c r="D49" s="9">
        <v>108966.545985298</v>
      </c>
      <c r="E49" s="4">
        <v>1.7094048210060001E-2</v>
      </c>
      <c r="F49" s="4">
        <v>1.0514035421269999E-2</v>
      </c>
      <c r="G49" s="4">
        <v>2.3674060998849999E-2</v>
      </c>
    </row>
    <row r="50" spans="1:7" x14ac:dyDescent="0.15">
      <c r="A50" s="3" t="s">
        <v>615</v>
      </c>
      <c r="B50" s="13" t="s">
        <v>395</v>
      </c>
      <c r="C50" s="8">
        <v>765</v>
      </c>
      <c r="D50" s="9">
        <v>114979.66610833901</v>
      </c>
      <c r="E50" s="4">
        <v>8.1315836213630005E-2</v>
      </c>
      <c r="F50" s="4">
        <v>5.428152648588E-2</v>
      </c>
      <c r="G50" s="4">
        <v>0.10835014594138</v>
      </c>
    </row>
    <row r="51" spans="1:7" x14ac:dyDescent="0.15">
      <c r="A51" s="3" t="s">
        <v>358</v>
      </c>
      <c r="B51" s="13" t="s">
        <v>396</v>
      </c>
      <c r="C51" s="8">
        <v>702</v>
      </c>
      <c r="D51" s="9">
        <v>66789.809445739797</v>
      </c>
      <c r="E51" s="4">
        <v>6.7804638974940004E-2</v>
      </c>
      <c r="F51" s="4">
        <v>4.0969856790330002E-2</v>
      </c>
      <c r="G51" s="4">
        <v>9.4639421159560005E-2</v>
      </c>
    </row>
    <row r="52" spans="1:7" x14ac:dyDescent="0.15">
      <c r="A52" s="3" t="s">
        <v>358</v>
      </c>
      <c r="B52" s="13" t="s">
        <v>397</v>
      </c>
      <c r="C52" s="8">
        <v>462</v>
      </c>
      <c r="D52" s="9">
        <v>37937.637033660103</v>
      </c>
      <c r="E52" s="4">
        <v>5.9078014838829997E-2</v>
      </c>
      <c r="F52" s="4">
        <v>2.4895683793260001E-2</v>
      </c>
      <c r="G52" s="4">
        <v>9.3260345884400006E-2</v>
      </c>
    </row>
    <row r="53" spans="1:7" x14ac:dyDescent="0.15">
      <c r="A53" s="3" t="s">
        <v>358</v>
      </c>
      <c r="B53" s="13" t="s">
        <v>398</v>
      </c>
      <c r="C53" s="8">
        <v>3337</v>
      </c>
      <c r="D53" s="9">
        <v>115291.857770653</v>
      </c>
      <c r="E53" s="4">
        <v>3.1134652635699998E-2</v>
      </c>
      <c r="F53" s="4">
        <v>2.1337196149970001E-2</v>
      </c>
      <c r="G53" s="4">
        <v>4.093210912142E-2</v>
      </c>
    </row>
    <row r="54" spans="1:7" x14ac:dyDescent="0.15">
      <c r="A54" s="3" t="s">
        <v>358</v>
      </c>
      <c r="B54" s="13" t="s">
        <v>464</v>
      </c>
      <c r="C54" s="8">
        <v>5266</v>
      </c>
      <c r="D54" s="9">
        <v>334998.97035839199</v>
      </c>
      <c r="E54" s="4">
        <v>4.9672224638710002E-2</v>
      </c>
      <c r="F54" s="4">
        <v>4.0332548065970003E-2</v>
      </c>
      <c r="G54" s="4">
        <v>5.9011901211460001E-2</v>
      </c>
    </row>
    <row r="55" spans="1:7" x14ac:dyDescent="0.15">
      <c r="A55" s="3" t="s">
        <v>616</v>
      </c>
      <c r="B55" s="13" t="s">
        <v>395</v>
      </c>
      <c r="C55" s="8">
        <v>765</v>
      </c>
      <c r="D55" s="9">
        <v>180464.783946752</v>
      </c>
      <c r="E55" s="4">
        <v>0.12762817383653999</v>
      </c>
      <c r="F55" s="4">
        <v>9.572294938598E-2</v>
      </c>
      <c r="G55" s="4">
        <v>0.1595333982871</v>
      </c>
    </row>
    <row r="56" spans="1:7" x14ac:dyDescent="0.15">
      <c r="A56" s="3" t="s">
        <v>358</v>
      </c>
      <c r="B56" s="13" t="s">
        <v>396</v>
      </c>
      <c r="C56" s="8">
        <v>702</v>
      </c>
      <c r="D56" s="9">
        <v>164790.63240910901</v>
      </c>
      <c r="E56" s="4">
        <v>0.16729452336632</v>
      </c>
      <c r="F56" s="4">
        <v>0.12475964417481999</v>
      </c>
      <c r="G56" s="4">
        <v>0.20982940255782001</v>
      </c>
    </row>
    <row r="57" spans="1:7" x14ac:dyDescent="0.15">
      <c r="A57" s="3" t="s">
        <v>358</v>
      </c>
      <c r="B57" s="13" t="s">
        <v>397</v>
      </c>
      <c r="C57" s="8">
        <v>462</v>
      </c>
      <c r="D57" s="9">
        <v>78869.944578776194</v>
      </c>
      <c r="E57" s="4">
        <v>0.12281945109098</v>
      </c>
      <c r="F57" s="4">
        <v>7.7716665571789995E-2</v>
      </c>
      <c r="G57" s="4">
        <v>0.16792223661017</v>
      </c>
    </row>
    <row r="58" spans="1:7" x14ac:dyDescent="0.15">
      <c r="A58" s="3" t="s">
        <v>358</v>
      </c>
      <c r="B58" s="13" t="s">
        <v>398</v>
      </c>
      <c r="C58" s="8">
        <v>3337</v>
      </c>
      <c r="D58" s="9">
        <v>263831.01872601802</v>
      </c>
      <c r="E58" s="4">
        <v>7.1247764424929999E-2</v>
      </c>
      <c r="F58" s="4">
        <v>5.7532998668319998E-2</v>
      </c>
      <c r="G58" s="4">
        <v>8.4962530181550006E-2</v>
      </c>
    </row>
    <row r="59" spans="1:7" x14ac:dyDescent="0.15">
      <c r="A59" s="3" t="s">
        <v>358</v>
      </c>
      <c r="B59" s="13" t="s">
        <v>464</v>
      </c>
      <c r="C59" s="8">
        <v>5266</v>
      </c>
      <c r="D59" s="9">
        <v>687956.37966065505</v>
      </c>
      <c r="E59" s="4">
        <v>0.10200725033746</v>
      </c>
      <c r="F59" s="4">
        <v>8.9322239311789994E-2</v>
      </c>
      <c r="G59" s="4">
        <v>0.11469226136313</v>
      </c>
    </row>
    <row r="61" spans="1:7" x14ac:dyDescent="0.15">
      <c r="A61" s="34" t="s">
        <v>410</v>
      </c>
      <c r="B61" s="34"/>
      <c r="C61" s="34"/>
      <c r="D61" s="34"/>
      <c r="E61" s="34"/>
      <c r="F61" s="34"/>
      <c r="G61" s="34"/>
    </row>
    <row r="62" spans="1:7" x14ac:dyDescent="0.15">
      <c r="A62" s="34" t="s">
        <v>474</v>
      </c>
      <c r="B62" s="34"/>
      <c r="C62" s="34"/>
      <c r="D62" s="34"/>
      <c r="E62" s="34"/>
      <c r="F62" s="34"/>
      <c r="G62" s="34"/>
    </row>
    <row r="63" spans="1:7" x14ac:dyDescent="0.15">
      <c r="A63" s="34" t="s">
        <v>475</v>
      </c>
      <c r="B63" s="34"/>
      <c r="C63" s="34"/>
      <c r="D63" s="34"/>
      <c r="E63" s="34"/>
      <c r="F63" s="34"/>
      <c r="G63" s="34"/>
    </row>
    <row r="64" spans="1:7" x14ac:dyDescent="0.15">
      <c r="A64" s="34" t="s">
        <v>476</v>
      </c>
      <c r="B64" s="34"/>
      <c r="C64" s="34"/>
      <c r="D64" s="34"/>
      <c r="E64" s="34"/>
      <c r="F64" s="34"/>
      <c r="G64" s="34"/>
    </row>
    <row r="65" spans="1:1" x14ac:dyDescent="0.15">
      <c r="A65" s="30" t="s">
        <v>413</v>
      </c>
    </row>
  </sheetData>
  <mergeCells count="6">
    <mergeCell ref="A64:G64"/>
    <mergeCell ref="A1:G1"/>
    <mergeCell ref="A2:G2"/>
    <mergeCell ref="A61:G61"/>
    <mergeCell ref="A62:G62"/>
    <mergeCell ref="A63:G63"/>
  </mergeCells>
  <hyperlinks>
    <hyperlink ref="A65" location="'Table of Contents'!A1" display="Return to Table of Contents" xr:uid="{7C608DEA-2B8F-450D-8C2E-9167EF7970BE}"/>
  </hyperlinks>
  <pageMargins left="0.05" right="0.05" top="0.5" bottom="0.5" header="0" footer="0"/>
  <pageSetup orientation="portrait" horizontalDpi="300" verticalDpi="300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700-000000000000}">
  <dimension ref="A1:G109"/>
  <sheetViews>
    <sheetView zoomScaleNormal="100" workbookViewId="0">
      <pane ySplit="4" topLeftCell="A100" activePane="bottomLeft" state="frozen"/>
      <selection activeCell="A33" sqref="A33"/>
      <selection pane="bottomLeft" activeCell="A109" sqref="A109"/>
    </sheetView>
  </sheetViews>
  <sheetFormatPr baseColWidth="10" defaultColWidth="10.83203125" defaultRowHeight="13" x14ac:dyDescent="0.15"/>
  <cols>
    <col min="1" max="1" width="99.83203125" bestFit="1" customWidth="1"/>
    <col min="2" max="2" width="14.6640625" bestFit="1" customWidth="1"/>
    <col min="3" max="3" width="7.5" bestFit="1" customWidth="1"/>
    <col min="4" max="4" width="10.5" bestFit="1" customWidth="1"/>
    <col min="5" max="5" width="7.5" bestFit="1" customWidth="1"/>
    <col min="6" max="7" width="6.5" bestFit="1" customWidth="1"/>
  </cols>
  <sheetData>
    <row r="1" spans="1:7" x14ac:dyDescent="0.15">
      <c r="A1" s="32" t="s">
        <v>621</v>
      </c>
      <c r="B1" s="33"/>
      <c r="C1" s="33"/>
      <c r="D1" s="33"/>
      <c r="E1" s="33"/>
      <c r="F1" s="33"/>
      <c r="G1" s="33"/>
    </row>
    <row r="2" spans="1:7" x14ac:dyDescent="0.15">
      <c r="A2" s="32" t="s">
        <v>435</v>
      </c>
      <c r="B2" s="33"/>
      <c r="C2" s="33"/>
      <c r="D2" s="33"/>
      <c r="E2" s="33"/>
      <c r="F2" s="33"/>
      <c r="G2" s="33"/>
    </row>
    <row r="4" spans="1:7" ht="42" x14ac:dyDescent="0.15">
      <c r="A4" s="1" t="s">
        <v>457</v>
      </c>
      <c r="B4" s="6" t="s">
        <v>401</v>
      </c>
      <c r="C4" s="2" t="s">
        <v>458</v>
      </c>
      <c r="D4" s="6" t="s">
        <v>459</v>
      </c>
      <c r="E4" s="6" t="s">
        <v>460</v>
      </c>
      <c r="F4" s="2" t="s">
        <v>461</v>
      </c>
      <c r="G4" s="2" t="s">
        <v>462</v>
      </c>
    </row>
    <row r="5" spans="1:7" x14ac:dyDescent="0.15">
      <c r="A5" s="3" t="s">
        <v>606</v>
      </c>
      <c r="B5" s="14" t="s">
        <v>402</v>
      </c>
      <c r="C5" s="8">
        <v>598</v>
      </c>
      <c r="D5" s="9">
        <v>236931.060309772</v>
      </c>
      <c r="E5" s="4">
        <v>0.30113808451494001</v>
      </c>
      <c r="F5" s="4">
        <v>0.24483177522701999</v>
      </c>
      <c r="G5" s="4">
        <v>0.35744439380287002</v>
      </c>
    </row>
    <row r="6" spans="1:7" x14ac:dyDescent="0.15">
      <c r="A6" s="3" t="s">
        <v>358</v>
      </c>
      <c r="B6" s="14" t="s">
        <v>403</v>
      </c>
      <c r="C6" s="8">
        <v>536</v>
      </c>
      <c r="D6" s="9">
        <v>229356.36785989301</v>
      </c>
      <c r="E6" s="4">
        <v>0.30123551433850998</v>
      </c>
      <c r="F6" s="4">
        <v>0.24304902595861</v>
      </c>
      <c r="G6" s="4">
        <v>0.35942200271840002</v>
      </c>
    </row>
    <row r="7" spans="1:7" x14ac:dyDescent="0.15">
      <c r="A7" s="3" t="s">
        <v>358</v>
      </c>
      <c r="B7" s="14" t="s">
        <v>404</v>
      </c>
      <c r="C7" s="8">
        <v>1158</v>
      </c>
      <c r="D7" s="9">
        <v>386932.31762341998</v>
      </c>
      <c r="E7" s="4">
        <v>0.26471220451656002</v>
      </c>
      <c r="F7" s="4">
        <v>0.22631171375079001</v>
      </c>
      <c r="G7" s="4">
        <v>0.30311269528232998</v>
      </c>
    </row>
    <row r="8" spans="1:7" x14ac:dyDescent="0.15">
      <c r="A8" s="3" t="s">
        <v>358</v>
      </c>
      <c r="B8" s="14" t="s">
        <v>405</v>
      </c>
      <c r="C8" s="8">
        <v>453</v>
      </c>
      <c r="D8" s="9">
        <v>190838.092531854</v>
      </c>
      <c r="E8" s="4">
        <v>0.27238904281149001</v>
      </c>
      <c r="F8" s="4">
        <v>0.21243618716001</v>
      </c>
      <c r="G8" s="4">
        <v>0.33234189846297002</v>
      </c>
    </row>
    <row r="9" spans="1:7" x14ac:dyDescent="0.15">
      <c r="A9" s="3" t="s">
        <v>358</v>
      </c>
      <c r="B9" s="14" t="s">
        <v>406</v>
      </c>
      <c r="C9" s="8">
        <v>1467</v>
      </c>
      <c r="D9" s="9">
        <v>440501.30883155001</v>
      </c>
      <c r="E9" s="4">
        <v>0.28033209437390999</v>
      </c>
      <c r="F9" s="4">
        <v>0.24368108293134</v>
      </c>
      <c r="G9" s="4">
        <v>0.31698310581647998</v>
      </c>
    </row>
    <row r="10" spans="1:7" x14ac:dyDescent="0.15">
      <c r="A10" s="3" t="s">
        <v>358</v>
      </c>
      <c r="B10" s="14" t="s">
        <v>407</v>
      </c>
      <c r="C10" s="8">
        <v>598</v>
      </c>
      <c r="D10" s="9">
        <v>249268.03408771</v>
      </c>
      <c r="E10" s="4">
        <v>0.29401755245106997</v>
      </c>
      <c r="F10" s="4">
        <v>0.23868602645351999</v>
      </c>
      <c r="G10" s="4">
        <v>0.34934907844862001</v>
      </c>
    </row>
    <row r="11" spans="1:7" x14ac:dyDescent="0.15">
      <c r="A11" s="3" t="s">
        <v>358</v>
      </c>
      <c r="B11" s="14" t="s">
        <v>408</v>
      </c>
      <c r="C11" s="8">
        <v>244</v>
      </c>
      <c r="D11" s="9">
        <v>117984.500213633</v>
      </c>
      <c r="E11" s="4">
        <v>0.34716449565843999</v>
      </c>
      <c r="F11" s="4">
        <v>0.25691117755523002</v>
      </c>
      <c r="G11" s="4">
        <v>0.43741781376164002</v>
      </c>
    </row>
    <row r="12" spans="1:7" x14ac:dyDescent="0.15">
      <c r="A12" s="3" t="s">
        <v>358</v>
      </c>
      <c r="B12" s="14" t="s">
        <v>409</v>
      </c>
      <c r="C12" s="8">
        <v>207</v>
      </c>
      <c r="D12" s="9">
        <v>90653.1425339165</v>
      </c>
      <c r="E12" s="4">
        <v>0.33683062028934002</v>
      </c>
      <c r="F12" s="4">
        <v>0.22980366084288001</v>
      </c>
      <c r="G12" s="4">
        <v>0.44385757973579998</v>
      </c>
    </row>
    <row r="13" spans="1:7" x14ac:dyDescent="0.15">
      <c r="A13" s="3" t="s">
        <v>358</v>
      </c>
      <c r="B13" s="14" t="s">
        <v>464</v>
      </c>
      <c r="C13" s="8">
        <v>5266</v>
      </c>
      <c r="D13" s="9">
        <v>1944691.61761571</v>
      </c>
      <c r="E13" s="4">
        <v>0.28835061427170999</v>
      </c>
      <c r="F13" s="4">
        <v>0.26955783796715999</v>
      </c>
      <c r="G13" s="4">
        <v>0.30714339057625001</v>
      </c>
    </row>
    <row r="14" spans="1:7" x14ac:dyDescent="0.15">
      <c r="A14" s="3" t="s">
        <v>607</v>
      </c>
      <c r="B14" s="14" t="s">
        <v>402</v>
      </c>
      <c r="C14" s="8">
        <v>598</v>
      </c>
      <c r="D14" s="9">
        <v>87894.799719353701</v>
      </c>
      <c r="E14" s="4">
        <v>0.11171381072496001</v>
      </c>
      <c r="F14" s="4">
        <v>7.2078307261960003E-2</v>
      </c>
      <c r="G14" s="4">
        <v>0.15134931418797001</v>
      </c>
    </row>
    <row r="15" spans="1:7" x14ac:dyDescent="0.15">
      <c r="A15" s="3" t="s">
        <v>358</v>
      </c>
      <c r="B15" s="14" t="s">
        <v>403</v>
      </c>
      <c r="C15" s="8">
        <v>536</v>
      </c>
      <c r="D15" s="9">
        <v>84000.239554077707</v>
      </c>
      <c r="E15" s="4">
        <v>0.11032549740274999</v>
      </c>
      <c r="F15" s="4">
        <v>6.7549317500749995E-2</v>
      </c>
      <c r="G15" s="4">
        <v>0.15310167730474999</v>
      </c>
    </row>
    <row r="16" spans="1:7" x14ac:dyDescent="0.15">
      <c r="A16" s="3" t="s">
        <v>358</v>
      </c>
      <c r="B16" s="14" t="s">
        <v>404</v>
      </c>
      <c r="C16" s="8">
        <v>1158</v>
      </c>
      <c r="D16" s="9">
        <v>139541.24315381999</v>
      </c>
      <c r="E16" s="4">
        <v>9.5464422106449995E-2</v>
      </c>
      <c r="F16" s="4">
        <v>6.5723194611460006E-2</v>
      </c>
      <c r="G16" s="4">
        <v>0.12520564960144001</v>
      </c>
    </row>
    <row r="17" spans="1:7" x14ac:dyDescent="0.15">
      <c r="A17" s="3" t="s">
        <v>358</v>
      </c>
      <c r="B17" s="14" t="s">
        <v>405</v>
      </c>
      <c r="C17" s="8">
        <v>453</v>
      </c>
      <c r="D17" s="9">
        <v>50953.425327618002</v>
      </c>
      <c r="E17" s="4">
        <v>7.2727381461539994E-2</v>
      </c>
      <c r="F17" s="4">
        <v>3.587870315016E-2</v>
      </c>
      <c r="G17" s="4">
        <v>0.10957605977292</v>
      </c>
    </row>
    <row r="18" spans="1:7" x14ac:dyDescent="0.15">
      <c r="A18" s="3" t="s">
        <v>358</v>
      </c>
      <c r="B18" s="14" t="s">
        <v>406</v>
      </c>
      <c r="C18" s="8">
        <v>1467</v>
      </c>
      <c r="D18" s="9">
        <v>168980.626065007</v>
      </c>
      <c r="E18" s="4">
        <v>0.10753814316481999</v>
      </c>
      <c r="F18" s="4">
        <v>7.9729815788809999E-2</v>
      </c>
      <c r="G18" s="4">
        <v>0.13534647054082999</v>
      </c>
    </row>
    <row r="19" spans="1:7" x14ac:dyDescent="0.15">
      <c r="A19" s="3" t="s">
        <v>358</v>
      </c>
      <c r="B19" s="14" t="s">
        <v>407</v>
      </c>
      <c r="C19" s="8">
        <v>598</v>
      </c>
      <c r="D19" s="9">
        <v>75763.390218002794</v>
      </c>
      <c r="E19" s="4">
        <v>8.9364713926589998E-2</v>
      </c>
      <c r="F19" s="4">
        <v>5.3226379946810003E-2</v>
      </c>
      <c r="G19" s="4">
        <v>0.12550304790637001</v>
      </c>
    </row>
    <row r="20" spans="1:7" x14ac:dyDescent="0.15">
      <c r="A20" s="3" t="s">
        <v>358</v>
      </c>
      <c r="B20" s="14" t="s">
        <v>408</v>
      </c>
      <c r="C20" s="8">
        <v>244</v>
      </c>
      <c r="D20" s="9">
        <v>37624.3275493623</v>
      </c>
      <c r="E20" s="4">
        <v>0.11070802244796001</v>
      </c>
      <c r="F20" s="4">
        <v>5.1750597499800002E-2</v>
      </c>
      <c r="G20" s="4">
        <v>0.16966544739611999</v>
      </c>
    </row>
    <row r="21" spans="1:7" x14ac:dyDescent="0.15">
      <c r="A21" s="3" t="s">
        <v>358</v>
      </c>
      <c r="B21" s="14" t="s">
        <v>409</v>
      </c>
      <c r="C21" s="8">
        <v>207</v>
      </c>
      <c r="D21" s="9">
        <v>52753.374786584704</v>
      </c>
      <c r="E21" s="4">
        <v>0.19601032523581</v>
      </c>
      <c r="F21" s="4">
        <v>9.4227003513510002E-2</v>
      </c>
      <c r="G21" s="4">
        <v>0.29779364695811</v>
      </c>
    </row>
    <row r="22" spans="1:7" x14ac:dyDescent="0.15">
      <c r="A22" s="3" t="s">
        <v>358</v>
      </c>
      <c r="B22" s="14" t="s">
        <v>464</v>
      </c>
      <c r="C22" s="8">
        <v>5266</v>
      </c>
      <c r="D22" s="9">
        <v>699575.53104791697</v>
      </c>
      <c r="E22" s="4">
        <v>0.10373008876052001</v>
      </c>
      <c r="F22" s="4">
        <v>8.9925493172700002E-2</v>
      </c>
      <c r="G22" s="4">
        <v>0.11753468434834</v>
      </c>
    </row>
    <row r="23" spans="1:7" x14ac:dyDescent="0.15">
      <c r="A23" s="3" t="s">
        <v>608</v>
      </c>
      <c r="B23" s="14" t="s">
        <v>402</v>
      </c>
      <c r="C23" s="8">
        <v>598</v>
      </c>
      <c r="D23" s="9">
        <v>48543.049954425602</v>
      </c>
      <c r="E23" s="4">
        <v>6.1697951550449999E-2</v>
      </c>
      <c r="F23" s="4">
        <v>3.1624581795579997E-2</v>
      </c>
      <c r="G23" s="4">
        <v>9.1771321305319994E-2</v>
      </c>
    </row>
    <row r="24" spans="1:7" x14ac:dyDescent="0.15">
      <c r="A24" s="3" t="s">
        <v>358</v>
      </c>
      <c r="B24" s="14" t="s">
        <v>403</v>
      </c>
      <c r="C24" s="8">
        <v>536</v>
      </c>
      <c r="D24" s="9">
        <v>55275.455821793701</v>
      </c>
      <c r="E24" s="4">
        <v>7.2598509124220001E-2</v>
      </c>
      <c r="F24" s="4">
        <v>3.54437698242E-2</v>
      </c>
      <c r="G24" s="4">
        <v>0.10975324842423</v>
      </c>
    </row>
    <row r="25" spans="1:7" x14ac:dyDescent="0.15">
      <c r="A25" s="3" t="s">
        <v>358</v>
      </c>
      <c r="B25" s="14" t="s">
        <v>404</v>
      </c>
      <c r="C25" s="8">
        <v>1158</v>
      </c>
      <c r="D25" s="9">
        <v>110913.099619114</v>
      </c>
      <c r="E25" s="4">
        <v>7.5879035616030002E-2</v>
      </c>
      <c r="F25" s="4">
        <v>4.7517065298379998E-2</v>
      </c>
      <c r="G25" s="4">
        <v>0.10424100593368001</v>
      </c>
    </row>
    <row r="26" spans="1:7" x14ac:dyDescent="0.15">
      <c r="A26" s="3" t="s">
        <v>358</v>
      </c>
      <c r="B26" s="14" t="s">
        <v>405</v>
      </c>
      <c r="C26" s="8">
        <v>453</v>
      </c>
      <c r="D26" s="9">
        <v>21873.0749869717</v>
      </c>
      <c r="E26" s="4">
        <v>3.1220108522359999E-2</v>
      </c>
      <c r="F26" s="4">
        <v>8.3799930654800004E-3</v>
      </c>
      <c r="G26" s="4">
        <v>5.4060223979239999E-2</v>
      </c>
    </row>
    <row r="27" spans="1:7" x14ac:dyDescent="0.15">
      <c r="A27" s="3" t="s">
        <v>358</v>
      </c>
      <c r="B27" s="14" t="s">
        <v>406</v>
      </c>
      <c r="C27" s="8">
        <v>1467</v>
      </c>
      <c r="D27" s="9">
        <v>105305.63256121401</v>
      </c>
      <c r="E27" s="4">
        <v>6.7015802072319997E-2</v>
      </c>
      <c r="F27" s="4">
        <v>4.3280914326439997E-2</v>
      </c>
      <c r="G27" s="4">
        <v>9.0750689818209995E-2</v>
      </c>
    </row>
    <row r="28" spans="1:7" x14ac:dyDescent="0.15">
      <c r="A28" s="3" t="s">
        <v>358</v>
      </c>
      <c r="B28" s="14" t="s">
        <v>407</v>
      </c>
      <c r="C28" s="8">
        <v>598</v>
      </c>
      <c r="D28" s="9">
        <v>64037.519437181101</v>
      </c>
      <c r="E28" s="4">
        <v>7.5533771503699998E-2</v>
      </c>
      <c r="F28" s="4">
        <v>4.2090534150490001E-2</v>
      </c>
      <c r="G28" s="4">
        <v>0.10897700885691</v>
      </c>
    </row>
    <row r="29" spans="1:7" x14ac:dyDescent="0.15">
      <c r="A29" s="3" t="s">
        <v>358</v>
      </c>
      <c r="B29" s="14" t="s">
        <v>408</v>
      </c>
      <c r="C29" s="8">
        <v>244</v>
      </c>
      <c r="D29" s="9">
        <v>19283.397105845099</v>
      </c>
      <c r="E29" s="4">
        <v>5.6740595745290001E-2</v>
      </c>
      <c r="F29" s="4">
        <v>1.9257288258980002E-2</v>
      </c>
      <c r="G29" s="4">
        <v>9.4223903231600001E-2</v>
      </c>
    </row>
    <row r="30" spans="1:7" x14ac:dyDescent="0.15">
      <c r="A30" s="3" t="s">
        <v>358</v>
      </c>
      <c r="B30" s="14" t="s">
        <v>409</v>
      </c>
      <c r="C30" s="8">
        <v>207</v>
      </c>
      <c r="D30" s="9">
        <v>41350.9039411099</v>
      </c>
      <c r="E30" s="4">
        <v>0.15364332922929999</v>
      </c>
      <c r="F30" s="4">
        <v>5.8764463877880001E-2</v>
      </c>
      <c r="G30" s="4">
        <v>0.24852219458071001</v>
      </c>
    </row>
    <row r="31" spans="1:7" x14ac:dyDescent="0.15">
      <c r="A31" s="3" t="s">
        <v>358</v>
      </c>
      <c r="B31" s="14" t="s">
        <v>464</v>
      </c>
      <c r="C31" s="8">
        <v>5266</v>
      </c>
      <c r="D31" s="9">
        <v>468646.23810174601</v>
      </c>
      <c r="E31" s="4">
        <v>6.9488873921529998E-2</v>
      </c>
      <c r="F31" s="4">
        <v>5.7593705517110003E-2</v>
      </c>
      <c r="G31" s="4">
        <v>8.1384042325959999E-2</v>
      </c>
    </row>
    <row r="32" spans="1:7" x14ac:dyDescent="0.15">
      <c r="A32" s="3" t="s">
        <v>609</v>
      </c>
      <c r="B32" s="14" t="s">
        <v>402</v>
      </c>
      <c r="C32" s="8">
        <v>598</v>
      </c>
      <c r="D32" s="9">
        <v>100651.8139566</v>
      </c>
      <c r="E32" s="4">
        <v>0.12792790619439001</v>
      </c>
      <c r="F32" s="4">
        <v>8.4101264912360002E-2</v>
      </c>
      <c r="G32" s="4">
        <v>0.17175454747641999</v>
      </c>
    </row>
    <row r="33" spans="1:7" x14ac:dyDescent="0.15">
      <c r="A33" s="3" t="s">
        <v>358</v>
      </c>
      <c r="B33" s="14" t="s">
        <v>403</v>
      </c>
      <c r="C33" s="8">
        <v>536</v>
      </c>
      <c r="D33" s="9">
        <v>85906.063714895499</v>
      </c>
      <c r="E33" s="4">
        <v>0.11282859738937</v>
      </c>
      <c r="F33" s="4">
        <v>6.861031137661E-2</v>
      </c>
      <c r="G33" s="4">
        <v>0.15704688340213999</v>
      </c>
    </row>
    <row r="34" spans="1:7" x14ac:dyDescent="0.15">
      <c r="A34" s="3" t="s">
        <v>358</v>
      </c>
      <c r="B34" s="14" t="s">
        <v>404</v>
      </c>
      <c r="C34" s="8">
        <v>1158</v>
      </c>
      <c r="D34" s="9">
        <v>129966.18959388</v>
      </c>
      <c r="E34" s="4">
        <v>8.8913835813259998E-2</v>
      </c>
      <c r="F34" s="4">
        <v>6.1969470750599998E-2</v>
      </c>
      <c r="G34" s="4">
        <v>0.11585820087592</v>
      </c>
    </row>
    <row r="35" spans="1:7" x14ac:dyDescent="0.15">
      <c r="A35" s="3" t="s">
        <v>358</v>
      </c>
      <c r="B35" s="14" t="s">
        <v>405</v>
      </c>
      <c r="C35" s="8">
        <v>453</v>
      </c>
      <c r="D35" s="9">
        <v>71581.104335994096</v>
      </c>
      <c r="E35" s="4">
        <v>0.10216989823568</v>
      </c>
      <c r="F35" s="4">
        <v>6.4684206474880004E-2</v>
      </c>
      <c r="G35" s="4">
        <v>0.13965558999648001</v>
      </c>
    </row>
    <row r="36" spans="1:7" x14ac:dyDescent="0.15">
      <c r="A36" s="3" t="s">
        <v>358</v>
      </c>
      <c r="B36" s="14" t="s">
        <v>406</v>
      </c>
      <c r="C36" s="8">
        <v>1467</v>
      </c>
      <c r="D36" s="9">
        <v>151910.98319810099</v>
      </c>
      <c r="E36" s="4">
        <v>9.6675136315219998E-2</v>
      </c>
      <c r="F36" s="4">
        <v>7.0989696351170001E-2</v>
      </c>
      <c r="G36" s="4">
        <v>0.12236057627926999</v>
      </c>
    </row>
    <row r="37" spans="1:7" x14ac:dyDescent="0.15">
      <c r="A37" s="3" t="s">
        <v>358</v>
      </c>
      <c r="B37" s="14" t="s">
        <v>407</v>
      </c>
      <c r="C37" s="8">
        <v>598</v>
      </c>
      <c r="D37" s="9">
        <v>93917.569982663394</v>
      </c>
      <c r="E37" s="4">
        <v>0.11077799911054</v>
      </c>
      <c r="F37" s="4">
        <v>6.9735038620949999E-2</v>
      </c>
      <c r="G37" s="4">
        <v>0.15182095960013001</v>
      </c>
    </row>
    <row r="38" spans="1:7" x14ac:dyDescent="0.15">
      <c r="A38" s="3" t="s">
        <v>358</v>
      </c>
      <c r="B38" s="14" t="s">
        <v>408</v>
      </c>
      <c r="C38" s="8">
        <v>244</v>
      </c>
      <c r="D38" s="9">
        <v>40345.488781815802</v>
      </c>
      <c r="E38" s="4">
        <v>0.11871492644940999</v>
      </c>
      <c r="F38" s="4">
        <v>5.6214957865820002E-2</v>
      </c>
      <c r="G38" s="4">
        <v>0.18121489503300001</v>
      </c>
    </row>
    <row r="39" spans="1:7" x14ac:dyDescent="0.15">
      <c r="A39" s="3" t="s">
        <v>358</v>
      </c>
      <c r="B39" s="14" t="s">
        <v>409</v>
      </c>
      <c r="C39" s="8">
        <v>207</v>
      </c>
      <c r="D39" s="9">
        <v>47228.387629250501</v>
      </c>
      <c r="E39" s="4">
        <v>0.17548169490620999</v>
      </c>
      <c r="F39" s="4">
        <v>8.2067815771529995E-2</v>
      </c>
      <c r="G39" s="4">
        <v>0.26889557404088998</v>
      </c>
    </row>
    <row r="40" spans="1:7" x14ac:dyDescent="0.15">
      <c r="A40" s="3" t="s">
        <v>358</v>
      </c>
      <c r="B40" s="14" t="s">
        <v>464</v>
      </c>
      <c r="C40" s="8">
        <v>5266</v>
      </c>
      <c r="D40" s="9">
        <v>723571.70586729096</v>
      </c>
      <c r="E40" s="4">
        <v>0.1072881396549</v>
      </c>
      <c r="F40" s="4">
        <v>9.3601766481910001E-2</v>
      </c>
      <c r="G40" s="4">
        <v>0.12097451282788001</v>
      </c>
    </row>
    <row r="41" spans="1:7" x14ac:dyDescent="0.15">
      <c r="A41" s="3" t="s">
        <v>610</v>
      </c>
      <c r="B41" s="14" t="s">
        <v>402</v>
      </c>
      <c r="C41" s="8">
        <v>598</v>
      </c>
      <c r="D41" s="9">
        <v>113421.248217892</v>
      </c>
      <c r="E41" s="4">
        <v>0.14415778744658</v>
      </c>
      <c r="F41" s="4">
        <v>0.10217752450872999</v>
      </c>
      <c r="G41" s="4">
        <v>0.18613805038442999</v>
      </c>
    </row>
    <row r="42" spans="1:7" x14ac:dyDescent="0.15">
      <c r="A42" s="3" t="s">
        <v>358</v>
      </c>
      <c r="B42" s="14" t="s">
        <v>403</v>
      </c>
      <c r="C42" s="8">
        <v>536</v>
      </c>
      <c r="D42" s="9">
        <v>116898.791780143</v>
      </c>
      <c r="E42" s="4">
        <v>0.15353429248999001</v>
      </c>
      <c r="F42" s="4">
        <v>0.10853993761609999</v>
      </c>
      <c r="G42" s="4">
        <v>0.19852864736386999</v>
      </c>
    </row>
    <row r="43" spans="1:7" x14ac:dyDescent="0.15">
      <c r="A43" s="3" t="s">
        <v>358</v>
      </c>
      <c r="B43" s="14" t="s">
        <v>404</v>
      </c>
      <c r="C43" s="8">
        <v>1158</v>
      </c>
      <c r="D43" s="9">
        <v>177198.65815718999</v>
      </c>
      <c r="E43" s="4">
        <v>0.12122700870858</v>
      </c>
      <c r="F43" s="4">
        <v>9.1908938182849995E-2</v>
      </c>
      <c r="G43" s="4">
        <v>0.15054507923430999</v>
      </c>
    </row>
    <row r="44" spans="1:7" x14ac:dyDescent="0.15">
      <c r="A44" s="3" t="s">
        <v>358</v>
      </c>
      <c r="B44" s="14" t="s">
        <v>405</v>
      </c>
      <c r="C44" s="8">
        <v>453</v>
      </c>
      <c r="D44" s="9">
        <v>97366.237066802205</v>
      </c>
      <c r="E44" s="4">
        <v>0.13897380635553999</v>
      </c>
      <c r="F44" s="4">
        <v>9.2265427611349995E-2</v>
      </c>
      <c r="G44" s="4">
        <v>0.18568218509973999</v>
      </c>
    </row>
    <row r="45" spans="1:7" x14ac:dyDescent="0.15">
      <c r="A45" s="3" t="s">
        <v>358</v>
      </c>
      <c r="B45" s="14" t="s">
        <v>406</v>
      </c>
      <c r="C45" s="8">
        <v>1467</v>
      </c>
      <c r="D45" s="9">
        <v>218719.17898853699</v>
      </c>
      <c r="E45" s="4">
        <v>0.13919142644147001</v>
      </c>
      <c r="F45" s="4">
        <v>0.11143151191249</v>
      </c>
      <c r="G45" s="4">
        <v>0.16695134097045</v>
      </c>
    </row>
    <row r="46" spans="1:7" x14ac:dyDescent="0.15">
      <c r="A46" s="3" t="s">
        <v>358</v>
      </c>
      <c r="B46" s="14" t="s">
        <v>407</v>
      </c>
      <c r="C46" s="8">
        <v>598</v>
      </c>
      <c r="D46" s="9">
        <v>109345.393138474</v>
      </c>
      <c r="E46" s="4">
        <v>0.12897548207510001</v>
      </c>
      <c r="F46" s="4">
        <v>8.9433921351529999E-2</v>
      </c>
      <c r="G46" s="4">
        <v>0.16851704279867</v>
      </c>
    </row>
    <row r="47" spans="1:7" x14ac:dyDescent="0.15">
      <c r="A47" s="3" t="s">
        <v>358</v>
      </c>
      <c r="B47" s="14" t="s">
        <v>408</v>
      </c>
      <c r="C47" s="8">
        <v>244</v>
      </c>
      <c r="D47" s="9">
        <v>75000.210344998704</v>
      </c>
      <c r="E47" s="4">
        <v>0.22068500651824999</v>
      </c>
      <c r="F47" s="4">
        <v>0.14273979121760999</v>
      </c>
      <c r="G47" s="4">
        <v>0.29863022181888998</v>
      </c>
    </row>
    <row r="48" spans="1:7" x14ac:dyDescent="0.15">
      <c r="A48" s="3" t="s">
        <v>358</v>
      </c>
      <c r="B48" s="14" t="s">
        <v>409</v>
      </c>
      <c r="C48" s="8">
        <v>207</v>
      </c>
      <c r="D48" s="9">
        <v>48182.729301856503</v>
      </c>
      <c r="E48" s="4">
        <v>0.17902764476041999</v>
      </c>
      <c r="F48" s="4">
        <v>9.0374691765880005E-2</v>
      </c>
      <c r="G48" s="4">
        <v>0.26768059775495001</v>
      </c>
    </row>
    <row r="49" spans="1:7" x14ac:dyDescent="0.15">
      <c r="A49" s="3" t="s">
        <v>358</v>
      </c>
      <c r="B49" s="14" t="s">
        <v>464</v>
      </c>
      <c r="C49" s="8">
        <v>5266</v>
      </c>
      <c r="D49" s="9">
        <v>958359.24061985803</v>
      </c>
      <c r="E49" s="4">
        <v>0.14210143820360999</v>
      </c>
      <c r="F49" s="4">
        <v>0.12765463041729</v>
      </c>
      <c r="G49" s="4">
        <v>0.15654824598993999</v>
      </c>
    </row>
    <row r="50" spans="1:7" x14ac:dyDescent="0.15">
      <c r="A50" s="3" t="s">
        <v>611</v>
      </c>
      <c r="B50" s="14" t="s">
        <v>402</v>
      </c>
      <c r="C50" s="8">
        <v>598</v>
      </c>
      <c r="D50" s="9">
        <v>86911.923954301194</v>
      </c>
      <c r="E50" s="4">
        <v>0.11046458099199</v>
      </c>
      <c r="F50" s="4">
        <v>7.3145736201609995E-2</v>
      </c>
      <c r="G50" s="4">
        <v>0.14778342578237</v>
      </c>
    </row>
    <row r="51" spans="1:7" x14ac:dyDescent="0.15">
      <c r="A51" s="3" t="s">
        <v>358</v>
      </c>
      <c r="B51" s="14" t="s">
        <v>403</v>
      </c>
      <c r="C51" s="8">
        <v>536</v>
      </c>
      <c r="D51" s="9">
        <v>70116.966873949103</v>
      </c>
      <c r="E51" s="4">
        <v>9.2091276022620003E-2</v>
      </c>
      <c r="F51" s="4">
        <v>5.175471192146E-2</v>
      </c>
      <c r="G51" s="4">
        <v>0.13242784012377001</v>
      </c>
    </row>
    <row r="52" spans="1:7" x14ac:dyDescent="0.15">
      <c r="A52" s="3" t="s">
        <v>358</v>
      </c>
      <c r="B52" s="14" t="s">
        <v>404</v>
      </c>
      <c r="C52" s="8">
        <v>1158</v>
      </c>
      <c r="D52" s="9">
        <v>128721.44986586799</v>
      </c>
      <c r="E52" s="4">
        <v>8.8062271385990001E-2</v>
      </c>
      <c r="F52" s="4">
        <v>6.0364540619199998E-2</v>
      </c>
      <c r="G52" s="4">
        <v>0.11576000215277001</v>
      </c>
    </row>
    <row r="53" spans="1:7" x14ac:dyDescent="0.15">
      <c r="A53" s="3" t="s">
        <v>358</v>
      </c>
      <c r="B53" s="14" t="s">
        <v>405</v>
      </c>
      <c r="C53" s="8">
        <v>453</v>
      </c>
      <c r="D53" s="9">
        <v>55448.2088628235</v>
      </c>
      <c r="E53" s="4">
        <v>7.9142923393220002E-2</v>
      </c>
      <c r="F53" s="4">
        <v>4.2530404905809997E-2</v>
      </c>
      <c r="G53" s="4">
        <v>0.11575544188061999</v>
      </c>
    </row>
    <row r="54" spans="1:7" x14ac:dyDescent="0.15">
      <c r="A54" s="3" t="s">
        <v>358</v>
      </c>
      <c r="B54" s="14" t="s">
        <v>406</v>
      </c>
      <c r="C54" s="8">
        <v>1467</v>
      </c>
      <c r="D54" s="9">
        <v>140616.80232282699</v>
      </c>
      <c r="E54" s="4">
        <v>8.9487594949219998E-2</v>
      </c>
      <c r="F54" s="4">
        <v>6.5386433118590007E-2</v>
      </c>
      <c r="G54" s="4">
        <v>0.11358875677986</v>
      </c>
    </row>
    <row r="55" spans="1:7" x14ac:dyDescent="0.15">
      <c r="A55" s="3" t="s">
        <v>358</v>
      </c>
      <c r="B55" s="14" t="s">
        <v>407</v>
      </c>
      <c r="C55" s="8">
        <v>598</v>
      </c>
      <c r="D55" s="9">
        <v>69767.338883001299</v>
      </c>
      <c r="E55" s="4">
        <v>8.2292229304410006E-2</v>
      </c>
      <c r="F55" s="4">
        <v>4.9088987899879998E-2</v>
      </c>
      <c r="G55" s="4">
        <v>0.11549547070893</v>
      </c>
    </row>
    <row r="56" spans="1:7" x14ac:dyDescent="0.15">
      <c r="A56" s="3" t="s">
        <v>358</v>
      </c>
      <c r="B56" s="14" t="s">
        <v>408</v>
      </c>
      <c r="C56" s="8">
        <v>244</v>
      </c>
      <c r="D56" s="9">
        <v>26110.608570928802</v>
      </c>
      <c r="E56" s="4">
        <v>7.6829382159930001E-2</v>
      </c>
      <c r="F56" s="4">
        <v>3.4989086394879999E-2</v>
      </c>
      <c r="G56" s="4">
        <v>0.11866967792498</v>
      </c>
    </row>
    <row r="57" spans="1:7" x14ac:dyDescent="0.15">
      <c r="A57" s="3" t="s">
        <v>358</v>
      </c>
      <c r="B57" s="14" t="s">
        <v>409</v>
      </c>
      <c r="C57" s="8">
        <v>207</v>
      </c>
      <c r="D57" s="9">
        <v>34507.837702319899</v>
      </c>
      <c r="E57" s="4">
        <v>0.12821724711603</v>
      </c>
      <c r="F57" s="4">
        <v>4.7981602379319997E-2</v>
      </c>
      <c r="G57" s="4">
        <v>0.20845289185275001</v>
      </c>
    </row>
    <row r="58" spans="1:7" x14ac:dyDescent="0.15">
      <c r="A58" s="3" t="s">
        <v>358</v>
      </c>
      <c r="B58" s="14" t="s">
        <v>464</v>
      </c>
      <c r="C58" s="8">
        <v>5266</v>
      </c>
      <c r="D58" s="9">
        <v>614265.24171010905</v>
      </c>
      <c r="E58" s="4">
        <v>9.1080641356410003E-2</v>
      </c>
      <c r="F58" s="4">
        <v>7.8675990101599994E-2</v>
      </c>
      <c r="G58" s="4">
        <v>0.10348529261121001</v>
      </c>
    </row>
    <row r="59" spans="1:7" x14ac:dyDescent="0.15">
      <c r="A59" s="3" t="s">
        <v>612</v>
      </c>
      <c r="B59" s="14" t="s">
        <v>402</v>
      </c>
      <c r="C59" s="8">
        <v>586</v>
      </c>
      <c r="D59" s="9">
        <v>54288.896836566899</v>
      </c>
      <c r="E59" s="4">
        <v>7.0934635627970005E-2</v>
      </c>
      <c r="F59" s="4">
        <v>4.191437197799E-2</v>
      </c>
      <c r="G59" s="4">
        <v>9.9954899277949996E-2</v>
      </c>
    </row>
    <row r="60" spans="1:7" x14ac:dyDescent="0.15">
      <c r="A60" s="3" t="s">
        <v>358</v>
      </c>
      <c r="B60" s="14" t="s">
        <v>403</v>
      </c>
      <c r="C60" s="8">
        <v>526</v>
      </c>
      <c r="D60" s="9">
        <v>70252.493198960699</v>
      </c>
      <c r="E60" s="4">
        <v>9.417300015933E-2</v>
      </c>
      <c r="F60" s="4">
        <v>5.3037529205540002E-2</v>
      </c>
      <c r="G60" s="4">
        <v>0.13530847111311001</v>
      </c>
    </row>
    <row r="61" spans="1:7" x14ac:dyDescent="0.15">
      <c r="A61" s="3" t="s">
        <v>358</v>
      </c>
      <c r="B61" s="14" t="s">
        <v>404</v>
      </c>
      <c r="C61" s="8">
        <v>1109</v>
      </c>
      <c r="D61" s="9">
        <v>110336.81948431001</v>
      </c>
      <c r="E61" s="4">
        <v>8.1306426455449998E-2</v>
      </c>
      <c r="F61" s="4">
        <v>5.595737397258E-2</v>
      </c>
      <c r="G61" s="4">
        <v>0.10665547893832</v>
      </c>
    </row>
    <row r="62" spans="1:7" x14ac:dyDescent="0.15">
      <c r="A62" s="3" t="s">
        <v>358</v>
      </c>
      <c r="B62" s="14" t="s">
        <v>405</v>
      </c>
      <c r="C62" s="8">
        <v>434</v>
      </c>
      <c r="D62" s="9">
        <v>66628.751276520896</v>
      </c>
      <c r="E62" s="4">
        <v>0.10152318411578</v>
      </c>
      <c r="F62" s="4">
        <v>5.480006239482E-2</v>
      </c>
      <c r="G62" s="4">
        <v>0.14824630583674001</v>
      </c>
    </row>
    <row r="63" spans="1:7" x14ac:dyDescent="0.15">
      <c r="A63" s="3" t="s">
        <v>358</v>
      </c>
      <c r="B63" s="14" t="s">
        <v>406</v>
      </c>
      <c r="C63" s="8">
        <v>1417</v>
      </c>
      <c r="D63" s="9">
        <v>138107.59479263899</v>
      </c>
      <c r="E63" s="4">
        <v>9.4023086203340003E-2</v>
      </c>
      <c r="F63" s="4">
        <v>7.072155114044E-2</v>
      </c>
      <c r="G63" s="4">
        <v>0.11732462126624001</v>
      </c>
    </row>
    <row r="64" spans="1:7" x14ac:dyDescent="0.15">
      <c r="A64" s="3" t="s">
        <v>358</v>
      </c>
      <c r="B64" s="14" t="s">
        <v>407</v>
      </c>
      <c r="C64" s="8">
        <v>581</v>
      </c>
      <c r="D64" s="9">
        <v>51532.336472738403</v>
      </c>
      <c r="E64" s="4">
        <v>6.3421471087629994E-2</v>
      </c>
      <c r="F64" s="4">
        <v>2.9149111928790002E-2</v>
      </c>
      <c r="G64" s="4">
        <v>9.7693830246470006E-2</v>
      </c>
    </row>
    <row r="65" spans="1:7" x14ac:dyDescent="0.15">
      <c r="A65" s="3" t="s">
        <v>358</v>
      </c>
      <c r="B65" s="14" t="s">
        <v>408</v>
      </c>
      <c r="C65" s="8">
        <v>234</v>
      </c>
      <c r="D65" s="9">
        <v>38967.142260662702</v>
      </c>
      <c r="E65" s="4">
        <v>0.12389544361318</v>
      </c>
      <c r="F65" s="4">
        <v>4.8430269569979999E-2</v>
      </c>
      <c r="G65" s="4">
        <v>0.19936061765638</v>
      </c>
    </row>
    <row r="66" spans="1:7" x14ac:dyDescent="0.15">
      <c r="A66" s="3" t="s">
        <v>358</v>
      </c>
      <c r="B66" s="14" t="s">
        <v>409</v>
      </c>
      <c r="C66" s="8">
        <v>200</v>
      </c>
      <c r="D66" s="9">
        <v>26693.681848914701</v>
      </c>
      <c r="E66" s="4">
        <v>0.10747210041509</v>
      </c>
      <c r="F66" s="4">
        <v>3.1343125733830003E-2</v>
      </c>
      <c r="G66" s="4">
        <v>0.18360107509636001</v>
      </c>
    </row>
    <row r="67" spans="1:7" x14ac:dyDescent="0.15">
      <c r="A67" s="3" t="s">
        <v>358</v>
      </c>
      <c r="B67" s="14" t="s">
        <v>464</v>
      </c>
      <c r="C67" s="8">
        <v>5092</v>
      </c>
      <c r="D67" s="9">
        <v>558871.82084540301</v>
      </c>
      <c r="E67" s="4">
        <v>8.7672613299719995E-2</v>
      </c>
      <c r="F67" s="4">
        <v>7.5065535591990001E-2</v>
      </c>
      <c r="G67" s="4">
        <v>0.10027969100746</v>
      </c>
    </row>
    <row r="68" spans="1:7" x14ac:dyDescent="0.15">
      <c r="A68" s="3" t="s">
        <v>613</v>
      </c>
      <c r="B68" s="14" t="s">
        <v>402</v>
      </c>
      <c r="C68" s="8">
        <v>586</v>
      </c>
      <c r="D68" s="9">
        <v>53020.333522347697</v>
      </c>
      <c r="E68" s="4">
        <v>6.9277112972169999E-2</v>
      </c>
      <c r="F68" s="4">
        <v>4.039178031731E-2</v>
      </c>
      <c r="G68" s="4">
        <v>9.8162445627020006E-2</v>
      </c>
    </row>
    <row r="69" spans="1:7" x14ac:dyDescent="0.15">
      <c r="A69" s="3" t="s">
        <v>358</v>
      </c>
      <c r="B69" s="14" t="s">
        <v>403</v>
      </c>
      <c r="C69" s="8">
        <v>526</v>
      </c>
      <c r="D69" s="9">
        <v>69281.572408581604</v>
      </c>
      <c r="E69" s="4">
        <v>9.287148729361E-2</v>
      </c>
      <c r="F69" s="4">
        <v>5.1744252793499999E-2</v>
      </c>
      <c r="G69" s="4">
        <v>0.13399872179371999</v>
      </c>
    </row>
    <row r="70" spans="1:7" x14ac:dyDescent="0.15">
      <c r="A70" s="3" t="s">
        <v>358</v>
      </c>
      <c r="B70" s="14" t="s">
        <v>404</v>
      </c>
      <c r="C70" s="8">
        <v>1109</v>
      </c>
      <c r="D70" s="9">
        <v>101965.562442453</v>
      </c>
      <c r="E70" s="4">
        <v>7.5137706002980004E-2</v>
      </c>
      <c r="F70" s="4">
        <v>5.136079412333E-2</v>
      </c>
      <c r="G70" s="4">
        <v>9.8914617882620001E-2</v>
      </c>
    </row>
    <row r="71" spans="1:7" x14ac:dyDescent="0.15">
      <c r="A71" s="3" t="s">
        <v>358</v>
      </c>
      <c r="B71" s="14" t="s">
        <v>405</v>
      </c>
      <c r="C71" s="8">
        <v>434</v>
      </c>
      <c r="D71" s="9">
        <v>56150.6391035138</v>
      </c>
      <c r="E71" s="4">
        <v>8.5557534288260004E-2</v>
      </c>
      <c r="F71" s="4">
        <v>4.3776647174160001E-2</v>
      </c>
      <c r="G71" s="4">
        <v>0.12733842140236001</v>
      </c>
    </row>
    <row r="72" spans="1:7" x14ac:dyDescent="0.15">
      <c r="A72" s="3" t="s">
        <v>358</v>
      </c>
      <c r="B72" s="14" t="s">
        <v>406</v>
      </c>
      <c r="C72" s="8">
        <v>1417</v>
      </c>
      <c r="D72" s="9">
        <v>127018.872974782</v>
      </c>
      <c r="E72" s="4">
        <v>8.6473929700180002E-2</v>
      </c>
      <c r="F72" s="4">
        <v>6.526871168152E-2</v>
      </c>
      <c r="G72" s="4">
        <v>0.10767914771884</v>
      </c>
    </row>
    <row r="73" spans="1:7" x14ac:dyDescent="0.15">
      <c r="A73" s="3" t="s">
        <v>358</v>
      </c>
      <c r="B73" s="14" t="s">
        <v>407</v>
      </c>
      <c r="C73" s="8">
        <v>581</v>
      </c>
      <c r="D73" s="9">
        <v>51532.336472738403</v>
      </c>
      <c r="E73" s="4">
        <v>6.3421471087629994E-2</v>
      </c>
      <c r="F73" s="4">
        <v>2.9149111928790002E-2</v>
      </c>
      <c r="G73" s="4">
        <v>9.7693830246470006E-2</v>
      </c>
    </row>
    <row r="74" spans="1:7" x14ac:dyDescent="0.15">
      <c r="A74" s="3" t="s">
        <v>358</v>
      </c>
      <c r="B74" s="14" t="s">
        <v>408</v>
      </c>
      <c r="C74" s="8">
        <v>234</v>
      </c>
      <c r="D74" s="9">
        <v>38967.142260662702</v>
      </c>
      <c r="E74" s="4">
        <v>0.12389544361318</v>
      </c>
      <c r="F74" s="4">
        <v>4.8430269569979999E-2</v>
      </c>
      <c r="G74" s="4">
        <v>0.19936061765638</v>
      </c>
    </row>
    <row r="75" spans="1:7" x14ac:dyDescent="0.15">
      <c r="A75" s="3" t="s">
        <v>358</v>
      </c>
      <c r="B75" s="14" t="s">
        <v>409</v>
      </c>
      <c r="C75" s="8">
        <v>200</v>
      </c>
      <c r="D75" s="9">
        <v>22164.715341512299</v>
      </c>
      <c r="E75" s="4">
        <v>8.923791503688E-2</v>
      </c>
      <c r="F75" s="4">
        <v>1.991992276033E-2</v>
      </c>
      <c r="G75" s="4">
        <v>0.15855590731343</v>
      </c>
    </row>
    <row r="76" spans="1:7" x14ac:dyDescent="0.15">
      <c r="A76" s="3" t="s">
        <v>358</v>
      </c>
      <c r="B76" s="14" t="s">
        <v>464</v>
      </c>
      <c r="C76" s="8">
        <v>5092</v>
      </c>
      <c r="D76" s="9">
        <v>520101.17452659202</v>
      </c>
      <c r="E76" s="4">
        <v>8.1590496157110004E-2</v>
      </c>
      <c r="F76" s="4">
        <v>6.9596671128919999E-2</v>
      </c>
      <c r="G76" s="4">
        <v>9.3584321185290004E-2</v>
      </c>
    </row>
    <row r="77" spans="1:7" x14ac:dyDescent="0.15">
      <c r="A77" s="3" t="s">
        <v>614</v>
      </c>
      <c r="B77" s="14" t="s">
        <v>402</v>
      </c>
      <c r="C77" s="8">
        <v>586</v>
      </c>
      <c r="D77" s="9">
        <v>9529.3121381801502</v>
      </c>
      <c r="E77" s="4">
        <v>1.245113317262E-2</v>
      </c>
      <c r="F77" s="4">
        <v>2.5528014352599999E-3</v>
      </c>
      <c r="G77" s="4">
        <v>2.2349464909989999E-2</v>
      </c>
    </row>
    <row r="78" spans="1:7" x14ac:dyDescent="0.15">
      <c r="A78" s="3" t="s">
        <v>358</v>
      </c>
      <c r="B78" s="14" t="s">
        <v>403</v>
      </c>
      <c r="C78" s="8">
        <v>526</v>
      </c>
      <c r="D78" s="9">
        <v>14462.2390247355</v>
      </c>
      <c r="E78" s="4">
        <v>1.938653528101E-2</v>
      </c>
      <c r="F78" s="4">
        <v>0</v>
      </c>
      <c r="G78" s="4">
        <v>4.2693149294849998E-2</v>
      </c>
    </row>
    <row r="79" spans="1:7" x14ac:dyDescent="0.15">
      <c r="A79" s="3" t="s">
        <v>358</v>
      </c>
      <c r="B79" s="14" t="s">
        <v>404</v>
      </c>
      <c r="C79" s="8">
        <v>1109</v>
      </c>
      <c r="D79" s="9">
        <v>30018.595687787401</v>
      </c>
      <c r="E79" s="4">
        <v>2.2120492089520001E-2</v>
      </c>
      <c r="F79" s="4">
        <v>6.0168938706300001E-3</v>
      </c>
      <c r="G79" s="4">
        <v>3.8224090308400002E-2</v>
      </c>
    </row>
    <row r="80" spans="1:7" x14ac:dyDescent="0.15">
      <c r="A80" s="3" t="s">
        <v>358</v>
      </c>
      <c r="B80" s="14" t="s">
        <v>405</v>
      </c>
      <c r="C80" s="8">
        <v>434</v>
      </c>
      <c r="D80" s="9">
        <v>12483.183818023001</v>
      </c>
      <c r="E80" s="4">
        <v>1.9020806255979999E-2</v>
      </c>
      <c r="F80" s="4">
        <v>0</v>
      </c>
      <c r="G80" s="4">
        <v>4.2652192815319998E-2</v>
      </c>
    </row>
    <row r="81" spans="1:7" x14ac:dyDescent="0.15">
      <c r="A81" s="3" t="s">
        <v>358</v>
      </c>
      <c r="B81" s="14" t="s">
        <v>406</v>
      </c>
      <c r="C81" s="8">
        <v>1417</v>
      </c>
      <c r="D81" s="9">
        <v>16231.470999326601</v>
      </c>
      <c r="E81" s="4">
        <v>1.1050319131749999E-2</v>
      </c>
      <c r="F81" s="4">
        <v>8.8536106040000003E-5</v>
      </c>
      <c r="G81" s="4">
        <v>2.201210215745E-2</v>
      </c>
    </row>
    <row r="82" spans="1:7" x14ac:dyDescent="0.15">
      <c r="A82" s="3" t="s">
        <v>358</v>
      </c>
      <c r="B82" s="14" t="s">
        <v>407</v>
      </c>
      <c r="C82" s="8">
        <v>581</v>
      </c>
      <c r="D82" s="9">
        <v>7892.37994662857</v>
      </c>
      <c r="E82" s="4">
        <v>9.7132476588300005E-3</v>
      </c>
      <c r="F82" s="4">
        <v>0</v>
      </c>
      <c r="G82" s="4">
        <v>2.158860641819E-2</v>
      </c>
    </row>
    <row r="83" spans="1:7" x14ac:dyDescent="0.15">
      <c r="A83" s="3" t="s">
        <v>358</v>
      </c>
      <c r="B83" s="14" t="s">
        <v>408</v>
      </c>
      <c r="C83" s="8">
        <v>234</v>
      </c>
      <c r="D83" s="9">
        <v>829.66669608201596</v>
      </c>
      <c r="E83" s="4">
        <v>2.6379128003400001E-3</v>
      </c>
      <c r="F83" s="4">
        <v>0</v>
      </c>
      <c r="G83" s="4">
        <v>6.54451226751E-3</v>
      </c>
    </row>
    <row r="84" spans="1:7" x14ac:dyDescent="0.15">
      <c r="A84" s="3" t="s">
        <v>358</v>
      </c>
      <c r="B84" s="14" t="s">
        <v>409</v>
      </c>
      <c r="C84" s="8">
        <v>200</v>
      </c>
      <c r="D84" s="9">
        <v>15455.5930004437</v>
      </c>
      <c r="E84" s="4">
        <v>6.2226149705389998E-2</v>
      </c>
      <c r="F84" s="4">
        <v>0</v>
      </c>
      <c r="G84" s="4">
        <v>0.13114672692078</v>
      </c>
    </row>
    <row r="85" spans="1:7" x14ac:dyDescent="0.15">
      <c r="A85" s="3" t="s">
        <v>358</v>
      </c>
      <c r="B85" s="14" t="s">
        <v>464</v>
      </c>
      <c r="C85" s="8">
        <v>5092</v>
      </c>
      <c r="D85" s="9">
        <v>108966.545985298</v>
      </c>
      <c r="E85" s="4">
        <v>1.7094048210060001E-2</v>
      </c>
      <c r="F85" s="4">
        <v>1.0514035421269999E-2</v>
      </c>
      <c r="G85" s="4">
        <v>2.3674060998849999E-2</v>
      </c>
    </row>
    <row r="86" spans="1:7" x14ac:dyDescent="0.15">
      <c r="A86" s="3" t="s">
        <v>615</v>
      </c>
      <c r="B86" s="14" t="s">
        <v>402</v>
      </c>
      <c r="C86" s="8">
        <v>598</v>
      </c>
      <c r="D86" s="9">
        <v>38360.121429597202</v>
      </c>
      <c r="E86" s="4">
        <v>4.8755504972490003E-2</v>
      </c>
      <c r="F86" s="4">
        <v>2.6478143338400002E-2</v>
      </c>
      <c r="G86" s="4">
        <v>7.1032866606570003E-2</v>
      </c>
    </row>
    <row r="87" spans="1:7" x14ac:dyDescent="0.15">
      <c r="A87" s="3" t="s">
        <v>358</v>
      </c>
      <c r="B87" s="14" t="s">
        <v>403</v>
      </c>
      <c r="C87" s="8">
        <v>536</v>
      </c>
      <c r="D87" s="9">
        <v>44533.199252201601</v>
      </c>
      <c r="E87" s="4">
        <v>5.8489682702299997E-2</v>
      </c>
      <c r="F87" s="4">
        <v>3.0143368758880001E-2</v>
      </c>
      <c r="G87" s="4">
        <v>8.6835996645709998E-2</v>
      </c>
    </row>
    <row r="88" spans="1:7" x14ac:dyDescent="0.15">
      <c r="A88" s="3" t="s">
        <v>358</v>
      </c>
      <c r="B88" s="14" t="s">
        <v>404</v>
      </c>
      <c r="C88" s="8">
        <v>1158</v>
      </c>
      <c r="D88" s="9">
        <v>77681.014047674602</v>
      </c>
      <c r="E88" s="4">
        <v>5.3143951903379998E-2</v>
      </c>
      <c r="F88" s="4">
        <v>3.0396064938879998E-2</v>
      </c>
      <c r="G88" s="4">
        <v>7.5891838867879993E-2</v>
      </c>
    </row>
    <row r="89" spans="1:7" x14ac:dyDescent="0.15">
      <c r="A89" s="3" t="s">
        <v>358</v>
      </c>
      <c r="B89" s="14" t="s">
        <v>405</v>
      </c>
      <c r="C89" s="8">
        <v>453</v>
      </c>
      <c r="D89" s="9">
        <v>31667.012468160901</v>
      </c>
      <c r="E89" s="4">
        <v>4.5199294860179998E-2</v>
      </c>
      <c r="F89" s="4">
        <v>1.6482349620210002E-2</v>
      </c>
      <c r="G89" s="4">
        <v>7.3916240100159999E-2</v>
      </c>
    </row>
    <row r="90" spans="1:7" x14ac:dyDescent="0.15">
      <c r="A90" s="3" t="s">
        <v>358</v>
      </c>
      <c r="B90" s="14" t="s">
        <v>406</v>
      </c>
      <c r="C90" s="8">
        <v>1467</v>
      </c>
      <c r="D90" s="9">
        <v>68891.290533819003</v>
      </c>
      <c r="E90" s="4">
        <v>4.3841957724700002E-2</v>
      </c>
      <c r="F90" s="4">
        <v>2.6100583834100001E-2</v>
      </c>
      <c r="G90" s="4">
        <v>6.1583331615289998E-2</v>
      </c>
    </row>
    <row r="91" spans="1:7" x14ac:dyDescent="0.15">
      <c r="A91" s="3" t="s">
        <v>358</v>
      </c>
      <c r="B91" s="14" t="s">
        <v>407</v>
      </c>
      <c r="C91" s="8">
        <v>598</v>
      </c>
      <c r="D91" s="9">
        <v>31297.640164747299</v>
      </c>
      <c r="E91" s="4">
        <v>3.6916308151630002E-2</v>
      </c>
      <c r="F91" s="4">
        <v>1.6114951274930001E-2</v>
      </c>
      <c r="G91" s="4">
        <v>5.7717665028329999E-2</v>
      </c>
    </row>
    <row r="92" spans="1:7" x14ac:dyDescent="0.15">
      <c r="A92" s="3" t="s">
        <v>358</v>
      </c>
      <c r="B92" s="14" t="s">
        <v>408</v>
      </c>
      <c r="C92" s="8">
        <v>244</v>
      </c>
      <c r="D92" s="9">
        <v>15052.4793882061</v>
      </c>
      <c r="E92" s="4">
        <v>4.4291295939329997E-2</v>
      </c>
      <c r="F92" s="4">
        <v>1.3138408012309999E-2</v>
      </c>
      <c r="G92" s="4">
        <v>7.5444183866350004E-2</v>
      </c>
    </row>
    <row r="93" spans="1:7" x14ac:dyDescent="0.15">
      <c r="A93" s="3" t="s">
        <v>358</v>
      </c>
      <c r="B93" s="14" t="s">
        <v>409</v>
      </c>
      <c r="C93" s="8">
        <v>207</v>
      </c>
      <c r="D93" s="9">
        <v>25452.108399894401</v>
      </c>
      <c r="E93" s="4">
        <v>9.4569798910170005E-2</v>
      </c>
      <c r="F93" s="4">
        <v>1.546041838519E-2</v>
      </c>
      <c r="G93" s="4">
        <v>0.17367917943516001</v>
      </c>
    </row>
    <row r="94" spans="1:7" x14ac:dyDescent="0.15">
      <c r="A94" s="3" t="s">
        <v>358</v>
      </c>
      <c r="B94" s="14" t="s">
        <v>464</v>
      </c>
      <c r="C94" s="8">
        <v>5266</v>
      </c>
      <c r="D94" s="9">
        <v>334998.97035839199</v>
      </c>
      <c r="E94" s="4">
        <v>4.9672224638710002E-2</v>
      </c>
      <c r="F94" s="4">
        <v>4.0332548065970003E-2</v>
      </c>
      <c r="G94" s="4">
        <v>5.9011901211460001E-2</v>
      </c>
    </row>
    <row r="95" spans="1:7" x14ac:dyDescent="0.15">
      <c r="A95" s="3" t="s">
        <v>616</v>
      </c>
      <c r="B95" s="14" t="s">
        <v>402</v>
      </c>
      <c r="C95" s="8">
        <v>598</v>
      </c>
      <c r="D95" s="9">
        <v>107407.69236437501</v>
      </c>
      <c r="E95" s="4">
        <v>0.13651459077797001</v>
      </c>
      <c r="F95" s="4">
        <v>9.5174489846250002E-2</v>
      </c>
      <c r="G95" s="4">
        <v>0.17785469170969001</v>
      </c>
    </row>
    <row r="96" spans="1:7" x14ac:dyDescent="0.15">
      <c r="A96" s="3" t="s">
        <v>358</v>
      </c>
      <c r="B96" s="14" t="s">
        <v>403</v>
      </c>
      <c r="C96" s="8">
        <v>536</v>
      </c>
      <c r="D96" s="9">
        <v>76742.467773117896</v>
      </c>
      <c r="E96" s="4">
        <v>0.10079317599485001</v>
      </c>
      <c r="F96" s="4">
        <v>6.2278501809589999E-2</v>
      </c>
      <c r="G96" s="4">
        <v>0.13930785018010999</v>
      </c>
    </row>
    <row r="97" spans="1:7" x14ac:dyDescent="0.15">
      <c r="A97" s="3" t="s">
        <v>358</v>
      </c>
      <c r="B97" s="14" t="s">
        <v>404</v>
      </c>
      <c r="C97" s="8">
        <v>1158</v>
      </c>
      <c r="D97" s="9">
        <v>138626.10772033301</v>
      </c>
      <c r="E97" s="4">
        <v>9.4838350033899996E-2</v>
      </c>
      <c r="F97" s="4">
        <v>7.0559933047289997E-2</v>
      </c>
      <c r="G97" s="4">
        <v>0.11911676702052</v>
      </c>
    </row>
    <row r="98" spans="1:7" x14ac:dyDescent="0.15">
      <c r="A98" s="3" t="s">
        <v>358</v>
      </c>
      <c r="B98" s="14" t="s">
        <v>405</v>
      </c>
      <c r="C98" s="8">
        <v>453</v>
      </c>
      <c r="D98" s="9">
        <v>56792.001673220897</v>
      </c>
      <c r="E98" s="4">
        <v>8.1060959947160005E-2</v>
      </c>
      <c r="F98" s="4">
        <v>4.6145606558750003E-2</v>
      </c>
      <c r="G98" s="4">
        <v>0.11597631333557</v>
      </c>
    </row>
    <row r="99" spans="1:7" x14ac:dyDescent="0.15">
      <c r="A99" s="3" t="s">
        <v>358</v>
      </c>
      <c r="B99" s="14" t="s">
        <v>406</v>
      </c>
      <c r="C99" s="8">
        <v>1467</v>
      </c>
      <c r="D99" s="9">
        <v>117720.279065799</v>
      </c>
      <c r="E99" s="4">
        <v>7.4916400290240007E-2</v>
      </c>
      <c r="F99" s="4">
        <v>5.1987037624179999E-2</v>
      </c>
      <c r="G99" s="4">
        <v>9.7845762956289994E-2</v>
      </c>
    </row>
    <row r="100" spans="1:7" x14ac:dyDescent="0.15">
      <c r="A100" s="3" t="s">
        <v>358</v>
      </c>
      <c r="B100" s="14" t="s">
        <v>407</v>
      </c>
      <c r="C100" s="8">
        <v>598</v>
      </c>
      <c r="D100" s="9">
        <v>100932.015893013</v>
      </c>
      <c r="E100" s="4">
        <v>0.11905170426455</v>
      </c>
      <c r="F100" s="4">
        <v>7.8215518713000004E-2</v>
      </c>
      <c r="G100" s="4">
        <v>0.15988788981610999</v>
      </c>
    </row>
    <row r="101" spans="1:7" x14ac:dyDescent="0.15">
      <c r="A101" s="3" t="s">
        <v>358</v>
      </c>
      <c r="B101" s="14" t="s">
        <v>408</v>
      </c>
      <c r="C101" s="8">
        <v>244</v>
      </c>
      <c r="D101" s="9">
        <v>57102.586096978601</v>
      </c>
      <c r="E101" s="4">
        <v>0.16802198989914</v>
      </c>
      <c r="F101" s="4">
        <v>9.8653102243859994E-2</v>
      </c>
      <c r="G101" s="4">
        <v>0.23739087755440999</v>
      </c>
    </row>
    <row r="102" spans="1:7" x14ac:dyDescent="0.15">
      <c r="A102" s="3" t="s">
        <v>358</v>
      </c>
      <c r="B102" s="14" t="s">
        <v>409</v>
      </c>
      <c r="C102" s="8">
        <v>207</v>
      </c>
      <c r="D102" s="9">
        <v>30569.124399726999</v>
      </c>
      <c r="E102" s="4">
        <v>0.11358257248953001</v>
      </c>
      <c r="F102" s="4">
        <v>3.3699938833840003E-2</v>
      </c>
      <c r="G102" s="4">
        <v>0.19346520614522</v>
      </c>
    </row>
    <row r="103" spans="1:7" x14ac:dyDescent="0.15">
      <c r="A103" s="3" t="s">
        <v>358</v>
      </c>
      <c r="B103" s="14" t="s">
        <v>464</v>
      </c>
      <c r="C103" s="8">
        <v>5266</v>
      </c>
      <c r="D103" s="9">
        <v>687956.37966065505</v>
      </c>
      <c r="E103" s="4">
        <v>0.10200725033746</v>
      </c>
      <c r="F103" s="4">
        <v>8.9322239311789994E-2</v>
      </c>
      <c r="G103" s="4">
        <v>0.11469226136313</v>
      </c>
    </row>
    <row r="105" spans="1:7" x14ac:dyDescent="0.15">
      <c r="A105" s="34" t="s">
        <v>410</v>
      </c>
      <c r="B105" s="34"/>
      <c r="C105" s="34"/>
      <c r="D105" s="34"/>
      <c r="E105" s="34"/>
      <c r="F105" s="34"/>
      <c r="G105" s="34"/>
    </row>
    <row r="106" spans="1:7" x14ac:dyDescent="0.15">
      <c r="A106" s="34" t="s">
        <v>474</v>
      </c>
      <c r="B106" s="34"/>
      <c r="C106" s="34"/>
      <c r="D106" s="34"/>
      <c r="E106" s="34"/>
      <c r="F106" s="34"/>
      <c r="G106" s="34"/>
    </row>
    <row r="107" spans="1:7" x14ac:dyDescent="0.15">
      <c r="A107" s="34" t="s">
        <v>475</v>
      </c>
      <c r="B107" s="34"/>
      <c r="C107" s="34"/>
      <c r="D107" s="34"/>
      <c r="E107" s="34"/>
      <c r="F107" s="34"/>
      <c r="G107" s="34"/>
    </row>
    <row r="108" spans="1:7" x14ac:dyDescent="0.15">
      <c r="A108" s="34" t="s">
        <v>476</v>
      </c>
      <c r="B108" s="34"/>
      <c r="C108" s="34"/>
      <c r="D108" s="34"/>
      <c r="E108" s="34"/>
      <c r="F108" s="34"/>
      <c r="G108" s="34"/>
    </row>
    <row r="109" spans="1:7" x14ac:dyDescent="0.15">
      <c r="A109" s="30" t="s">
        <v>413</v>
      </c>
    </row>
  </sheetData>
  <mergeCells count="6">
    <mergeCell ref="A108:G108"/>
    <mergeCell ref="A1:G1"/>
    <mergeCell ref="A2:G2"/>
    <mergeCell ref="A105:G105"/>
    <mergeCell ref="A106:G106"/>
    <mergeCell ref="A107:G107"/>
  </mergeCells>
  <hyperlinks>
    <hyperlink ref="A109" location="'Table of Contents'!A1" display="Return to Table of Contents" xr:uid="{9FDFA8CF-BE2E-4DD7-9C13-1215291A6C4F}"/>
  </hyperlinks>
  <pageMargins left="0.05" right="0.05" top="0.5" bottom="0.5" header="0" footer="0"/>
  <pageSetup orientation="portrait" horizontalDpi="300" verticalDpi="300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800-000000000000}">
  <dimension ref="A1:G43"/>
  <sheetViews>
    <sheetView zoomScaleNormal="100" workbookViewId="0">
      <pane ySplit="4" topLeftCell="A33" activePane="bottomLeft" state="frozen"/>
      <selection activeCell="A33" sqref="A33"/>
      <selection pane="bottomLeft" activeCell="A43" sqref="A43"/>
    </sheetView>
  </sheetViews>
  <sheetFormatPr baseColWidth="10" defaultColWidth="10.83203125" defaultRowHeight="13" x14ac:dyDescent="0.15"/>
  <cols>
    <col min="1" max="1" width="99.83203125" bestFit="1" customWidth="1"/>
    <col min="2" max="2" width="50.1640625" bestFit="1" customWidth="1"/>
    <col min="3" max="3" width="7.5" bestFit="1" customWidth="1"/>
    <col min="4" max="4" width="10.5" bestFit="1" customWidth="1"/>
    <col min="5" max="5" width="7.5" bestFit="1" customWidth="1"/>
    <col min="6" max="7" width="6.5" bestFit="1" customWidth="1"/>
  </cols>
  <sheetData>
    <row r="1" spans="1:7" x14ac:dyDescent="0.15">
      <c r="A1" s="32" t="s">
        <v>622</v>
      </c>
      <c r="B1" s="33"/>
      <c r="C1" s="33"/>
      <c r="D1" s="33"/>
      <c r="E1" s="33"/>
      <c r="F1" s="33"/>
      <c r="G1" s="33"/>
    </row>
    <row r="2" spans="1:7" x14ac:dyDescent="0.15">
      <c r="A2" s="32" t="s">
        <v>445</v>
      </c>
      <c r="B2" s="33"/>
      <c r="C2" s="33"/>
      <c r="D2" s="33"/>
      <c r="E2" s="33"/>
      <c r="F2" s="33"/>
      <c r="G2" s="33"/>
    </row>
    <row r="4" spans="1:7" ht="42" x14ac:dyDescent="0.15">
      <c r="A4" s="1" t="s">
        <v>457</v>
      </c>
      <c r="B4" s="6" t="s">
        <v>600</v>
      </c>
      <c r="C4" s="2" t="s">
        <v>458</v>
      </c>
      <c r="D4" s="6" t="s">
        <v>459</v>
      </c>
      <c r="E4" s="6" t="s">
        <v>460</v>
      </c>
      <c r="F4" s="2" t="s">
        <v>461</v>
      </c>
      <c r="G4" s="2" t="s">
        <v>462</v>
      </c>
    </row>
    <row r="5" spans="1:7" x14ac:dyDescent="0.15">
      <c r="A5" s="3" t="s">
        <v>606</v>
      </c>
      <c r="B5" s="19" t="s">
        <v>601</v>
      </c>
      <c r="C5" s="8">
        <v>221</v>
      </c>
      <c r="D5" s="9">
        <v>293553.615163501</v>
      </c>
      <c r="E5" s="4">
        <v>0.70585569172740004</v>
      </c>
      <c r="F5" s="4">
        <v>0.62414716630963996</v>
      </c>
      <c r="G5" s="4">
        <v>0.78756421714517</v>
      </c>
    </row>
    <row r="6" spans="1:7" x14ac:dyDescent="0.15">
      <c r="A6" s="3" t="s">
        <v>358</v>
      </c>
      <c r="B6" s="19" t="s">
        <v>602</v>
      </c>
      <c r="C6" s="8">
        <v>5045</v>
      </c>
      <c r="D6" s="9">
        <v>1651138.0024522101</v>
      </c>
      <c r="E6" s="4">
        <v>0.26091304159048001</v>
      </c>
      <c r="F6" s="4">
        <v>0.24233540721572</v>
      </c>
      <c r="G6" s="4">
        <v>0.27949067596524002</v>
      </c>
    </row>
    <row r="7" spans="1:7" x14ac:dyDescent="0.15">
      <c r="A7" s="3" t="s">
        <v>358</v>
      </c>
      <c r="B7" s="19" t="s">
        <v>464</v>
      </c>
      <c r="C7" s="8">
        <v>5266</v>
      </c>
      <c r="D7" s="9">
        <v>1944691.61761571</v>
      </c>
      <c r="E7" s="4">
        <v>0.28835061427170999</v>
      </c>
      <c r="F7" s="4">
        <v>0.26955783796715999</v>
      </c>
      <c r="G7" s="4">
        <v>0.30714339057625001</v>
      </c>
    </row>
    <row r="8" spans="1:7" x14ac:dyDescent="0.15">
      <c r="A8" s="3" t="s">
        <v>607</v>
      </c>
      <c r="B8" s="19" t="s">
        <v>601</v>
      </c>
      <c r="C8" s="8">
        <v>221</v>
      </c>
      <c r="D8" s="9">
        <v>199908.613231183</v>
      </c>
      <c r="E8" s="4">
        <v>0.48068436287513999</v>
      </c>
      <c r="F8" s="4">
        <v>0.38807601372125</v>
      </c>
      <c r="G8" s="4">
        <v>0.57329271202903997</v>
      </c>
    </row>
    <row r="9" spans="1:7" x14ac:dyDescent="0.15">
      <c r="A9" s="3" t="s">
        <v>358</v>
      </c>
      <c r="B9" s="19" t="s">
        <v>602</v>
      </c>
      <c r="C9" s="8">
        <v>5045</v>
      </c>
      <c r="D9" s="9">
        <v>499666.917816734</v>
      </c>
      <c r="E9" s="4">
        <v>7.8957431248079996E-2</v>
      </c>
      <c r="F9" s="4">
        <v>6.6524666995960005E-2</v>
      </c>
      <c r="G9" s="4">
        <v>9.1390195500189994E-2</v>
      </c>
    </row>
    <row r="10" spans="1:7" x14ac:dyDescent="0.15">
      <c r="A10" s="3" t="s">
        <v>358</v>
      </c>
      <c r="B10" s="19" t="s">
        <v>464</v>
      </c>
      <c r="C10" s="8">
        <v>5266</v>
      </c>
      <c r="D10" s="9">
        <v>699575.53104791697</v>
      </c>
      <c r="E10" s="4">
        <v>0.10373008876052001</v>
      </c>
      <c r="F10" s="4">
        <v>8.9925493172700002E-2</v>
      </c>
      <c r="G10" s="4">
        <v>0.11753468434834</v>
      </c>
    </row>
    <row r="11" spans="1:7" x14ac:dyDescent="0.15">
      <c r="A11" s="3" t="s">
        <v>608</v>
      </c>
      <c r="B11" s="19" t="s">
        <v>601</v>
      </c>
      <c r="C11" s="8">
        <v>221</v>
      </c>
      <c r="D11" s="9">
        <v>156534.61167237701</v>
      </c>
      <c r="E11" s="4">
        <v>0.37639068604127002</v>
      </c>
      <c r="F11" s="4">
        <v>0.28378782233996003</v>
      </c>
      <c r="G11" s="4">
        <v>0.46899354974258001</v>
      </c>
    </row>
    <row r="12" spans="1:7" x14ac:dyDescent="0.15">
      <c r="A12" s="3" t="s">
        <v>358</v>
      </c>
      <c r="B12" s="19" t="s">
        <v>602</v>
      </c>
      <c r="C12" s="8">
        <v>5045</v>
      </c>
      <c r="D12" s="9">
        <v>312111.62642936897</v>
      </c>
      <c r="E12" s="4">
        <v>4.9319919744140003E-2</v>
      </c>
      <c r="F12" s="4">
        <v>3.9096970974320001E-2</v>
      </c>
      <c r="G12" s="4">
        <v>5.9542868513949999E-2</v>
      </c>
    </row>
    <row r="13" spans="1:7" x14ac:dyDescent="0.15">
      <c r="A13" s="3" t="s">
        <v>358</v>
      </c>
      <c r="B13" s="19" t="s">
        <v>464</v>
      </c>
      <c r="C13" s="8">
        <v>5266</v>
      </c>
      <c r="D13" s="9">
        <v>468646.23810174601</v>
      </c>
      <c r="E13" s="4">
        <v>6.9488873921529998E-2</v>
      </c>
      <c r="F13" s="4">
        <v>5.7593705517110003E-2</v>
      </c>
      <c r="G13" s="4">
        <v>8.1384042325959999E-2</v>
      </c>
    </row>
    <row r="14" spans="1:7" x14ac:dyDescent="0.15">
      <c r="A14" s="3" t="s">
        <v>609</v>
      </c>
      <c r="B14" s="19" t="s">
        <v>601</v>
      </c>
      <c r="C14" s="8">
        <v>221</v>
      </c>
      <c r="D14" s="9">
        <v>153516.17385687999</v>
      </c>
      <c r="E14" s="4">
        <v>0.36913279037199997</v>
      </c>
      <c r="F14" s="4">
        <v>0.27671114069802999</v>
      </c>
      <c r="G14" s="4">
        <v>0.46155444004597002</v>
      </c>
    </row>
    <row r="15" spans="1:7" x14ac:dyDescent="0.15">
      <c r="A15" s="3" t="s">
        <v>358</v>
      </c>
      <c r="B15" s="19" t="s">
        <v>602</v>
      </c>
      <c r="C15" s="8">
        <v>5045</v>
      </c>
      <c r="D15" s="9">
        <v>570055.53201041103</v>
      </c>
      <c r="E15" s="4">
        <v>9.0080249204740004E-2</v>
      </c>
      <c r="F15" s="4">
        <v>7.7371775311400007E-2</v>
      </c>
      <c r="G15" s="4">
        <v>0.10278872309808</v>
      </c>
    </row>
    <row r="16" spans="1:7" x14ac:dyDescent="0.15">
      <c r="A16" s="3" t="s">
        <v>358</v>
      </c>
      <c r="B16" s="19" t="s">
        <v>464</v>
      </c>
      <c r="C16" s="8">
        <v>5266</v>
      </c>
      <c r="D16" s="9">
        <v>723571.70586729096</v>
      </c>
      <c r="E16" s="4">
        <v>0.1072881396549</v>
      </c>
      <c r="F16" s="4">
        <v>9.3601766481910001E-2</v>
      </c>
      <c r="G16" s="4">
        <v>0.12097451282788001</v>
      </c>
    </row>
    <row r="17" spans="1:7" x14ac:dyDescent="0.15">
      <c r="A17" s="3" t="s">
        <v>610</v>
      </c>
      <c r="B17" s="19" t="s">
        <v>601</v>
      </c>
      <c r="C17" s="8">
        <v>221</v>
      </c>
      <c r="D17" s="9">
        <v>200499.31369457999</v>
      </c>
      <c r="E17" s="4">
        <v>0.48210471426125001</v>
      </c>
      <c r="F17" s="4">
        <v>0.38963112168856001</v>
      </c>
      <c r="G17" s="4">
        <v>0.57457830683393996</v>
      </c>
    </row>
    <row r="18" spans="1:7" x14ac:dyDescent="0.15">
      <c r="A18" s="3" t="s">
        <v>358</v>
      </c>
      <c r="B18" s="19" t="s">
        <v>602</v>
      </c>
      <c r="C18" s="8">
        <v>5045</v>
      </c>
      <c r="D18" s="9">
        <v>757859.92692527699</v>
      </c>
      <c r="E18" s="4">
        <v>0.11975712408045</v>
      </c>
      <c r="F18" s="4">
        <v>0.10639073837861</v>
      </c>
      <c r="G18" s="4">
        <v>0.13312350978229001</v>
      </c>
    </row>
    <row r="19" spans="1:7" x14ac:dyDescent="0.15">
      <c r="A19" s="3" t="s">
        <v>358</v>
      </c>
      <c r="B19" s="19" t="s">
        <v>464</v>
      </c>
      <c r="C19" s="8">
        <v>5266</v>
      </c>
      <c r="D19" s="9">
        <v>958359.24061985803</v>
      </c>
      <c r="E19" s="4">
        <v>0.14210143820360999</v>
      </c>
      <c r="F19" s="4">
        <v>0.12765463041729</v>
      </c>
      <c r="G19" s="4">
        <v>0.15654824598993999</v>
      </c>
    </row>
    <row r="20" spans="1:7" x14ac:dyDescent="0.15">
      <c r="A20" s="3" t="s">
        <v>611</v>
      </c>
      <c r="B20" s="19" t="s">
        <v>601</v>
      </c>
      <c r="C20" s="8">
        <v>221</v>
      </c>
      <c r="D20" s="9">
        <v>142122.71226649001</v>
      </c>
      <c r="E20" s="4">
        <v>0.34173697817062998</v>
      </c>
      <c r="F20" s="4">
        <v>0.25144700617332999</v>
      </c>
      <c r="G20" s="4">
        <v>0.43202695016793002</v>
      </c>
    </row>
    <row r="21" spans="1:7" x14ac:dyDescent="0.15">
      <c r="A21" s="3" t="s">
        <v>358</v>
      </c>
      <c r="B21" s="19" t="s">
        <v>602</v>
      </c>
      <c r="C21" s="8">
        <v>5045</v>
      </c>
      <c r="D21" s="9">
        <v>472142.52944362001</v>
      </c>
      <c r="E21" s="4">
        <v>7.4608023822599998E-2</v>
      </c>
      <c r="F21" s="4">
        <v>6.3323489332829996E-2</v>
      </c>
      <c r="G21" s="4">
        <v>8.5892558312369999E-2</v>
      </c>
    </row>
    <row r="22" spans="1:7" x14ac:dyDescent="0.15">
      <c r="A22" s="3" t="s">
        <v>358</v>
      </c>
      <c r="B22" s="19" t="s">
        <v>464</v>
      </c>
      <c r="C22" s="8">
        <v>5266</v>
      </c>
      <c r="D22" s="9">
        <v>614265.24171010905</v>
      </c>
      <c r="E22" s="4">
        <v>9.1080641356410003E-2</v>
      </c>
      <c r="F22" s="4">
        <v>7.8675990101599994E-2</v>
      </c>
      <c r="G22" s="4">
        <v>0.10348529261121001</v>
      </c>
    </row>
    <row r="23" spans="1:7" x14ac:dyDescent="0.15">
      <c r="A23" s="3" t="s">
        <v>612</v>
      </c>
      <c r="B23" s="19" t="s">
        <v>601</v>
      </c>
      <c r="C23" s="8">
        <v>212</v>
      </c>
      <c r="D23" s="9">
        <v>130726.95976758801</v>
      </c>
      <c r="E23" s="4">
        <v>0.33883264094804999</v>
      </c>
      <c r="F23" s="4">
        <v>0.24685144761493999</v>
      </c>
      <c r="G23" s="4">
        <v>0.43081383428116998</v>
      </c>
    </row>
    <row r="24" spans="1:7" x14ac:dyDescent="0.15">
      <c r="A24" s="3" t="s">
        <v>358</v>
      </c>
      <c r="B24" s="19" t="s">
        <v>602</v>
      </c>
      <c r="C24" s="8">
        <v>4880</v>
      </c>
      <c r="D24" s="9">
        <v>428144.861077815</v>
      </c>
      <c r="E24" s="4">
        <v>7.1491933926569995E-2</v>
      </c>
      <c r="F24" s="4">
        <v>5.9948880475460001E-2</v>
      </c>
      <c r="G24" s="4">
        <v>8.3034987377680003E-2</v>
      </c>
    </row>
    <row r="25" spans="1:7" x14ac:dyDescent="0.15">
      <c r="A25" s="3" t="s">
        <v>358</v>
      </c>
      <c r="B25" s="19" t="s">
        <v>464</v>
      </c>
      <c r="C25" s="8">
        <v>5092</v>
      </c>
      <c r="D25" s="9">
        <v>558871.82084540301</v>
      </c>
      <c r="E25" s="4">
        <v>8.7672613299719995E-2</v>
      </c>
      <c r="F25" s="4">
        <v>7.5065535591990001E-2</v>
      </c>
      <c r="G25" s="4">
        <v>0.10027969100746</v>
      </c>
    </row>
    <row r="26" spans="1:7" x14ac:dyDescent="0.15">
      <c r="A26" s="3" t="s">
        <v>613</v>
      </c>
      <c r="B26" s="19" t="s">
        <v>601</v>
      </c>
      <c r="C26" s="8">
        <v>212</v>
      </c>
      <c r="D26" s="9">
        <v>123871.644653569</v>
      </c>
      <c r="E26" s="4">
        <v>0.32106427450899999</v>
      </c>
      <c r="F26" s="4">
        <v>0.23104685328772001</v>
      </c>
      <c r="G26" s="4">
        <v>0.41108169573027997</v>
      </c>
    </row>
    <row r="27" spans="1:7" x14ac:dyDescent="0.15">
      <c r="A27" s="3" t="s">
        <v>358</v>
      </c>
      <c r="B27" s="19" t="s">
        <v>602</v>
      </c>
      <c r="C27" s="8">
        <v>4880</v>
      </c>
      <c r="D27" s="9">
        <v>396229.52987302298</v>
      </c>
      <c r="E27" s="4">
        <v>6.6162689184510001E-2</v>
      </c>
      <c r="F27" s="4">
        <v>5.5241523604979997E-2</v>
      </c>
      <c r="G27" s="4">
        <v>7.7083854764040005E-2</v>
      </c>
    </row>
    <row r="28" spans="1:7" x14ac:dyDescent="0.15">
      <c r="A28" s="3" t="s">
        <v>358</v>
      </c>
      <c r="B28" s="19" t="s">
        <v>464</v>
      </c>
      <c r="C28" s="8">
        <v>5092</v>
      </c>
      <c r="D28" s="9">
        <v>520101.17452659202</v>
      </c>
      <c r="E28" s="4">
        <v>8.1590496157110004E-2</v>
      </c>
      <c r="F28" s="4">
        <v>6.9596671128919999E-2</v>
      </c>
      <c r="G28" s="4">
        <v>9.3584321185290004E-2</v>
      </c>
    </row>
    <row r="29" spans="1:7" x14ac:dyDescent="0.15">
      <c r="A29" s="3" t="s">
        <v>614</v>
      </c>
      <c r="B29" s="19" t="s">
        <v>601</v>
      </c>
      <c r="C29" s="8">
        <v>212</v>
      </c>
      <c r="D29" s="9">
        <v>36589.960304379398</v>
      </c>
      <c r="E29" s="4">
        <v>9.4837919463280004E-2</v>
      </c>
      <c r="F29" s="4">
        <v>2.7254717020039999E-2</v>
      </c>
      <c r="G29" s="4">
        <v>0.16242112190651001</v>
      </c>
    </row>
    <row r="30" spans="1:7" x14ac:dyDescent="0.15">
      <c r="A30" s="3" t="s">
        <v>358</v>
      </c>
      <c r="B30" s="19" t="s">
        <v>602</v>
      </c>
      <c r="C30" s="8">
        <v>4880</v>
      </c>
      <c r="D30" s="9">
        <v>72376.585680918302</v>
      </c>
      <c r="E30" s="4">
        <v>1.208549384034E-2</v>
      </c>
      <c r="F30" s="4">
        <v>6.7654522650500001E-3</v>
      </c>
      <c r="G30" s="4">
        <v>1.7405535415640001E-2</v>
      </c>
    </row>
    <row r="31" spans="1:7" x14ac:dyDescent="0.15">
      <c r="A31" s="3" t="s">
        <v>358</v>
      </c>
      <c r="B31" s="19" t="s">
        <v>464</v>
      </c>
      <c r="C31" s="8">
        <v>5092</v>
      </c>
      <c r="D31" s="9">
        <v>108966.545985298</v>
      </c>
      <c r="E31" s="4">
        <v>1.7094048210060001E-2</v>
      </c>
      <c r="F31" s="4">
        <v>1.0514035421269999E-2</v>
      </c>
      <c r="G31" s="4">
        <v>2.3674060998849999E-2</v>
      </c>
    </row>
    <row r="32" spans="1:7" x14ac:dyDescent="0.15">
      <c r="A32" s="3" t="s">
        <v>615</v>
      </c>
      <c r="B32" s="19" t="s">
        <v>601</v>
      </c>
      <c r="C32" s="8">
        <v>221</v>
      </c>
      <c r="D32" s="9">
        <v>87559.189671919303</v>
      </c>
      <c r="E32" s="4">
        <v>0.21053786838408001</v>
      </c>
      <c r="F32" s="4">
        <v>0.13042318820589999</v>
      </c>
      <c r="G32" s="4">
        <v>0.29065254856226003</v>
      </c>
    </row>
    <row r="33" spans="1:7" x14ac:dyDescent="0.15">
      <c r="A33" s="3" t="s">
        <v>358</v>
      </c>
      <c r="B33" s="19" t="s">
        <v>602</v>
      </c>
      <c r="C33" s="8">
        <v>5045</v>
      </c>
      <c r="D33" s="9">
        <v>247439.78068647301</v>
      </c>
      <c r="E33" s="4">
        <v>3.9100466280530002E-2</v>
      </c>
      <c r="F33" s="4">
        <v>3.097353234515E-2</v>
      </c>
      <c r="G33" s="4">
        <v>4.722740021592E-2</v>
      </c>
    </row>
    <row r="34" spans="1:7" x14ac:dyDescent="0.15">
      <c r="A34" s="3" t="s">
        <v>358</v>
      </c>
      <c r="B34" s="19" t="s">
        <v>464</v>
      </c>
      <c r="C34" s="8">
        <v>5266</v>
      </c>
      <c r="D34" s="9">
        <v>334998.97035839199</v>
      </c>
      <c r="E34" s="4">
        <v>4.9672224638710002E-2</v>
      </c>
      <c r="F34" s="4">
        <v>4.0332548065970003E-2</v>
      </c>
      <c r="G34" s="4">
        <v>5.9011901211460001E-2</v>
      </c>
    </row>
    <row r="35" spans="1:7" x14ac:dyDescent="0.15">
      <c r="A35" s="3" t="s">
        <v>616</v>
      </c>
      <c r="B35" s="19" t="s">
        <v>601</v>
      </c>
      <c r="C35" s="8">
        <v>221</v>
      </c>
      <c r="D35" s="9">
        <v>115263.710452313</v>
      </c>
      <c r="E35" s="4">
        <v>0.27715395713001001</v>
      </c>
      <c r="F35" s="4">
        <v>0.19424553149668999</v>
      </c>
      <c r="G35" s="4">
        <v>0.36006238276333002</v>
      </c>
    </row>
    <row r="36" spans="1:7" x14ac:dyDescent="0.15">
      <c r="A36" s="3" t="s">
        <v>358</v>
      </c>
      <c r="B36" s="19" t="s">
        <v>602</v>
      </c>
      <c r="C36" s="8">
        <v>5045</v>
      </c>
      <c r="D36" s="9">
        <v>572692.66920834198</v>
      </c>
      <c r="E36" s="4">
        <v>9.0496969967260005E-2</v>
      </c>
      <c r="F36" s="4">
        <v>7.8304199467460006E-2</v>
      </c>
      <c r="G36" s="4">
        <v>0.10268974046706</v>
      </c>
    </row>
    <row r="37" spans="1:7" x14ac:dyDescent="0.15">
      <c r="A37" s="3" t="s">
        <v>358</v>
      </c>
      <c r="B37" s="19" t="s">
        <v>464</v>
      </c>
      <c r="C37" s="8">
        <v>5266</v>
      </c>
      <c r="D37" s="9">
        <v>687956.37966065505</v>
      </c>
      <c r="E37" s="4">
        <v>0.10200725033746</v>
      </c>
      <c r="F37" s="4">
        <v>8.9322239311789994E-2</v>
      </c>
      <c r="G37" s="4">
        <v>0.11469226136313</v>
      </c>
    </row>
    <row r="39" spans="1:7" x14ac:dyDescent="0.15">
      <c r="A39" s="34" t="s">
        <v>410</v>
      </c>
      <c r="B39" s="34"/>
      <c r="C39" s="34"/>
      <c r="D39" s="34"/>
      <c r="E39" s="34"/>
      <c r="F39" s="34"/>
      <c r="G39" s="34"/>
    </row>
    <row r="40" spans="1:7" x14ac:dyDescent="0.15">
      <c r="A40" s="34" t="s">
        <v>474</v>
      </c>
      <c r="B40" s="34"/>
      <c r="C40" s="34"/>
      <c r="D40" s="34"/>
      <c r="E40" s="34"/>
      <c r="F40" s="34"/>
      <c r="G40" s="34"/>
    </row>
    <row r="41" spans="1:7" x14ac:dyDescent="0.15">
      <c r="A41" s="34" t="s">
        <v>475</v>
      </c>
      <c r="B41" s="34"/>
      <c r="C41" s="34"/>
      <c r="D41" s="34"/>
      <c r="E41" s="34"/>
      <c r="F41" s="34"/>
      <c r="G41" s="34"/>
    </row>
    <row r="42" spans="1:7" x14ac:dyDescent="0.15">
      <c r="A42" s="34" t="s">
        <v>476</v>
      </c>
      <c r="B42" s="34"/>
      <c r="C42" s="34"/>
      <c r="D42" s="34"/>
      <c r="E42" s="34"/>
      <c r="F42" s="34"/>
      <c r="G42" s="34"/>
    </row>
    <row r="43" spans="1:7" x14ac:dyDescent="0.15">
      <c r="A43" s="30" t="s">
        <v>413</v>
      </c>
    </row>
  </sheetData>
  <mergeCells count="6">
    <mergeCell ref="A42:G42"/>
    <mergeCell ref="A1:G1"/>
    <mergeCell ref="A2:G2"/>
    <mergeCell ref="A39:G39"/>
    <mergeCell ref="A40:G40"/>
    <mergeCell ref="A41:G41"/>
  </mergeCells>
  <hyperlinks>
    <hyperlink ref="A43" location="'Table of Contents'!A1" display="Return to Table of Contents" xr:uid="{69F1E1A4-870F-4DDB-B9E4-F1C02CB85E96}"/>
  </hyperlinks>
  <pageMargins left="0.05" right="0.05" top="0.5" bottom="0.5" header="0" footer="0"/>
  <pageSetup orientation="portrait" horizontalDpi="300" verticalDpi="300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900-000000000000}">
  <dimension ref="A1:G43"/>
  <sheetViews>
    <sheetView zoomScaleNormal="100" workbookViewId="0">
      <pane ySplit="4" topLeftCell="A37" activePane="bottomLeft" state="frozen"/>
      <selection activeCell="A33" sqref="A33"/>
      <selection pane="bottomLeft" activeCell="A43" sqref="A43"/>
    </sheetView>
  </sheetViews>
  <sheetFormatPr baseColWidth="10" defaultColWidth="10.83203125" defaultRowHeight="13" x14ac:dyDescent="0.15"/>
  <cols>
    <col min="1" max="1" width="99.83203125" bestFit="1" customWidth="1"/>
    <col min="2" max="2" width="23.83203125" bestFit="1" customWidth="1"/>
    <col min="3" max="3" width="7.5" bestFit="1" customWidth="1"/>
    <col min="4" max="4" width="10.5" bestFit="1" customWidth="1"/>
    <col min="5" max="5" width="7.5" bestFit="1" customWidth="1"/>
    <col min="6" max="7" width="6.5" bestFit="1" customWidth="1"/>
  </cols>
  <sheetData>
    <row r="1" spans="1:7" x14ac:dyDescent="0.15">
      <c r="A1" s="32" t="s">
        <v>623</v>
      </c>
      <c r="B1" s="33"/>
      <c r="C1" s="33"/>
      <c r="D1" s="33"/>
      <c r="E1" s="33"/>
      <c r="F1" s="33"/>
      <c r="G1" s="33"/>
    </row>
    <row r="2" spans="1:7" x14ac:dyDescent="0.15">
      <c r="A2" s="32" t="s">
        <v>445</v>
      </c>
      <c r="B2" s="33"/>
      <c r="C2" s="33"/>
      <c r="D2" s="33"/>
      <c r="E2" s="33"/>
      <c r="F2" s="33"/>
      <c r="G2" s="33"/>
    </row>
    <row r="4" spans="1:7" ht="42" x14ac:dyDescent="0.15">
      <c r="A4" s="1" t="s">
        <v>457</v>
      </c>
      <c r="B4" s="6" t="s">
        <v>545</v>
      </c>
      <c r="C4" s="2" t="s">
        <v>458</v>
      </c>
      <c r="D4" s="6" t="s">
        <v>459</v>
      </c>
      <c r="E4" s="6" t="s">
        <v>460</v>
      </c>
      <c r="F4" s="2" t="s">
        <v>461</v>
      </c>
      <c r="G4" s="2" t="s">
        <v>462</v>
      </c>
    </row>
    <row r="5" spans="1:7" x14ac:dyDescent="0.15">
      <c r="A5" s="3" t="s">
        <v>606</v>
      </c>
      <c r="B5" s="17" t="s">
        <v>549</v>
      </c>
      <c r="C5" s="8">
        <v>50</v>
      </c>
      <c r="D5" s="9">
        <v>93942.399346713195</v>
      </c>
      <c r="E5" s="4">
        <v>0.80571916148833</v>
      </c>
      <c r="F5" s="4">
        <v>0.66783805180982003</v>
      </c>
      <c r="G5" s="4">
        <v>0.94360027116682998</v>
      </c>
    </row>
    <row r="6" spans="1:7" x14ac:dyDescent="0.15">
      <c r="A6" s="3" t="s">
        <v>358</v>
      </c>
      <c r="B6" s="17" t="s">
        <v>550</v>
      </c>
      <c r="C6" s="8">
        <v>5216</v>
      </c>
      <c r="D6" s="9">
        <v>1850749.2182690001</v>
      </c>
      <c r="E6" s="4">
        <v>0.27924892683938002</v>
      </c>
      <c r="F6" s="4">
        <v>0.26062312028026002</v>
      </c>
      <c r="G6" s="4">
        <v>0.29787473339850001</v>
      </c>
    </row>
    <row r="7" spans="1:7" x14ac:dyDescent="0.15">
      <c r="A7" s="3" t="s">
        <v>358</v>
      </c>
      <c r="B7" s="17" t="s">
        <v>464</v>
      </c>
      <c r="C7" s="8">
        <v>5266</v>
      </c>
      <c r="D7" s="9">
        <v>1944691.61761571</v>
      </c>
      <c r="E7" s="4">
        <v>0.28835061427170999</v>
      </c>
      <c r="F7" s="4">
        <v>0.26955783796715999</v>
      </c>
      <c r="G7" s="4">
        <v>0.30714339057625001</v>
      </c>
    </row>
    <row r="8" spans="1:7" x14ac:dyDescent="0.15">
      <c r="A8" s="3" t="s">
        <v>607</v>
      </c>
      <c r="B8" s="17" t="s">
        <v>549</v>
      </c>
      <c r="C8" s="8">
        <v>50</v>
      </c>
      <c r="D8" s="9">
        <v>63232.718638277998</v>
      </c>
      <c r="E8" s="4">
        <v>0.54233033639929995</v>
      </c>
      <c r="F8" s="4">
        <v>0.35499750358510002</v>
      </c>
      <c r="G8" s="4">
        <v>0.72966316921350005</v>
      </c>
    </row>
    <row r="9" spans="1:7" x14ac:dyDescent="0.15">
      <c r="A9" s="3" t="s">
        <v>358</v>
      </c>
      <c r="B9" s="17" t="s">
        <v>550</v>
      </c>
      <c r="C9" s="8">
        <v>5216</v>
      </c>
      <c r="D9" s="9">
        <v>636342.81240963901</v>
      </c>
      <c r="E9" s="4">
        <v>9.6014114561420005E-2</v>
      </c>
      <c r="F9" s="4">
        <v>8.2753368490540005E-2</v>
      </c>
      <c r="G9" s="4">
        <v>0.10927486063230001</v>
      </c>
    </row>
    <row r="10" spans="1:7" x14ac:dyDescent="0.15">
      <c r="A10" s="3" t="s">
        <v>358</v>
      </c>
      <c r="B10" s="17" t="s">
        <v>464</v>
      </c>
      <c r="C10" s="8">
        <v>5266</v>
      </c>
      <c r="D10" s="9">
        <v>699575.53104791697</v>
      </c>
      <c r="E10" s="4">
        <v>0.10373008876052001</v>
      </c>
      <c r="F10" s="4">
        <v>8.9925493172700002E-2</v>
      </c>
      <c r="G10" s="4">
        <v>0.11753468434834</v>
      </c>
    </row>
    <row r="11" spans="1:7" x14ac:dyDescent="0.15">
      <c r="A11" s="3" t="s">
        <v>608</v>
      </c>
      <c r="B11" s="17" t="s">
        <v>549</v>
      </c>
      <c r="C11" s="8">
        <v>50</v>
      </c>
      <c r="D11" s="9">
        <v>55727.7480731303</v>
      </c>
      <c r="E11" s="4">
        <v>0.47796218492780002</v>
      </c>
      <c r="F11" s="4">
        <v>0.28620808765868999</v>
      </c>
      <c r="G11" s="4">
        <v>0.66971628219692003</v>
      </c>
    </row>
    <row r="12" spans="1:7" x14ac:dyDescent="0.15">
      <c r="A12" s="3" t="s">
        <v>358</v>
      </c>
      <c r="B12" s="17" t="s">
        <v>550</v>
      </c>
      <c r="C12" s="8">
        <v>5216</v>
      </c>
      <c r="D12" s="9">
        <v>412918.49002861598</v>
      </c>
      <c r="E12" s="4">
        <v>6.2302900941099998E-2</v>
      </c>
      <c r="F12" s="4">
        <v>5.1159247624990002E-2</v>
      </c>
      <c r="G12" s="4">
        <v>7.3446554257210001E-2</v>
      </c>
    </row>
    <row r="13" spans="1:7" x14ac:dyDescent="0.15">
      <c r="A13" s="3" t="s">
        <v>358</v>
      </c>
      <c r="B13" s="17" t="s">
        <v>464</v>
      </c>
      <c r="C13" s="8">
        <v>5266</v>
      </c>
      <c r="D13" s="9">
        <v>468646.23810174601</v>
      </c>
      <c r="E13" s="4">
        <v>6.9488873921529998E-2</v>
      </c>
      <c r="F13" s="4">
        <v>5.7593705517110003E-2</v>
      </c>
      <c r="G13" s="4">
        <v>8.1384042325959999E-2</v>
      </c>
    </row>
    <row r="14" spans="1:7" x14ac:dyDescent="0.15">
      <c r="A14" s="3" t="s">
        <v>609</v>
      </c>
      <c r="B14" s="17" t="s">
        <v>549</v>
      </c>
      <c r="C14" s="8">
        <v>50</v>
      </c>
      <c r="D14" s="9">
        <v>53206.875697468</v>
      </c>
      <c r="E14" s="4">
        <v>0.45634132798927002</v>
      </c>
      <c r="F14" s="4">
        <v>0.26330624055766</v>
      </c>
      <c r="G14" s="4">
        <v>0.64937641542087998</v>
      </c>
    </row>
    <row r="15" spans="1:7" x14ac:dyDescent="0.15">
      <c r="A15" s="3" t="s">
        <v>358</v>
      </c>
      <c r="B15" s="17" t="s">
        <v>550</v>
      </c>
      <c r="C15" s="8">
        <v>5216</v>
      </c>
      <c r="D15" s="9">
        <v>670364.83016982302</v>
      </c>
      <c r="E15" s="4">
        <v>0.10114750154582</v>
      </c>
      <c r="F15" s="4">
        <v>8.7972125528339995E-2</v>
      </c>
      <c r="G15" s="4">
        <v>0.11432287756329999</v>
      </c>
    </row>
    <row r="16" spans="1:7" x14ac:dyDescent="0.15">
      <c r="A16" s="3" t="s">
        <v>358</v>
      </c>
      <c r="B16" s="17" t="s">
        <v>464</v>
      </c>
      <c r="C16" s="8">
        <v>5266</v>
      </c>
      <c r="D16" s="9">
        <v>723571.70586729096</v>
      </c>
      <c r="E16" s="4">
        <v>0.1072881396549</v>
      </c>
      <c r="F16" s="4">
        <v>9.3601766481910001E-2</v>
      </c>
      <c r="G16" s="4">
        <v>0.12097451282788001</v>
      </c>
    </row>
    <row r="17" spans="1:7" x14ac:dyDescent="0.15">
      <c r="A17" s="3" t="s">
        <v>610</v>
      </c>
      <c r="B17" s="17" t="s">
        <v>549</v>
      </c>
      <c r="C17" s="8">
        <v>50</v>
      </c>
      <c r="D17" s="9">
        <v>71325.407949388202</v>
      </c>
      <c r="E17" s="4">
        <v>0.61173919641647001</v>
      </c>
      <c r="F17" s="4">
        <v>0.43428902661935997</v>
      </c>
      <c r="G17" s="4">
        <v>0.78918936621359004</v>
      </c>
    </row>
    <row r="18" spans="1:7" x14ac:dyDescent="0.15">
      <c r="A18" s="3" t="s">
        <v>358</v>
      </c>
      <c r="B18" s="17" t="s">
        <v>550</v>
      </c>
      <c r="C18" s="8">
        <v>5216</v>
      </c>
      <c r="D18" s="9">
        <v>887033.83267046895</v>
      </c>
      <c r="E18" s="4">
        <v>0.13383944372275999</v>
      </c>
      <c r="F18" s="4">
        <v>0.11994897849005</v>
      </c>
      <c r="G18" s="4">
        <v>0.14772990895546001</v>
      </c>
    </row>
    <row r="19" spans="1:7" x14ac:dyDescent="0.15">
      <c r="A19" s="3" t="s">
        <v>358</v>
      </c>
      <c r="B19" s="17" t="s">
        <v>464</v>
      </c>
      <c r="C19" s="8">
        <v>5266</v>
      </c>
      <c r="D19" s="9">
        <v>958359.24061985803</v>
      </c>
      <c r="E19" s="4">
        <v>0.14210143820360999</v>
      </c>
      <c r="F19" s="4">
        <v>0.12765463041729</v>
      </c>
      <c r="G19" s="4">
        <v>0.15654824598993999</v>
      </c>
    </row>
    <row r="20" spans="1:7" x14ac:dyDescent="0.15">
      <c r="A20" s="3" t="s">
        <v>611</v>
      </c>
      <c r="B20" s="17" t="s">
        <v>549</v>
      </c>
      <c r="C20" s="8">
        <v>50</v>
      </c>
      <c r="D20" s="9">
        <v>52843.515310094997</v>
      </c>
      <c r="E20" s="4">
        <v>0.45322488186198001</v>
      </c>
      <c r="F20" s="4">
        <v>0.26181967380502003</v>
      </c>
      <c r="G20" s="4">
        <v>0.64463008991894</v>
      </c>
    </row>
    <row r="21" spans="1:7" x14ac:dyDescent="0.15">
      <c r="A21" s="3" t="s">
        <v>358</v>
      </c>
      <c r="B21" s="17" t="s">
        <v>550</v>
      </c>
      <c r="C21" s="8">
        <v>5216</v>
      </c>
      <c r="D21" s="9">
        <v>561421.72640001494</v>
      </c>
      <c r="E21" s="4">
        <v>8.4709701916370006E-2</v>
      </c>
      <c r="F21" s="4">
        <v>7.2851328432740003E-2</v>
      </c>
      <c r="G21" s="4">
        <v>9.6568075399990003E-2</v>
      </c>
    </row>
    <row r="22" spans="1:7" x14ac:dyDescent="0.15">
      <c r="A22" s="3" t="s">
        <v>358</v>
      </c>
      <c r="B22" s="17" t="s">
        <v>464</v>
      </c>
      <c r="C22" s="8">
        <v>5266</v>
      </c>
      <c r="D22" s="9">
        <v>614265.24171010905</v>
      </c>
      <c r="E22" s="4">
        <v>9.1080641356410003E-2</v>
      </c>
      <c r="F22" s="4">
        <v>7.8675990101599994E-2</v>
      </c>
      <c r="G22" s="4">
        <v>0.10348529261121001</v>
      </c>
    </row>
    <row r="23" spans="1:7" x14ac:dyDescent="0.15">
      <c r="A23" s="3" t="s">
        <v>612</v>
      </c>
      <c r="B23" s="17" t="s">
        <v>549</v>
      </c>
      <c r="C23" s="8">
        <v>50</v>
      </c>
      <c r="D23" s="9">
        <v>58747.978984941801</v>
      </c>
      <c r="E23" s="4">
        <v>0.50386590821663002</v>
      </c>
      <c r="F23" s="4">
        <v>0.31380325229192002</v>
      </c>
      <c r="G23" s="4">
        <v>0.69392856414133997</v>
      </c>
    </row>
    <row r="24" spans="1:7" x14ac:dyDescent="0.15">
      <c r="A24" s="3" t="s">
        <v>358</v>
      </c>
      <c r="B24" s="17" t="s">
        <v>550</v>
      </c>
      <c r="C24" s="8">
        <v>5042</v>
      </c>
      <c r="D24" s="9">
        <v>500123.84186046198</v>
      </c>
      <c r="E24" s="4">
        <v>7.9918326533339995E-2</v>
      </c>
      <c r="F24" s="4">
        <v>6.7985968990639994E-2</v>
      </c>
      <c r="G24" s="4">
        <v>9.1850684076039996E-2</v>
      </c>
    </row>
    <row r="25" spans="1:7" x14ac:dyDescent="0.15">
      <c r="A25" s="3" t="s">
        <v>358</v>
      </c>
      <c r="B25" s="17" t="s">
        <v>464</v>
      </c>
      <c r="C25" s="8">
        <v>5092</v>
      </c>
      <c r="D25" s="9">
        <v>558871.82084540301</v>
      </c>
      <c r="E25" s="4">
        <v>8.7672613299719995E-2</v>
      </c>
      <c r="F25" s="4">
        <v>7.5065535591990001E-2</v>
      </c>
      <c r="G25" s="4">
        <v>0.10027969100746</v>
      </c>
    </row>
    <row r="26" spans="1:7" x14ac:dyDescent="0.15">
      <c r="A26" s="3" t="s">
        <v>613</v>
      </c>
      <c r="B26" s="17" t="s">
        <v>549</v>
      </c>
      <c r="C26" s="8">
        <v>50</v>
      </c>
      <c r="D26" s="9">
        <v>51892.663870923097</v>
      </c>
      <c r="E26" s="4">
        <v>0.44506968006176001</v>
      </c>
      <c r="F26" s="4">
        <v>0.25560022866568</v>
      </c>
      <c r="G26" s="4">
        <v>0.63453913145784002</v>
      </c>
    </row>
    <row r="27" spans="1:7" x14ac:dyDescent="0.15">
      <c r="A27" s="3" t="s">
        <v>358</v>
      </c>
      <c r="B27" s="17" t="s">
        <v>550</v>
      </c>
      <c r="C27" s="8">
        <v>5042</v>
      </c>
      <c r="D27" s="9">
        <v>468208.51065566897</v>
      </c>
      <c r="E27" s="4">
        <v>7.4818349993219999E-2</v>
      </c>
      <c r="F27" s="4">
        <v>6.3421913939710001E-2</v>
      </c>
      <c r="G27" s="4">
        <v>8.6214786046729996E-2</v>
      </c>
    </row>
    <row r="28" spans="1:7" x14ac:dyDescent="0.15">
      <c r="A28" s="3" t="s">
        <v>358</v>
      </c>
      <c r="B28" s="17" t="s">
        <v>464</v>
      </c>
      <c r="C28" s="8">
        <v>5092</v>
      </c>
      <c r="D28" s="9">
        <v>520101.17452659202</v>
      </c>
      <c r="E28" s="4">
        <v>8.1590496157110004E-2</v>
      </c>
      <c r="F28" s="4">
        <v>6.9596671128919999E-2</v>
      </c>
      <c r="G28" s="4">
        <v>9.3584321185290004E-2</v>
      </c>
    </row>
    <row r="29" spans="1:7" x14ac:dyDescent="0.15">
      <c r="A29" s="3" t="s">
        <v>614</v>
      </c>
      <c r="B29" s="17" t="s">
        <v>549</v>
      </c>
      <c r="C29" s="8">
        <v>50</v>
      </c>
      <c r="D29" s="9">
        <v>31789.782040793601</v>
      </c>
      <c r="E29" s="4">
        <v>0.27265256910537999</v>
      </c>
      <c r="F29" s="4">
        <v>8.4423756894439997E-2</v>
      </c>
      <c r="G29" s="4">
        <v>0.46088138131631001</v>
      </c>
    </row>
    <row r="30" spans="1:7" x14ac:dyDescent="0.15">
      <c r="A30" s="3" t="s">
        <v>358</v>
      </c>
      <c r="B30" s="17" t="s">
        <v>550</v>
      </c>
      <c r="C30" s="8">
        <v>5042</v>
      </c>
      <c r="D30" s="9">
        <v>77176.763944504099</v>
      </c>
      <c r="E30" s="4">
        <v>1.233262105394E-2</v>
      </c>
      <c r="F30" s="4">
        <v>7.1402311056500004E-3</v>
      </c>
      <c r="G30" s="4">
        <v>1.7525011002230001E-2</v>
      </c>
    </row>
    <row r="31" spans="1:7" x14ac:dyDescent="0.15">
      <c r="A31" s="3" t="s">
        <v>358</v>
      </c>
      <c r="B31" s="17" t="s">
        <v>464</v>
      </c>
      <c r="C31" s="8">
        <v>5092</v>
      </c>
      <c r="D31" s="9">
        <v>108966.545985298</v>
      </c>
      <c r="E31" s="4">
        <v>1.7094048210060001E-2</v>
      </c>
      <c r="F31" s="4">
        <v>1.0514035421269999E-2</v>
      </c>
      <c r="G31" s="4">
        <v>2.3674060998849999E-2</v>
      </c>
    </row>
    <row r="32" spans="1:7" x14ac:dyDescent="0.15">
      <c r="A32" s="3" t="s">
        <v>615</v>
      </c>
      <c r="B32" s="17" t="s">
        <v>549</v>
      </c>
      <c r="C32" s="8">
        <v>50</v>
      </c>
      <c r="D32" s="9">
        <v>31582.445899240902</v>
      </c>
      <c r="E32" s="4">
        <v>0.27087430174922</v>
      </c>
      <c r="F32" s="4">
        <v>9.5189544580499996E-2</v>
      </c>
      <c r="G32" s="4">
        <v>0.44655905891793002</v>
      </c>
    </row>
    <row r="33" spans="1:7" x14ac:dyDescent="0.15">
      <c r="A33" s="3" t="s">
        <v>358</v>
      </c>
      <c r="B33" s="17" t="s">
        <v>550</v>
      </c>
      <c r="C33" s="8">
        <v>5216</v>
      </c>
      <c r="D33" s="9">
        <v>303416.52445915103</v>
      </c>
      <c r="E33" s="4">
        <v>4.5780777862380002E-2</v>
      </c>
      <c r="F33" s="4">
        <v>3.696080050252E-2</v>
      </c>
      <c r="G33" s="4">
        <v>5.4600755222239998E-2</v>
      </c>
    </row>
    <row r="34" spans="1:7" x14ac:dyDescent="0.15">
      <c r="A34" s="3" t="s">
        <v>358</v>
      </c>
      <c r="B34" s="17" t="s">
        <v>464</v>
      </c>
      <c r="C34" s="8">
        <v>5266</v>
      </c>
      <c r="D34" s="9">
        <v>334998.97035839199</v>
      </c>
      <c r="E34" s="4">
        <v>4.9672224638710002E-2</v>
      </c>
      <c r="F34" s="4">
        <v>4.0332548065970003E-2</v>
      </c>
      <c r="G34" s="4">
        <v>5.9011901211460001E-2</v>
      </c>
    </row>
    <row r="35" spans="1:7" x14ac:dyDescent="0.15">
      <c r="A35" s="3" t="s">
        <v>616</v>
      </c>
      <c r="B35" s="17" t="s">
        <v>549</v>
      </c>
      <c r="C35" s="8">
        <v>50</v>
      </c>
      <c r="D35" s="9">
        <v>38702.121364159699</v>
      </c>
      <c r="E35" s="4">
        <v>0.33193787885129999</v>
      </c>
      <c r="F35" s="4">
        <v>0.15051079424717001</v>
      </c>
      <c r="G35" s="4">
        <v>0.51336496345544003</v>
      </c>
    </row>
    <row r="36" spans="1:7" x14ac:dyDescent="0.15">
      <c r="A36" s="3" t="s">
        <v>358</v>
      </c>
      <c r="B36" s="17" t="s">
        <v>550</v>
      </c>
      <c r="C36" s="8">
        <v>5216</v>
      </c>
      <c r="D36" s="9">
        <v>649254.258296496</v>
      </c>
      <c r="E36" s="4">
        <v>9.7962248523750003E-2</v>
      </c>
      <c r="F36" s="4">
        <v>8.5561302665529998E-2</v>
      </c>
      <c r="G36" s="4">
        <v>0.11036319438196</v>
      </c>
    </row>
    <row r="37" spans="1:7" x14ac:dyDescent="0.15">
      <c r="A37" s="3" t="s">
        <v>358</v>
      </c>
      <c r="B37" s="17" t="s">
        <v>464</v>
      </c>
      <c r="C37" s="8">
        <v>5266</v>
      </c>
      <c r="D37" s="9">
        <v>687956.37966065505</v>
      </c>
      <c r="E37" s="4">
        <v>0.10200725033746</v>
      </c>
      <c r="F37" s="4">
        <v>8.9322239311789994E-2</v>
      </c>
      <c r="G37" s="4">
        <v>0.11469226136313</v>
      </c>
    </row>
    <row r="39" spans="1:7" x14ac:dyDescent="0.15">
      <c r="A39" s="34" t="s">
        <v>410</v>
      </c>
      <c r="B39" s="34"/>
      <c r="C39" s="34"/>
      <c r="D39" s="34"/>
      <c r="E39" s="34"/>
      <c r="F39" s="34"/>
      <c r="G39" s="34"/>
    </row>
    <row r="40" spans="1:7" x14ac:dyDescent="0.15">
      <c r="A40" s="34" t="s">
        <v>474</v>
      </c>
      <c r="B40" s="34"/>
      <c r="C40" s="34"/>
      <c r="D40" s="34"/>
      <c r="E40" s="34"/>
      <c r="F40" s="34"/>
      <c r="G40" s="34"/>
    </row>
    <row r="41" spans="1:7" x14ac:dyDescent="0.15">
      <c r="A41" s="34" t="s">
        <v>475</v>
      </c>
      <c r="B41" s="34"/>
      <c r="C41" s="34"/>
      <c r="D41" s="34"/>
      <c r="E41" s="34"/>
      <c r="F41" s="34"/>
      <c r="G41" s="34"/>
    </row>
    <row r="42" spans="1:7" x14ac:dyDescent="0.15">
      <c r="A42" s="34" t="s">
        <v>476</v>
      </c>
      <c r="B42" s="34"/>
      <c r="C42" s="34"/>
      <c r="D42" s="34"/>
      <c r="E42" s="34"/>
      <c r="F42" s="34"/>
      <c r="G42" s="34"/>
    </row>
    <row r="43" spans="1:7" x14ac:dyDescent="0.15">
      <c r="A43" s="30" t="s">
        <v>413</v>
      </c>
    </row>
  </sheetData>
  <mergeCells count="6">
    <mergeCell ref="A42:G42"/>
    <mergeCell ref="A1:G1"/>
    <mergeCell ref="A2:G2"/>
    <mergeCell ref="A39:G39"/>
    <mergeCell ref="A40:G40"/>
    <mergeCell ref="A41:G41"/>
  </mergeCells>
  <hyperlinks>
    <hyperlink ref="A43" location="'Table of Contents'!A1" display="Return to Table of Contents" xr:uid="{DC16B1CE-5E39-47F5-B214-C486F59C2632}"/>
  </hyperlinks>
  <pageMargins left="0.05" right="0.05" top="0.5" bottom="0.5" header="0" footer="0"/>
  <pageSetup orientation="portrait" horizontalDpi="300" verticalDpi="300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A00-000000000000}">
  <dimension ref="A1:G54"/>
  <sheetViews>
    <sheetView zoomScaleNormal="100" workbookViewId="0">
      <pane ySplit="4" topLeftCell="A43" activePane="bottomLeft" state="frozen"/>
      <selection activeCell="A33" sqref="A33"/>
      <selection pane="bottomLeft" sqref="A1:G1"/>
    </sheetView>
  </sheetViews>
  <sheetFormatPr baseColWidth="10" defaultColWidth="10.83203125" defaultRowHeight="13" x14ac:dyDescent="0.15"/>
  <cols>
    <col min="1" max="1" width="99.83203125" bestFit="1" customWidth="1"/>
    <col min="2" max="2" width="22.6640625" bestFit="1" customWidth="1"/>
    <col min="3" max="3" width="7.5" bestFit="1" customWidth="1"/>
    <col min="4" max="4" width="10.5" bestFit="1" customWidth="1"/>
    <col min="5" max="5" width="7.5" bestFit="1" customWidth="1"/>
    <col min="6" max="7" width="6.5" bestFit="1" customWidth="1"/>
  </cols>
  <sheetData>
    <row r="1" spans="1:7" x14ac:dyDescent="0.15">
      <c r="A1" s="32" t="s">
        <v>624</v>
      </c>
      <c r="B1" s="33"/>
      <c r="C1" s="33"/>
      <c r="D1" s="33"/>
      <c r="E1" s="33"/>
      <c r="F1" s="33"/>
      <c r="G1" s="33"/>
    </row>
    <row r="2" spans="1:7" x14ac:dyDescent="0.15">
      <c r="A2" s="32" t="s">
        <v>452</v>
      </c>
      <c r="B2" s="33"/>
      <c r="C2" s="33"/>
      <c r="D2" s="33"/>
      <c r="E2" s="33"/>
      <c r="F2" s="33"/>
      <c r="G2" s="33"/>
    </row>
    <row r="4" spans="1:7" ht="42" x14ac:dyDescent="0.15">
      <c r="A4" s="1" t="s">
        <v>457</v>
      </c>
      <c r="B4" s="6" t="s">
        <v>489</v>
      </c>
      <c r="C4" s="2" t="s">
        <v>458</v>
      </c>
      <c r="D4" s="6" t="s">
        <v>459</v>
      </c>
      <c r="E4" s="6" t="s">
        <v>460</v>
      </c>
      <c r="F4" s="2" t="s">
        <v>461</v>
      </c>
      <c r="G4" s="2" t="s">
        <v>462</v>
      </c>
    </row>
    <row r="5" spans="1:7" x14ac:dyDescent="0.15">
      <c r="A5" s="3" t="s">
        <v>606</v>
      </c>
      <c r="B5" s="15" t="s">
        <v>378</v>
      </c>
      <c r="C5" s="8">
        <v>1467</v>
      </c>
      <c r="D5" s="9">
        <v>473842.22634179401</v>
      </c>
      <c r="E5" s="4">
        <v>0.28743593857006999</v>
      </c>
      <c r="F5" s="4">
        <v>0.25249404329361003</v>
      </c>
      <c r="G5" s="4">
        <v>0.32237783384653002</v>
      </c>
    </row>
    <row r="6" spans="1:7" x14ac:dyDescent="0.15">
      <c r="A6" s="3" t="s">
        <v>358</v>
      </c>
      <c r="B6" s="15" t="s">
        <v>379</v>
      </c>
      <c r="C6" s="8">
        <v>1500</v>
      </c>
      <c r="D6" s="9">
        <v>529289.94037224306</v>
      </c>
      <c r="E6" s="4">
        <v>0.32781079449986</v>
      </c>
      <c r="F6" s="4">
        <v>0.29152168650276</v>
      </c>
      <c r="G6" s="4">
        <v>0.36409990249695001</v>
      </c>
    </row>
    <row r="7" spans="1:7" x14ac:dyDescent="0.15">
      <c r="A7" s="3" t="s">
        <v>358</v>
      </c>
      <c r="B7" s="15" t="s">
        <v>380</v>
      </c>
      <c r="C7" s="8">
        <v>2299</v>
      </c>
      <c r="D7" s="9">
        <v>941559.45090167597</v>
      </c>
      <c r="E7" s="4">
        <v>0.27048093932199002</v>
      </c>
      <c r="F7" s="4">
        <v>0.24270352851815999</v>
      </c>
      <c r="G7" s="4">
        <v>0.29825835012583002</v>
      </c>
    </row>
    <row r="8" spans="1:7" x14ac:dyDescent="0.15">
      <c r="A8" s="3" t="s">
        <v>358</v>
      </c>
      <c r="B8" s="15" t="s">
        <v>464</v>
      </c>
      <c r="C8" s="8">
        <v>5266</v>
      </c>
      <c r="D8" s="9">
        <v>1944691.61761571</v>
      </c>
      <c r="E8" s="4">
        <v>0.28835061427170999</v>
      </c>
      <c r="F8" s="4">
        <v>0.26955783796715999</v>
      </c>
      <c r="G8" s="4">
        <v>0.30714339057625001</v>
      </c>
    </row>
    <row r="9" spans="1:7" x14ac:dyDescent="0.15">
      <c r="A9" s="3" t="s">
        <v>607</v>
      </c>
      <c r="B9" s="15" t="s">
        <v>378</v>
      </c>
      <c r="C9" s="8">
        <v>1467</v>
      </c>
      <c r="D9" s="9">
        <v>167937.89272883401</v>
      </c>
      <c r="E9" s="4">
        <v>0.10187227548432</v>
      </c>
      <c r="F9" s="4">
        <v>7.5900663425010007E-2</v>
      </c>
      <c r="G9" s="4">
        <v>0.12784388754362</v>
      </c>
    </row>
    <row r="10" spans="1:7" x14ac:dyDescent="0.15">
      <c r="A10" s="3" t="s">
        <v>358</v>
      </c>
      <c r="B10" s="15" t="s">
        <v>379</v>
      </c>
      <c r="C10" s="8">
        <v>1500</v>
      </c>
      <c r="D10" s="9">
        <v>162451.10633715801</v>
      </c>
      <c r="E10" s="4">
        <v>0.10061257955954001</v>
      </c>
      <c r="F10" s="4">
        <v>7.6052648232020001E-2</v>
      </c>
      <c r="G10" s="4">
        <v>0.12517251088705</v>
      </c>
    </row>
    <row r="11" spans="1:7" x14ac:dyDescent="0.15">
      <c r="A11" s="3" t="s">
        <v>358</v>
      </c>
      <c r="B11" s="15" t="s">
        <v>380</v>
      </c>
      <c r="C11" s="8">
        <v>2299</v>
      </c>
      <c r="D11" s="9">
        <v>369186.53198192501</v>
      </c>
      <c r="E11" s="4">
        <v>0.10605588405477</v>
      </c>
      <c r="F11" s="4">
        <v>8.5178512943820006E-2</v>
      </c>
      <c r="G11" s="4">
        <v>0.12693325516571999</v>
      </c>
    </row>
    <row r="12" spans="1:7" x14ac:dyDescent="0.15">
      <c r="A12" s="3" t="s">
        <v>358</v>
      </c>
      <c r="B12" s="15" t="s">
        <v>464</v>
      </c>
      <c r="C12" s="8">
        <v>5266</v>
      </c>
      <c r="D12" s="9">
        <v>699575.53104791697</v>
      </c>
      <c r="E12" s="4">
        <v>0.10373008876052001</v>
      </c>
      <c r="F12" s="4">
        <v>8.9925493172700002E-2</v>
      </c>
      <c r="G12" s="4">
        <v>0.11753468434834</v>
      </c>
    </row>
    <row r="13" spans="1:7" x14ac:dyDescent="0.15">
      <c r="A13" s="3" t="s">
        <v>608</v>
      </c>
      <c r="B13" s="15" t="s">
        <v>378</v>
      </c>
      <c r="C13" s="8">
        <v>1467</v>
      </c>
      <c r="D13" s="9">
        <v>97518.195920828206</v>
      </c>
      <c r="E13" s="4">
        <v>5.9155205285449999E-2</v>
      </c>
      <c r="F13" s="4">
        <v>3.8488368583199997E-2</v>
      </c>
      <c r="G13" s="4">
        <v>7.9822041987700001E-2</v>
      </c>
    </row>
    <row r="14" spans="1:7" x14ac:dyDescent="0.15">
      <c r="A14" s="3" t="s">
        <v>358</v>
      </c>
      <c r="B14" s="15" t="s">
        <v>379</v>
      </c>
      <c r="C14" s="8">
        <v>1500</v>
      </c>
      <c r="D14" s="9">
        <v>101289.52063475399</v>
      </c>
      <c r="E14" s="4">
        <v>6.2732721144170001E-2</v>
      </c>
      <c r="F14" s="4">
        <v>4.3134266697239999E-2</v>
      </c>
      <c r="G14" s="4">
        <v>8.2331175591110001E-2</v>
      </c>
    </row>
    <row r="15" spans="1:7" x14ac:dyDescent="0.15">
      <c r="A15" s="3" t="s">
        <v>358</v>
      </c>
      <c r="B15" s="15" t="s">
        <v>380</v>
      </c>
      <c r="C15" s="8">
        <v>2299</v>
      </c>
      <c r="D15" s="9">
        <v>269838.52154616301</v>
      </c>
      <c r="E15" s="4">
        <v>7.7516270165600004E-2</v>
      </c>
      <c r="F15" s="4">
        <v>5.8726727489510001E-2</v>
      </c>
      <c r="G15" s="4">
        <v>9.6305812841679994E-2</v>
      </c>
    </row>
    <row r="16" spans="1:7" x14ac:dyDescent="0.15">
      <c r="A16" s="3" t="s">
        <v>358</v>
      </c>
      <c r="B16" s="15" t="s">
        <v>464</v>
      </c>
      <c r="C16" s="8">
        <v>5266</v>
      </c>
      <c r="D16" s="9">
        <v>468646.23810174601</v>
      </c>
      <c r="E16" s="4">
        <v>6.9488873921529998E-2</v>
      </c>
      <c r="F16" s="4">
        <v>5.7593705517110003E-2</v>
      </c>
      <c r="G16" s="4">
        <v>8.1384042325959999E-2</v>
      </c>
    </row>
    <row r="17" spans="1:7" x14ac:dyDescent="0.15">
      <c r="A17" s="3" t="s">
        <v>609</v>
      </c>
      <c r="B17" s="15" t="s">
        <v>378</v>
      </c>
      <c r="C17" s="8">
        <v>1467</v>
      </c>
      <c r="D17" s="9">
        <v>166243.729125315</v>
      </c>
      <c r="E17" s="4">
        <v>0.10084458424365</v>
      </c>
      <c r="F17" s="4">
        <v>7.5706814290300004E-2</v>
      </c>
      <c r="G17" s="4">
        <v>0.12598235419699999</v>
      </c>
    </row>
    <row r="18" spans="1:7" x14ac:dyDescent="0.15">
      <c r="A18" s="3" t="s">
        <v>358</v>
      </c>
      <c r="B18" s="15" t="s">
        <v>379</v>
      </c>
      <c r="C18" s="8">
        <v>1500</v>
      </c>
      <c r="D18" s="9">
        <v>169587.57087385599</v>
      </c>
      <c r="E18" s="4">
        <v>0.10503248239776</v>
      </c>
      <c r="F18" s="4">
        <v>8.0522211759849999E-2</v>
      </c>
      <c r="G18" s="4">
        <v>0.12954275303567001</v>
      </c>
    </row>
    <row r="19" spans="1:7" x14ac:dyDescent="0.15">
      <c r="A19" s="3" t="s">
        <v>358</v>
      </c>
      <c r="B19" s="15" t="s">
        <v>380</v>
      </c>
      <c r="C19" s="8">
        <v>2299</v>
      </c>
      <c r="D19" s="9">
        <v>387740.40586812003</v>
      </c>
      <c r="E19" s="4">
        <v>0.11138583877191</v>
      </c>
      <c r="F19" s="4">
        <v>9.0618931509580003E-2</v>
      </c>
      <c r="G19" s="4">
        <v>0.13215274603423</v>
      </c>
    </row>
    <row r="20" spans="1:7" x14ac:dyDescent="0.15">
      <c r="A20" s="3" t="s">
        <v>358</v>
      </c>
      <c r="B20" s="15" t="s">
        <v>464</v>
      </c>
      <c r="C20" s="8">
        <v>5266</v>
      </c>
      <c r="D20" s="9">
        <v>723571.70586729096</v>
      </c>
      <c r="E20" s="4">
        <v>0.1072881396549</v>
      </c>
      <c r="F20" s="4">
        <v>9.3601766481910001E-2</v>
      </c>
      <c r="G20" s="4">
        <v>0.12097451282788001</v>
      </c>
    </row>
    <row r="21" spans="1:7" x14ac:dyDescent="0.15">
      <c r="A21" s="3" t="s">
        <v>610</v>
      </c>
      <c r="B21" s="15" t="s">
        <v>378</v>
      </c>
      <c r="C21" s="8">
        <v>1467</v>
      </c>
      <c r="D21" s="9">
        <v>239423.866693761</v>
      </c>
      <c r="E21" s="4">
        <v>0.14523615670663001</v>
      </c>
      <c r="F21" s="4">
        <v>0.11822586440537999</v>
      </c>
      <c r="G21" s="4">
        <v>0.17224644900788999</v>
      </c>
    </row>
    <row r="22" spans="1:7" x14ac:dyDescent="0.15">
      <c r="A22" s="3" t="s">
        <v>358</v>
      </c>
      <c r="B22" s="15" t="s">
        <v>379</v>
      </c>
      <c r="C22" s="8">
        <v>1500</v>
      </c>
      <c r="D22" s="9">
        <v>269997.402899743</v>
      </c>
      <c r="E22" s="4">
        <v>0.16722037659589001</v>
      </c>
      <c r="F22" s="4">
        <v>0.13740801550132001</v>
      </c>
      <c r="G22" s="4">
        <v>0.19703273769046001</v>
      </c>
    </row>
    <row r="23" spans="1:7" x14ac:dyDescent="0.15">
      <c r="A23" s="3" t="s">
        <v>358</v>
      </c>
      <c r="B23" s="15" t="s">
        <v>380</v>
      </c>
      <c r="C23" s="8">
        <v>2299</v>
      </c>
      <c r="D23" s="9">
        <v>448937.971026354</v>
      </c>
      <c r="E23" s="4">
        <v>0.12896600844931999</v>
      </c>
      <c r="F23" s="4">
        <v>0.1081880916401</v>
      </c>
      <c r="G23" s="4">
        <v>0.14974392525853</v>
      </c>
    </row>
    <row r="24" spans="1:7" x14ac:dyDescent="0.15">
      <c r="A24" s="3" t="s">
        <v>358</v>
      </c>
      <c r="B24" s="15" t="s">
        <v>464</v>
      </c>
      <c r="C24" s="8">
        <v>5266</v>
      </c>
      <c r="D24" s="9">
        <v>958359.24061985803</v>
      </c>
      <c r="E24" s="4">
        <v>0.14210143820360999</v>
      </c>
      <c r="F24" s="4">
        <v>0.12765463041729</v>
      </c>
      <c r="G24" s="4">
        <v>0.15654824598993999</v>
      </c>
    </row>
    <row r="25" spans="1:7" x14ac:dyDescent="0.15">
      <c r="A25" s="3" t="s">
        <v>611</v>
      </c>
      <c r="B25" s="15" t="s">
        <v>378</v>
      </c>
      <c r="C25" s="8">
        <v>1467</v>
      </c>
      <c r="D25" s="9">
        <v>145317.76287358001</v>
      </c>
      <c r="E25" s="4">
        <v>8.8150749849679993E-2</v>
      </c>
      <c r="F25" s="4">
        <v>6.5696527088880005E-2</v>
      </c>
      <c r="G25" s="4">
        <v>0.11060497261048</v>
      </c>
    </row>
    <row r="26" spans="1:7" x14ac:dyDescent="0.15">
      <c r="A26" s="3" t="s">
        <v>358</v>
      </c>
      <c r="B26" s="15" t="s">
        <v>379</v>
      </c>
      <c r="C26" s="8">
        <v>1500</v>
      </c>
      <c r="D26" s="9">
        <v>174279.84270392399</v>
      </c>
      <c r="E26" s="4">
        <v>0.10793859724955999</v>
      </c>
      <c r="F26" s="4">
        <v>8.2121978404349996E-2</v>
      </c>
      <c r="G26" s="4">
        <v>0.13375521609477001</v>
      </c>
    </row>
    <row r="27" spans="1:7" x14ac:dyDescent="0.15">
      <c r="A27" s="3" t="s">
        <v>358</v>
      </c>
      <c r="B27" s="15" t="s">
        <v>380</v>
      </c>
      <c r="C27" s="8">
        <v>2299</v>
      </c>
      <c r="D27" s="9">
        <v>294667.63613260502</v>
      </c>
      <c r="E27" s="4">
        <v>8.4648907652739996E-2</v>
      </c>
      <c r="F27" s="4">
        <v>6.6704527766290003E-2</v>
      </c>
      <c r="G27" s="4">
        <v>0.10259328753918</v>
      </c>
    </row>
    <row r="28" spans="1:7" x14ac:dyDescent="0.15">
      <c r="A28" s="3" t="s">
        <v>358</v>
      </c>
      <c r="B28" s="15" t="s">
        <v>464</v>
      </c>
      <c r="C28" s="8">
        <v>5266</v>
      </c>
      <c r="D28" s="9">
        <v>614265.24171010905</v>
      </c>
      <c r="E28" s="4">
        <v>9.1080641356410003E-2</v>
      </c>
      <c r="F28" s="4">
        <v>7.8675990101599994E-2</v>
      </c>
      <c r="G28" s="4">
        <v>0.10348529261121001</v>
      </c>
    </row>
    <row r="29" spans="1:7" x14ac:dyDescent="0.15">
      <c r="A29" s="3" t="s">
        <v>612</v>
      </c>
      <c r="B29" s="15" t="s">
        <v>378</v>
      </c>
      <c r="C29" s="8">
        <v>1446</v>
      </c>
      <c r="D29" s="9">
        <v>182229.91131065201</v>
      </c>
      <c r="E29" s="4">
        <v>0.11359332345261</v>
      </c>
      <c r="F29" s="4">
        <v>8.5978928613460001E-2</v>
      </c>
      <c r="G29" s="4">
        <v>0.14120771829175</v>
      </c>
    </row>
    <row r="30" spans="1:7" x14ac:dyDescent="0.15">
      <c r="A30" s="3" t="s">
        <v>358</v>
      </c>
      <c r="B30" s="15" t="s">
        <v>379</v>
      </c>
      <c r="C30" s="8">
        <v>1490</v>
      </c>
      <c r="D30" s="9">
        <v>146902.61270898901</v>
      </c>
      <c r="E30" s="4">
        <v>9.1773629338790005E-2</v>
      </c>
      <c r="F30" s="4">
        <v>6.6721970999659999E-2</v>
      </c>
      <c r="G30" s="4">
        <v>0.11682528767793</v>
      </c>
    </row>
    <row r="31" spans="1:7" x14ac:dyDescent="0.15">
      <c r="A31" s="3" t="s">
        <v>358</v>
      </c>
      <c r="B31" s="15" t="s">
        <v>380</v>
      </c>
      <c r="C31" s="8">
        <v>2156</v>
      </c>
      <c r="D31" s="9">
        <v>229739.29682576199</v>
      </c>
      <c r="E31" s="4">
        <v>7.2482239261310005E-2</v>
      </c>
      <c r="F31" s="4">
        <v>5.5694095992639997E-2</v>
      </c>
      <c r="G31" s="4">
        <v>8.9270382529990006E-2</v>
      </c>
    </row>
    <row r="32" spans="1:7" x14ac:dyDescent="0.15">
      <c r="A32" s="3" t="s">
        <v>358</v>
      </c>
      <c r="B32" s="15" t="s">
        <v>464</v>
      </c>
      <c r="C32" s="8">
        <v>5092</v>
      </c>
      <c r="D32" s="9">
        <v>558871.82084540301</v>
      </c>
      <c r="E32" s="4">
        <v>8.7672613299719995E-2</v>
      </c>
      <c r="F32" s="4">
        <v>7.5065535591990001E-2</v>
      </c>
      <c r="G32" s="4">
        <v>0.10027969100746</v>
      </c>
    </row>
    <row r="33" spans="1:7" x14ac:dyDescent="0.15">
      <c r="A33" s="3" t="s">
        <v>613</v>
      </c>
      <c r="B33" s="15" t="s">
        <v>378</v>
      </c>
      <c r="C33" s="8">
        <v>1446</v>
      </c>
      <c r="D33" s="9">
        <v>176911.32579460801</v>
      </c>
      <c r="E33" s="4">
        <v>0.11027797417493</v>
      </c>
      <c r="F33" s="4">
        <v>8.3007752880870006E-2</v>
      </c>
      <c r="G33" s="4">
        <v>0.13754819546899999</v>
      </c>
    </row>
    <row r="34" spans="1:7" x14ac:dyDescent="0.15">
      <c r="A34" s="3" t="s">
        <v>358</v>
      </c>
      <c r="B34" s="15" t="s">
        <v>379</v>
      </c>
      <c r="C34" s="8">
        <v>1490</v>
      </c>
      <c r="D34" s="9">
        <v>136237.390806518</v>
      </c>
      <c r="E34" s="4">
        <v>8.5110806236849995E-2</v>
      </c>
      <c r="F34" s="4">
        <v>6.1341476031409999E-2</v>
      </c>
      <c r="G34" s="4">
        <v>0.10888013644229</v>
      </c>
    </row>
    <row r="35" spans="1:7" x14ac:dyDescent="0.15">
      <c r="A35" s="3" t="s">
        <v>358</v>
      </c>
      <c r="B35" s="15" t="s">
        <v>380</v>
      </c>
      <c r="C35" s="8">
        <v>2156</v>
      </c>
      <c r="D35" s="9">
        <v>206952.45792546601</v>
      </c>
      <c r="E35" s="4">
        <v>6.529304206257E-2</v>
      </c>
      <c r="F35" s="4">
        <v>4.9814723518489999E-2</v>
      </c>
      <c r="G35" s="4">
        <v>8.077136060666E-2</v>
      </c>
    </row>
    <row r="36" spans="1:7" x14ac:dyDescent="0.15">
      <c r="A36" s="3" t="s">
        <v>358</v>
      </c>
      <c r="B36" s="15" t="s">
        <v>464</v>
      </c>
      <c r="C36" s="8">
        <v>5092</v>
      </c>
      <c r="D36" s="9">
        <v>520101.17452659202</v>
      </c>
      <c r="E36" s="4">
        <v>8.1590496157110004E-2</v>
      </c>
      <c r="F36" s="4">
        <v>6.9596671128919999E-2</v>
      </c>
      <c r="G36" s="4">
        <v>9.3584321185290004E-2</v>
      </c>
    </row>
    <row r="37" spans="1:7" x14ac:dyDescent="0.15">
      <c r="A37" s="3" t="s">
        <v>614</v>
      </c>
      <c r="B37" s="15" t="s">
        <v>378</v>
      </c>
      <c r="C37" s="8">
        <v>1446</v>
      </c>
      <c r="D37" s="9">
        <v>31098.738274783998</v>
      </c>
      <c r="E37" s="4">
        <v>1.9385451106289999E-2</v>
      </c>
      <c r="F37" s="4">
        <v>6.1152049117199998E-3</v>
      </c>
      <c r="G37" s="4">
        <v>3.2655697300850002E-2</v>
      </c>
    </row>
    <row r="38" spans="1:7" x14ac:dyDescent="0.15">
      <c r="A38" s="3" t="s">
        <v>358</v>
      </c>
      <c r="B38" s="15" t="s">
        <v>379</v>
      </c>
      <c r="C38" s="8">
        <v>1490</v>
      </c>
      <c r="D38" s="9">
        <v>28430.254405553402</v>
      </c>
      <c r="E38" s="4">
        <v>1.7761070288050001E-2</v>
      </c>
      <c r="F38" s="4">
        <v>5.4648454463899999E-3</v>
      </c>
      <c r="G38" s="4">
        <v>3.005729512972E-2</v>
      </c>
    </row>
    <row r="39" spans="1:7" x14ac:dyDescent="0.15">
      <c r="A39" s="3" t="s">
        <v>358</v>
      </c>
      <c r="B39" s="15" t="s">
        <v>380</v>
      </c>
      <c r="C39" s="8">
        <v>2156</v>
      </c>
      <c r="D39" s="9">
        <v>49437.553304960296</v>
      </c>
      <c r="E39" s="4">
        <v>1.5597438560379999E-2</v>
      </c>
      <c r="F39" s="4">
        <v>5.9821523423400002E-3</v>
      </c>
      <c r="G39" s="4">
        <v>2.5212724778409999E-2</v>
      </c>
    </row>
    <row r="40" spans="1:7" x14ac:dyDescent="0.15">
      <c r="A40" s="3" t="s">
        <v>358</v>
      </c>
      <c r="B40" s="15" t="s">
        <v>464</v>
      </c>
      <c r="C40" s="8">
        <v>5092</v>
      </c>
      <c r="D40" s="9">
        <v>108966.545985298</v>
      </c>
      <c r="E40" s="4">
        <v>1.7094048210060001E-2</v>
      </c>
      <c r="F40" s="4">
        <v>1.0514035421269999E-2</v>
      </c>
      <c r="G40" s="4">
        <v>2.3674060998849999E-2</v>
      </c>
    </row>
    <row r="41" spans="1:7" x14ac:dyDescent="0.15">
      <c r="A41" s="3" t="s">
        <v>615</v>
      </c>
      <c r="B41" s="15" t="s">
        <v>378</v>
      </c>
      <c r="C41" s="8">
        <v>1467</v>
      </c>
      <c r="D41" s="9">
        <v>71453.893968541001</v>
      </c>
      <c r="E41" s="4">
        <v>4.3344421276879999E-2</v>
      </c>
      <c r="F41" s="4">
        <v>2.6692990797650001E-2</v>
      </c>
      <c r="G41" s="4">
        <v>5.9995851756120003E-2</v>
      </c>
    </row>
    <row r="42" spans="1:7" x14ac:dyDescent="0.15">
      <c r="A42" s="3" t="s">
        <v>358</v>
      </c>
      <c r="B42" s="15" t="s">
        <v>379</v>
      </c>
      <c r="C42" s="8">
        <v>1500</v>
      </c>
      <c r="D42" s="9">
        <v>140139.99680792101</v>
      </c>
      <c r="E42" s="4">
        <v>8.6794401689369999E-2</v>
      </c>
      <c r="F42" s="4">
        <v>6.5097395365780006E-2</v>
      </c>
      <c r="G42" s="4">
        <v>0.10849140801296001</v>
      </c>
    </row>
    <row r="43" spans="1:7" x14ac:dyDescent="0.15">
      <c r="A43" s="3" t="s">
        <v>358</v>
      </c>
      <c r="B43" s="15" t="s">
        <v>380</v>
      </c>
      <c r="C43" s="8">
        <v>2299</v>
      </c>
      <c r="D43" s="9">
        <v>123405.07958193</v>
      </c>
      <c r="E43" s="4">
        <v>3.5450466574850001E-2</v>
      </c>
      <c r="F43" s="4">
        <v>2.2706377587160001E-2</v>
      </c>
      <c r="G43" s="4">
        <v>4.819455556255E-2</v>
      </c>
    </row>
    <row r="44" spans="1:7" x14ac:dyDescent="0.15">
      <c r="A44" s="3" t="s">
        <v>358</v>
      </c>
      <c r="B44" s="15" t="s">
        <v>464</v>
      </c>
      <c r="C44" s="8">
        <v>5266</v>
      </c>
      <c r="D44" s="9">
        <v>334998.97035839199</v>
      </c>
      <c r="E44" s="4">
        <v>4.9672224638710002E-2</v>
      </c>
      <c r="F44" s="4">
        <v>4.0332548065970003E-2</v>
      </c>
      <c r="G44" s="4">
        <v>5.9011901211460001E-2</v>
      </c>
    </row>
    <row r="45" spans="1:7" x14ac:dyDescent="0.15">
      <c r="A45" s="3" t="s">
        <v>616</v>
      </c>
      <c r="B45" s="15" t="s">
        <v>378</v>
      </c>
      <c r="C45" s="8">
        <v>1467</v>
      </c>
      <c r="D45" s="9">
        <v>185930.473046245</v>
      </c>
      <c r="E45" s="4">
        <v>0.11278669788765</v>
      </c>
      <c r="F45" s="4">
        <v>8.8407171591389999E-2</v>
      </c>
      <c r="G45" s="4">
        <v>0.13716622418391</v>
      </c>
    </row>
    <row r="46" spans="1:7" x14ac:dyDescent="0.15">
      <c r="A46" s="3" t="s">
        <v>358</v>
      </c>
      <c r="B46" s="15" t="s">
        <v>379</v>
      </c>
      <c r="C46" s="8">
        <v>1500</v>
      </c>
      <c r="D46" s="9">
        <v>211071.49025368001</v>
      </c>
      <c r="E46" s="4">
        <v>0.1307251614638</v>
      </c>
      <c r="F46" s="4">
        <v>0.10476232256794001</v>
      </c>
      <c r="G46" s="4">
        <v>0.15668800035965999</v>
      </c>
    </row>
    <row r="47" spans="1:7" x14ac:dyDescent="0.15">
      <c r="A47" s="3" t="s">
        <v>358</v>
      </c>
      <c r="B47" s="15" t="s">
        <v>380</v>
      </c>
      <c r="C47" s="8">
        <v>2299</v>
      </c>
      <c r="D47" s="9">
        <v>290954.41636073001</v>
      </c>
      <c r="E47" s="4">
        <v>8.3582214337889996E-2</v>
      </c>
      <c r="F47" s="4">
        <v>6.5576041289280004E-2</v>
      </c>
      <c r="G47" s="4">
        <v>0.10158838738651001</v>
      </c>
    </row>
    <row r="48" spans="1:7" x14ac:dyDescent="0.15">
      <c r="A48" s="3" t="s">
        <v>358</v>
      </c>
      <c r="B48" s="15" t="s">
        <v>464</v>
      </c>
      <c r="C48" s="8">
        <v>5266</v>
      </c>
      <c r="D48" s="9">
        <v>687956.37966065505</v>
      </c>
      <c r="E48" s="4">
        <v>0.10200725033746</v>
      </c>
      <c r="F48" s="4">
        <v>8.9322239311789994E-2</v>
      </c>
      <c r="G48" s="4">
        <v>0.11469226136313</v>
      </c>
    </row>
    <row r="50" spans="1:7" x14ac:dyDescent="0.15">
      <c r="A50" s="34" t="s">
        <v>410</v>
      </c>
      <c r="B50" s="34"/>
      <c r="C50" s="34"/>
      <c r="D50" s="34"/>
      <c r="E50" s="34"/>
      <c r="F50" s="34"/>
      <c r="G50" s="34"/>
    </row>
    <row r="51" spans="1:7" x14ac:dyDescent="0.15">
      <c r="A51" s="34" t="s">
        <v>474</v>
      </c>
      <c r="B51" s="34"/>
      <c r="C51" s="34"/>
      <c r="D51" s="34"/>
      <c r="E51" s="34"/>
      <c r="F51" s="34"/>
      <c r="G51" s="34"/>
    </row>
    <row r="52" spans="1:7" x14ac:dyDescent="0.15">
      <c r="A52" s="34" t="s">
        <v>475</v>
      </c>
      <c r="B52" s="34"/>
      <c r="C52" s="34"/>
      <c r="D52" s="34"/>
      <c r="E52" s="34"/>
      <c r="F52" s="34"/>
      <c r="G52" s="34"/>
    </row>
    <row r="53" spans="1:7" x14ac:dyDescent="0.15">
      <c r="A53" s="34" t="s">
        <v>476</v>
      </c>
      <c r="B53" s="34"/>
      <c r="C53" s="34"/>
      <c r="D53" s="34"/>
      <c r="E53" s="34"/>
      <c r="F53" s="34"/>
      <c r="G53" s="34"/>
    </row>
    <row r="54" spans="1:7" x14ac:dyDescent="0.15">
      <c r="A54" s="30" t="s">
        <v>413</v>
      </c>
    </row>
  </sheetData>
  <mergeCells count="6">
    <mergeCell ref="A53:G53"/>
    <mergeCell ref="A1:G1"/>
    <mergeCell ref="A2:G2"/>
    <mergeCell ref="A50:G50"/>
    <mergeCell ref="A51:G51"/>
    <mergeCell ref="A52:G52"/>
  </mergeCells>
  <hyperlinks>
    <hyperlink ref="A54" location="'Table of Contents'!A1" display="Return to Table of Contents" xr:uid="{2DC78870-4B18-4FDC-BB70-3F2A1FC1065F}"/>
  </hyperlinks>
  <pageMargins left="0.05" right="0.05" top="0.5" bottom="0.5" header="0" footer="0"/>
  <pageSetup orientation="portrait" horizontalDpi="300" verticalDpi="300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B00-000000000000}">
  <dimension ref="A1:G47"/>
  <sheetViews>
    <sheetView zoomScaleNormal="100" workbookViewId="0">
      <pane ySplit="4" topLeftCell="A34" activePane="bottomLeft" state="frozen"/>
      <selection activeCell="A33" sqref="A33"/>
      <selection pane="bottomLeft" activeCell="A47" sqref="A47"/>
    </sheetView>
  </sheetViews>
  <sheetFormatPr baseColWidth="10" defaultColWidth="10.83203125" defaultRowHeight="13" x14ac:dyDescent="0.15"/>
  <cols>
    <col min="1" max="1" width="131.5" bestFit="1" customWidth="1"/>
    <col min="2" max="2" width="23.5" bestFit="1" customWidth="1"/>
    <col min="3" max="3" width="7.5" bestFit="1" customWidth="1"/>
    <col min="4" max="4" width="10.5" bestFit="1" customWidth="1"/>
    <col min="5" max="5" width="7.5" bestFit="1" customWidth="1"/>
    <col min="6" max="7" width="6.5" bestFit="1" customWidth="1"/>
  </cols>
  <sheetData>
    <row r="1" spans="1:7" x14ac:dyDescent="0.15">
      <c r="A1" s="32" t="s">
        <v>625</v>
      </c>
      <c r="B1" s="33"/>
      <c r="C1" s="33"/>
      <c r="D1" s="33"/>
      <c r="E1" s="33"/>
      <c r="F1" s="33"/>
      <c r="G1" s="33"/>
    </row>
    <row r="2" spans="1:7" x14ac:dyDescent="0.15">
      <c r="A2" s="32" t="s">
        <v>351</v>
      </c>
      <c r="B2" s="33"/>
      <c r="C2" s="33"/>
      <c r="D2" s="33"/>
      <c r="E2" s="33"/>
      <c r="F2" s="33"/>
      <c r="G2" s="33"/>
    </row>
    <row r="4" spans="1:7" ht="42" x14ac:dyDescent="0.15">
      <c r="A4" s="1" t="s">
        <v>457</v>
      </c>
      <c r="B4" s="6" t="s">
        <v>356</v>
      </c>
      <c r="C4" s="2" t="s">
        <v>458</v>
      </c>
      <c r="D4" s="6" t="s">
        <v>459</v>
      </c>
      <c r="E4" s="6" t="s">
        <v>460</v>
      </c>
      <c r="F4" s="2" t="s">
        <v>461</v>
      </c>
      <c r="G4" s="2" t="s">
        <v>462</v>
      </c>
    </row>
    <row r="5" spans="1:7" x14ac:dyDescent="0.15">
      <c r="A5" s="3" t="s">
        <v>626</v>
      </c>
      <c r="B5" s="7" t="s">
        <v>357</v>
      </c>
      <c r="C5" s="8">
        <v>666</v>
      </c>
      <c r="D5" s="9">
        <v>208491.282741812</v>
      </c>
      <c r="E5" s="4">
        <v>0.14746601594322001</v>
      </c>
      <c r="F5" s="4">
        <v>0.11233102038054001</v>
      </c>
      <c r="G5" s="4">
        <v>0.1826010115059</v>
      </c>
    </row>
    <row r="6" spans="1:7" x14ac:dyDescent="0.15">
      <c r="A6" s="3" t="s">
        <v>358</v>
      </c>
      <c r="B6" s="7" t="s">
        <v>359</v>
      </c>
      <c r="C6" s="8">
        <v>3144</v>
      </c>
      <c r="D6" s="9">
        <v>632018.66283284104</v>
      </c>
      <c r="E6" s="4">
        <v>0.15569227465513</v>
      </c>
      <c r="F6" s="4">
        <v>0.13522232191347999</v>
      </c>
      <c r="G6" s="4">
        <v>0.17616222739678</v>
      </c>
    </row>
    <row r="7" spans="1:7" x14ac:dyDescent="0.15">
      <c r="A7" s="3" t="s">
        <v>358</v>
      </c>
      <c r="B7" s="7" t="s">
        <v>360</v>
      </c>
      <c r="C7" s="8">
        <v>1456</v>
      </c>
      <c r="D7" s="9">
        <v>114219.84922571</v>
      </c>
      <c r="E7" s="4">
        <v>8.9869256307070003E-2</v>
      </c>
      <c r="F7" s="4">
        <v>7.0198610335639997E-2</v>
      </c>
      <c r="G7" s="4">
        <v>0.10953990227851</v>
      </c>
    </row>
    <row r="8" spans="1:7" x14ac:dyDescent="0.15">
      <c r="A8" s="3" t="s">
        <v>358</v>
      </c>
      <c r="B8" s="7" t="s">
        <v>464</v>
      </c>
      <c r="C8" s="8">
        <v>5266</v>
      </c>
      <c r="D8" s="9">
        <v>954729.79480036302</v>
      </c>
      <c r="E8" s="4">
        <v>0.14156327939116001</v>
      </c>
      <c r="F8" s="4">
        <v>0.12674385619178</v>
      </c>
      <c r="G8" s="4">
        <v>0.15638270259055001</v>
      </c>
    </row>
    <row r="9" spans="1:7" x14ac:dyDescent="0.15">
      <c r="A9" s="3" t="s">
        <v>627</v>
      </c>
      <c r="B9" s="7" t="s">
        <v>357</v>
      </c>
      <c r="C9" s="8">
        <v>86</v>
      </c>
      <c r="D9" s="9">
        <v>95778.635359261607</v>
      </c>
      <c r="E9" s="4">
        <v>0.45938916054284001</v>
      </c>
      <c r="F9" s="4">
        <v>0.33084609514245</v>
      </c>
      <c r="G9" s="4">
        <v>0.58793222594323002</v>
      </c>
    </row>
    <row r="10" spans="1:7" x14ac:dyDescent="0.15">
      <c r="A10" s="3" t="s">
        <v>358</v>
      </c>
      <c r="B10" s="7" t="s">
        <v>359</v>
      </c>
      <c r="C10" s="8">
        <v>419</v>
      </c>
      <c r="D10" s="9">
        <v>249402.72671199401</v>
      </c>
      <c r="E10" s="4">
        <v>0.39504234146558997</v>
      </c>
      <c r="F10" s="4">
        <v>0.32423822993239998</v>
      </c>
      <c r="G10" s="4">
        <v>0.46584645299879002</v>
      </c>
    </row>
    <row r="11" spans="1:7" x14ac:dyDescent="0.15">
      <c r="A11" s="3" t="s">
        <v>358</v>
      </c>
      <c r="B11" s="7" t="s">
        <v>360</v>
      </c>
      <c r="C11" s="8">
        <v>126</v>
      </c>
      <c r="D11" s="9">
        <v>27025.0378602415</v>
      </c>
      <c r="E11" s="4">
        <v>0.23660544155366001</v>
      </c>
      <c r="F11" s="4">
        <v>0.14116312971188999</v>
      </c>
      <c r="G11" s="4">
        <v>0.33204775339541998</v>
      </c>
    </row>
    <row r="12" spans="1:7" x14ac:dyDescent="0.15">
      <c r="A12" s="3" t="s">
        <v>358</v>
      </c>
      <c r="B12" s="7" t="s">
        <v>464</v>
      </c>
      <c r="C12" s="8">
        <v>631</v>
      </c>
      <c r="D12" s="9">
        <v>372206.399931497</v>
      </c>
      <c r="E12" s="4">
        <v>0.39013597024229002</v>
      </c>
      <c r="F12" s="4">
        <v>0.33437164562522997</v>
      </c>
      <c r="G12" s="4">
        <v>0.44590029485934002</v>
      </c>
    </row>
    <row r="13" spans="1:7" x14ac:dyDescent="0.15">
      <c r="A13" s="3" t="s">
        <v>628</v>
      </c>
      <c r="B13" s="7" t="s">
        <v>357</v>
      </c>
      <c r="C13" s="8">
        <v>86</v>
      </c>
      <c r="D13" s="9">
        <v>78103.3749661537</v>
      </c>
      <c r="E13" s="4">
        <v>0.37461218492705001</v>
      </c>
      <c r="F13" s="4">
        <v>0.24625029052802999</v>
      </c>
      <c r="G13" s="4">
        <v>0.50297407932606997</v>
      </c>
    </row>
    <row r="14" spans="1:7" x14ac:dyDescent="0.15">
      <c r="A14" s="3" t="s">
        <v>358</v>
      </c>
      <c r="B14" s="7" t="s">
        <v>359</v>
      </c>
      <c r="C14" s="8">
        <v>419</v>
      </c>
      <c r="D14" s="9">
        <v>234873.30640343</v>
      </c>
      <c r="E14" s="4">
        <v>0.37202841417416999</v>
      </c>
      <c r="F14" s="4">
        <v>0.30439462883224</v>
      </c>
      <c r="G14" s="4">
        <v>0.43966219951610003</v>
      </c>
    </row>
    <row r="15" spans="1:7" x14ac:dyDescent="0.15">
      <c r="A15" s="3" t="s">
        <v>358</v>
      </c>
      <c r="B15" s="7" t="s">
        <v>360</v>
      </c>
      <c r="C15" s="8">
        <v>126</v>
      </c>
      <c r="D15" s="9">
        <v>54559.1953455724</v>
      </c>
      <c r="E15" s="4">
        <v>0.47766824869254998</v>
      </c>
      <c r="F15" s="4">
        <v>0.37002151749334</v>
      </c>
      <c r="G15" s="4">
        <v>0.58531497989176995</v>
      </c>
    </row>
    <row r="16" spans="1:7" x14ac:dyDescent="0.15">
      <c r="A16" s="3" t="s">
        <v>358</v>
      </c>
      <c r="B16" s="7" t="s">
        <v>464</v>
      </c>
      <c r="C16" s="8">
        <v>631</v>
      </c>
      <c r="D16" s="9">
        <v>367535.87671515701</v>
      </c>
      <c r="E16" s="4">
        <v>0.38524046305358001</v>
      </c>
      <c r="F16" s="4">
        <v>0.33037977991290002</v>
      </c>
      <c r="G16" s="4">
        <v>0.44010114619426</v>
      </c>
    </row>
    <row r="17" spans="1:7" x14ac:dyDescent="0.15">
      <c r="A17" s="3" t="s">
        <v>629</v>
      </c>
      <c r="B17" s="7" t="s">
        <v>357</v>
      </c>
      <c r="C17" s="8">
        <v>86</v>
      </c>
      <c r="D17" s="9">
        <v>98635.291083384203</v>
      </c>
      <c r="E17" s="4">
        <v>0.47309072008315001</v>
      </c>
      <c r="F17" s="4">
        <v>0.34306148562063998</v>
      </c>
      <c r="G17" s="4">
        <v>0.60311995454567002</v>
      </c>
    </row>
    <row r="18" spans="1:7" x14ac:dyDescent="0.15">
      <c r="A18" s="3" t="s">
        <v>358</v>
      </c>
      <c r="B18" s="7" t="s">
        <v>359</v>
      </c>
      <c r="C18" s="8">
        <v>419</v>
      </c>
      <c r="D18" s="9">
        <v>326187.45790018199</v>
      </c>
      <c r="E18" s="4">
        <v>0.51666579120605005</v>
      </c>
      <c r="F18" s="4">
        <v>0.44553718132745002</v>
      </c>
      <c r="G18" s="4">
        <v>0.58779440108464998</v>
      </c>
    </row>
    <row r="19" spans="1:7" x14ac:dyDescent="0.15">
      <c r="A19" s="3" t="s">
        <v>358</v>
      </c>
      <c r="B19" s="7" t="s">
        <v>360</v>
      </c>
      <c r="C19" s="8">
        <v>126</v>
      </c>
      <c r="D19" s="9">
        <v>57779.408427226997</v>
      </c>
      <c r="E19" s="4">
        <v>0.5058613613913</v>
      </c>
      <c r="F19" s="4">
        <v>0.39061117897313002</v>
      </c>
      <c r="G19" s="4">
        <v>0.62111154380946998</v>
      </c>
    </row>
    <row r="20" spans="1:7" x14ac:dyDescent="0.15">
      <c r="A20" s="3" t="s">
        <v>358</v>
      </c>
      <c r="B20" s="7" t="s">
        <v>464</v>
      </c>
      <c r="C20" s="8">
        <v>631</v>
      </c>
      <c r="D20" s="9">
        <v>482602.157410794</v>
      </c>
      <c r="E20" s="4">
        <v>0.50584960644721</v>
      </c>
      <c r="F20" s="4">
        <v>0.44875878861240998</v>
      </c>
      <c r="G20" s="4">
        <v>0.56294042428200997</v>
      </c>
    </row>
    <row r="21" spans="1:7" x14ac:dyDescent="0.15">
      <c r="A21" s="3" t="s">
        <v>630</v>
      </c>
      <c r="B21" s="7" t="s">
        <v>357</v>
      </c>
      <c r="C21" s="8">
        <v>86</v>
      </c>
      <c r="D21" s="9">
        <v>84380.084044838906</v>
      </c>
      <c r="E21" s="4">
        <v>0.40471756389609997</v>
      </c>
      <c r="F21" s="4">
        <v>0.28027490407271999</v>
      </c>
      <c r="G21" s="4">
        <v>0.52916022371948002</v>
      </c>
    </row>
    <row r="22" spans="1:7" x14ac:dyDescent="0.15">
      <c r="A22" s="3" t="s">
        <v>358</v>
      </c>
      <c r="B22" s="7" t="s">
        <v>359</v>
      </c>
      <c r="C22" s="8">
        <v>419</v>
      </c>
      <c r="D22" s="9">
        <v>265129.46574184101</v>
      </c>
      <c r="E22" s="4">
        <v>0.41995276603020998</v>
      </c>
      <c r="F22" s="4">
        <v>0.34918310319759999</v>
      </c>
      <c r="G22" s="4">
        <v>0.49072242886283002</v>
      </c>
    </row>
    <row r="23" spans="1:7" x14ac:dyDescent="0.15">
      <c r="A23" s="3" t="s">
        <v>358</v>
      </c>
      <c r="B23" s="7" t="s">
        <v>360</v>
      </c>
      <c r="C23" s="8">
        <v>126</v>
      </c>
      <c r="D23" s="9">
        <v>52020.118266922</v>
      </c>
      <c r="E23" s="4">
        <v>0.45543851282909997</v>
      </c>
      <c r="F23" s="4">
        <v>0.33874537322633003</v>
      </c>
      <c r="G23" s="4">
        <v>0.57213165243188002</v>
      </c>
    </row>
    <row r="24" spans="1:7" x14ac:dyDescent="0.15">
      <c r="A24" s="3" t="s">
        <v>358</v>
      </c>
      <c r="B24" s="7" t="s">
        <v>464</v>
      </c>
      <c r="C24" s="8">
        <v>631</v>
      </c>
      <c r="D24" s="9">
        <v>401529.66805360198</v>
      </c>
      <c r="E24" s="4">
        <v>0.42087177075941001</v>
      </c>
      <c r="F24" s="4">
        <v>0.36540445489140999</v>
      </c>
      <c r="G24" s="4">
        <v>0.47633908662742003</v>
      </c>
    </row>
    <row r="25" spans="1:7" x14ac:dyDescent="0.15">
      <c r="A25" s="3" t="s">
        <v>631</v>
      </c>
      <c r="B25" s="7" t="s">
        <v>357</v>
      </c>
      <c r="C25" s="8">
        <v>86</v>
      </c>
      <c r="D25" s="9">
        <v>72024.773587324802</v>
      </c>
      <c r="E25" s="4">
        <v>0.34545700251898998</v>
      </c>
      <c r="F25" s="4">
        <v>0.21860787391641001</v>
      </c>
      <c r="G25" s="4">
        <v>0.47230613112156</v>
      </c>
    </row>
    <row r="26" spans="1:7" x14ac:dyDescent="0.15">
      <c r="A26" s="3" t="s">
        <v>358</v>
      </c>
      <c r="B26" s="7" t="s">
        <v>359</v>
      </c>
      <c r="C26" s="8">
        <v>419</v>
      </c>
      <c r="D26" s="9">
        <v>226706.39821822301</v>
      </c>
      <c r="E26" s="4">
        <v>0.35909241072885001</v>
      </c>
      <c r="F26" s="4">
        <v>0.29062596634243998</v>
      </c>
      <c r="G26" s="4">
        <v>0.42755885511525998</v>
      </c>
    </row>
    <row r="27" spans="1:7" x14ac:dyDescent="0.15">
      <c r="A27" s="3" t="s">
        <v>358</v>
      </c>
      <c r="B27" s="7" t="s">
        <v>360</v>
      </c>
      <c r="C27" s="8">
        <v>126</v>
      </c>
      <c r="D27" s="9">
        <v>44797.3573277619</v>
      </c>
      <c r="E27" s="4">
        <v>0.39220291071509</v>
      </c>
      <c r="F27" s="4">
        <v>0.28351598853776</v>
      </c>
      <c r="G27" s="4">
        <v>0.50088983289240996</v>
      </c>
    </row>
    <row r="28" spans="1:7" x14ac:dyDescent="0.15">
      <c r="A28" s="3" t="s">
        <v>358</v>
      </c>
      <c r="B28" s="7" t="s">
        <v>464</v>
      </c>
      <c r="C28" s="8">
        <v>631</v>
      </c>
      <c r="D28" s="9">
        <v>343528.52913331002</v>
      </c>
      <c r="E28" s="4">
        <v>0.36007665651100002</v>
      </c>
      <c r="F28" s="4">
        <v>0.30500606981861</v>
      </c>
      <c r="G28" s="4">
        <v>0.41514724320339003</v>
      </c>
    </row>
    <row r="29" spans="1:7" x14ac:dyDescent="0.15">
      <c r="A29" s="3" t="s">
        <v>632</v>
      </c>
      <c r="B29" s="7" t="s">
        <v>357</v>
      </c>
      <c r="C29" s="8">
        <v>86</v>
      </c>
      <c r="D29" s="9">
        <v>41474.8321926301</v>
      </c>
      <c r="E29" s="4">
        <v>0.19892837555223</v>
      </c>
      <c r="F29" s="4">
        <v>8.5132439663189993E-2</v>
      </c>
      <c r="G29" s="4">
        <v>0.31272431144127999</v>
      </c>
    </row>
    <row r="30" spans="1:7" x14ac:dyDescent="0.15">
      <c r="A30" s="3" t="s">
        <v>358</v>
      </c>
      <c r="B30" s="7" t="s">
        <v>359</v>
      </c>
      <c r="C30" s="8">
        <v>419</v>
      </c>
      <c r="D30" s="9">
        <v>27686.536264358099</v>
      </c>
      <c r="E30" s="4">
        <v>4.3854188192470001E-2</v>
      </c>
      <c r="F30" s="4">
        <v>1.118806780408E-2</v>
      </c>
      <c r="G30" s="4">
        <v>7.652030858087E-2</v>
      </c>
    </row>
    <row r="31" spans="1:7" x14ac:dyDescent="0.15">
      <c r="A31" s="3" t="s">
        <v>358</v>
      </c>
      <c r="B31" s="7" t="s">
        <v>360</v>
      </c>
      <c r="C31" s="8">
        <v>126</v>
      </c>
      <c r="D31" s="9">
        <v>0</v>
      </c>
      <c r="E31" s="4">
        <v>0</v>
      </c>
      <c r="F31" s="4">
        <v>0</v>
      </c>
      <c r="G31" s="4">
        <v>0</v>
      </c>
    </row>
    <row r="32" spans="1:7" x14ac:dyDescent="0.15">
      <c r="A32" s="3" t="s">
        <v>358</v>
      </c>
      <c r="B32" s="7" t="s">
        <v>464</v>
      </c>
      <c r="C32" s="8">
        <v>631</v>
      </c>
      <c r="D32" s="9">
        <v>69161.368456988203</v>
      </c>
      <c r="E32" s="4">
        <v>7.2492943676460003E-2</v>
      </c>
      <c r="F32" s="4">
        <v>3.86620243291E-2</v>
      </c>
      <c r="G32" s="4">
        <v>0.10632386302381</v>
      </c>
    </row>
    <row r="33" spans="1:7" x14ac:dyDescent="0.15">
      <c r="A33" s="3" t="s">
        <v>633</v>
      </c>
      <c r="B33" s="7" t="s">
        <v>357</v>
      </c>
      <c r="C33" s="8">
        <v>86</v>
      </c>
      <c r="D33" s="9">
        <v>42057.015417201401</v>
      </c>
      <c r="E33" s="4">
        <v>0.20172073798060999</v>
      </c>
      <c r="F33" s="4">
        <v>8.5985790393410005E-2</v>
      </c>
      <c r="G33" s="4">
        <v>0.31745568556781001</v>
      </c>
    </row>
    <row r="34" spans="1:7" x14ac:dyDescent="0.15">
      <c r="A34" s="3" t="s">
        <v>358</v>
      </c>
      <c r="B34" s="7" t="s">
        <v>359</v>
      </c>
      <c r="C34" s="8">
        <v>419</v>
      </c>
      <c r="D34" s="9">
        <v>110479.010397707</v>
      </c>
      <c r="E34" s="4">
        <v>0.17499362386968001</v>
      </c>
      <c r="F34" s="4">
        <v>0.12044757774886</v>
      </c>
      <c r="G34" s="4">
        <v>0.22953966999049999</v>
      </c>
    </row>
    <row r="35" spans="1:7" x14ac:dyDescent="0.15">
      <c r="A35" s="3" t="s">
        <v>358</v>
      </c>
      <c r="B35" s="7" t="s">
        <v>360</v>
      </c>
      <c r="C35" s="8">
        <v>126</v>
      </c>
      <c r="D35" s="9">
        <v>8672.9253329282201</v>
      </c>
      <c r="E35" s="4">
        <v>7.5931857656279994E-2</v>
      </c>
      <c r="F35" s="4">
        <v>1.647336689037E-2</v>
      </c>
      <c r="G35" s="4">
        <v>0.13539034842218001</v>
      </c>
    </row>
    <row r="36" spans="1:7" x14ac:dyDescent="0.15">
      <c r="A36" s="3" t="s">
        <v>358</v>
      </c>
      <c r="B36" s="7" t="s">
        <v>464</v>
      </c>
      <c r="C36" s="8">
        <v>631</v>
      </c>
      <c r="D36" s="9">
        <v>161208.95114783701</v>
      </c>
      <c r="E36" s="4">
        <v>0.16897455438535999</v>
      </c>
      <c r="F36" s="4">
        <v>0.12386933722635</v>
      </c>
      <c r="G36" s="4">
        <v>0.21407977154436</v>
      </c>
    </row>
    <row r="37" spans="1:7" x14ac:dyDescent="0.15">
      <c r="A37" s="3" t="s">
        <v>634</v>
      </c>
      <c r="B37" s="7" t="s">
        <v>357</v>
      </c>
      <c r="C37" s="8">
        <v>86</v>
      </c>
      <c r="D37" s="9">
        <v>12422.873650768999</v>
      </c>
      <c r="E37" s="4">
        <v>5.9584619018119997E-2</v>
      </c>
      <c r="F37" s="4">
        <v>4.1524923928899999E-3</v>
      </c>
      <c r="G37" s="4">
        <v>0.11501674564334</v>
      </c>
    </row>
    <row r="38" spans="1:7" x14ac:dyDescent="0.15">
      <c r="A38" s="3" t="s">
        <v>358</v>
      </c>
      <c r="B38" s="7" t="s">
        <v>359</v>
      </c>
      <c r="C38" s="8">
        <v>419</v>
      </c>
      <c r="D38" s="9">
        <v>26980.593042365599</v>
      </c>
      <c r="E38" s="4">
        <v>4.2736006899770002E-2</v>
      </c>
      <c r="F38" s="4">
        <v>1.805554355616E-2</v>
      </c>
      <c r="G38" s="4">
        <v>6.7416470243389995E-2</v>
      </c>
    </row>
    <row r="39" spans="1:7" x14ac:dyDescent="0.15">
      <c r="A39" s="3" t="s">
        <v>358</v>
      </c>
      <c r="B39" s="7" t="s">
        <v>360</v>
      </c>
      <c r="C39" s="8">
        <v>126</v>
      </c>
      <c r="D39" s="9">
        <v>10412.5148845041</v>
      </c>
      <c r="E39" s="4">
        <v>9.1162043682340002E-2</v>
      </c>
      <c r="F39" s="4">
        <v>3.4925149865709999E-2</v>
      </c>
      <c r="G39" s="4">
        <v>0.14739893749895999</v>
      </c>
    </row>
    <row r="40" spans="1:7" x14ac:dyDescent="0.15">
      <c r="A40" s="3" t="s">
        <v>358</v>
      </c>
      <c r="B40" s="7" t="s">
        <v>464</v>
      </c>
      <c r="C40" s="8">
        <v>631</v>
      </c>
      <c r="D40" s="9">
        <v>49815.981577638697</v>
      </c>
      <c r="E40" s="4">
        <v>5.2215669343520003E-2</v>
      </c>
      <c r="F40" s="4">
        <v>3.074174952616E-2</v>
      </c>
      <c r="G40" s="4">
        <v>7.3689589160869998E-2</v>
      </c>
    </row>
    <row r="42" spans="1:7" x14ac:dyDescent="0.15">
      <c r="A42" s="34" t="s">
        <v>410</v>
      </c>
      <c r="B42" s="34"/>
      <c r="C42" s="34"/>
      <c r="D42" s="34"/>
      <c r="E42" s="34"/>
      <c r="F42" s="34"/>
      <c r="G42" s="34"/>
    </row>
    <row r="43" spans="1:7" x14ac:dyDescent="0.15">
      <c r="A43" s="34" t="s">
        <v>474</v>
      </c>
      <c r="B43" s="34"/>
      <c r="C43" s="34"/>
      <c r="D43" s="34"/>
      <c r="E43" s="34"/>
      <c r="F43" s="34"/>
      <c r="G43" s="34"/>
    </row>
    <row r="44" spans="1:7" x14ac:dyDescent="0.15">
      <c r="A44" s="34" t="s">
        <v>475</v>
      </c>
      <c r="B44" s="34"/>
      <c r="C44" s="34"/>
      <c r="D44" s="34"/>
      <c r="E44" s="34"/>
      <c r="F44" s="34"/>
      <c r="G44" s="34"/>
    </row>
    <row r="45" spans="1:7" x14ac:dyDescent="0.15">
      <c r="A45" s="34" t="s">
        <v>476</v>
      </c>
      <c r="B45" s="34"/>
      <c r="C45" s="34"/>
      <c r="D45" s="34"/>
      <c r="E45" s="34"/>
      <c r="F45" s="34"/>
      <c r="G45" s="34"/>
    </row>
    <row r="46" spans="1:7" x14ac:dyDescent="0.15">
      <c r="A46" s="34" t="s">
        <v>477</v>
      </c>
      <c r="B46" s="34"/>
      <c r="C46" s="34"/>
      <c r="D46" s="34"/>
      <c r="E46" s="34"/>
      <c r="F46" s="34"/>
      <c r="G46" s="34"/>
    </row>
    <row r="47" spans="1:7" x14ac:dyDescent="0.15">
      <c r="A47" s="30" t="s">
        <v>413</v>
      </c>
    </row>
  </sheetData>
  <mergeCells count="7">
    <mergeCell ref="A45:G45"/>
    <mergeCell ref="A46:G46"/>
    <mergeCell ref="A1:G1"/>
    <mergeCell ref="A2:G2"/>
    <mergeCell ref="A42:G42"/>
    <mergeCell ref="A43:G43"/>
    <mergeCell ref="A44:G44"/>
  </mergeCells>
  <hyperlinks>
    <hyperlink ref="A47" location="'Table of Contents'!A1" display="Return to Table of Contents" xr:uid="{173B29B3-FDFA-4005-8C2A-5D686ECB9E0F}"/>
  </hyperlinks>
  <pageMargins left="0.05" right="0.05" top="0.5" bottom="0.5" header="0" footer="0"/>
  <pageSetup orientation="portrait" horizontalDpi="300" verticalDpi="300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C00-000000000000}">
  <dimension ref="A1:G37"/>
  <sheetViews>
    <sheetView zoomScaleNormal="100" workbookViewId="0">
      <pane ySplit="4" topLeftCell="A31" activePane="bottomLeft" state="frozen"/>
      <selection activeCell="A33" sqref="A33"/>
      <selection pane="bottomLeft" activeCell="A37" sqref="A37"/>
    </sheetView>
  </sheetViews>
  <sheetFormatPr baseColWidth="10" defaultColWidth="10.83203125" defaultRowHeight="13" x14ac:dyDescent="0.15"/>
  <cols>
    <col min="1" max="1" width="131.5" bestFit="1" customWidth="1"/>
    <col min="2" max="2" width="13.6640625" bestFit="1" customWidth="1"/>
    <col min="3" max="3" width="7.5" bestFit="1" customWidth="1"/>
    <col min="4" max="4" width="10.5" bestFit="1" customWidth="1"/>
    <col min="5" max="5" width="7.5" bestFit="1" customWidth="1"/>
    <col min="6" max="7" width="6.5" bestFit="1" customWidth="1"/>
  </cols>
  <sheetData>
    <row r="1" spans="1:7" x14ac:dyDescent="0.15">
      <c r="A1" s="32" t="s">
        <v>635</v>
      </c>
      <c r="B1" s="33"/>
      <c r="C1" s="33"/>
      <c r="D1" s="33"/>
      <c r="E1" s="33"/>
      <c r="F1" s="33"/>
      <c r="G1" s="33"/>
    </row>
    <row r="2" spans="1:7" x14ac:dyDescent="0.15">
      <c r="A2" s="32" t="s">
        <v>415</v>
      </c>
      <c r="B2" s="33"/>
      <c r="C2" s="33"/>
      <c r="D2" s="33"/>
      <c r="E2" s="33"/>
      <c r="F2" s="33"/>
      <c r="G2" s="33"/>
    </row>
    <row r="4" spans="1:7" ht="42" x14ac:dyDescent="0.15">
      <c r="A4" s="1" t="s">
        <v>457</v>
      </c>
      <c r="B4" s="6" t="s">
        <v>361</v>
      </c>
      <c r="C4" s="2" t="s">
        <v>458</v>
      </c>
      <c r="D4" s="6" t="s">
        <v>459</v>
      </c>
      <c r="E4" s="6" t="s">
        <v>460</v>
      </c>
      <c r="F4" s="2" t="s">
        <v>461</v>
      </c>
      <c r="G4" s="2" t="s">
        <v>462</v>
      </c>
    </row>
    <row r="5" spans="1:7" x14ac:dyDescent="0.15">
      <c r="A5" s="3" t="s">
        <v>626</v>
      </c>
      <c r="B5" s="10" t="s">
        <v>416</v>
      </c>
      <c r="C5" s="8">
        <v>2497</v>
      </c>
      <c r="D5" s="9">
        <v>451317.27328681701</v>
      </c>
      <c r="E5" s="4">
        <v>0.13754305971368</v>
      </c>
      <c r="F5" s="4">
        <v>0.1154304679539</v>
      </c>
      <c r="G5" s="4">
        <v>0.15965565147346</v>
      </c>
    </row>
    <row r="6" spans="1:7" x14ac:dyDescent="0.15">
      <c r="A6" s="3" t="s">
        <v>358</v>
      </c>
      <c r="B6" s="10" t="s">
        <v>362</v>
      </c>
      <c r="C6" s="8">
        <v>2769</v>
      </c>
      <c r="D6" s="9">
        <v>503412.521513546</v>
      </c>
      <c r="E6" s="4">
        <v>0.14537263672559</v>
      </c>
      <c r="F6" s="4">
        <v>0.12533506029038999</v>
      </c>
      <c r="G6" s="4">
        <v>0.16541021316078</v>
      </c>
    </row>
    <row r="7" spans="1:7" x14ac:dyDescent="0.15">
      <c r="A7" s="3" t="s">
        <v>358</v>
      </c>
      <c r="B7" s="10" t="s">
        <v>464</v>
      </c>
      <c r="C7" s="8">
        <v>5266</v>
      </c>
      <c r="D7" s="9">
        <v>954729.79480036302</v>
      </c>
      <c r="E7" s="4">
        <v>0.14156327939116001</v>
      </c>
      <c r="F7" s="4">
        <v>0.12674385619178</v>
      </c>
      <c r="G7" s="4">
        <v>0.15638270259055001</v>
      </c>
    </row>
    <row r="8" spans="1:7" x14ac:dyDescent="0.15">
      <c r="A8" s="3" t="s">
        <v>627</v>
      </c>
      <c r="B8" s="10" t="s">
        <v>416</v>
      </c>
      <c r="C8" s="8">
        <v>271</v>
      </c>
      <c r="D8" s="9">
        <v>189166.626819011</v>
      </c>
      <c r="E8" s="4">
        <v>0.4191433344471</v>
      </c>
      <c r="F8" s="4">
        <v>0.33347465780470997</v>
      </c>
      <c r="G8" s="4">
        <v>0.50481201108949003</v>
      </c>
    </row>
    <row r="9" spans="1:7" x14ac:dyDescent="0.15">
      <c r="A9" s="3" t="s">
        <v>358</v>
      </c>
      <c r="B9" s="10" t="s">
        <v>362</v>
      </c>
      <c r="C9" s="8">
        <v>360</v>
      </c>
      <c r="D9" s="9">
        <v>183039.773112486</v>
      </c>
      <c r="E9" s="4">
        <v>0.36409487082804998</v>
      </c>
      <c r="F9" s="4">
        <v>0.29160414821114</v>
      </c>
      <c r="G9" s="4">
        <v>0.43658559344497</v>
      </c>
    </row>
    <row r="10" spans="1:7" x14ac:dyDescent="0.15">
      <c r="A10" s="3" t="s">
        <v>358</v>
      </c>
      <c r="B10" s="10" t="s">
        <v>464</v>
      </c>
      <c r="C10" s="8">
        <v>631</v>
      </c>
      <c r="D10" s="9">
        <v>372206.399931497</v>
      </c>
      <c r="E10" s="4">
        <v>0.39013597024229002</v>
      </c>
      <c r="F10" s="4">
        <v>0.33437164562522997</v>
      </c>
      <c r="G10" s="4">
        <v>0.44590029485934002</v>
      </c>
    </row>
    <row r="11" spans="1:7" x14ac:dyDescent="0.15">
      <c r="A11" s="3" t="s">
        <v>628</v>
      </c>
      <c r="B11" s="10" t="s">
        <v>416</v>
      </c>
      <c r="C11" s="8">
        <v>271</v>
      </c>
      <c r="D11" s="9">
        <v>164736.94650952099</v>
      </c>
      <c r="E11" s="4">
        <v>0.36501360851932002</v>
      </c>
      <c r="F11" s="4">
        <v>0.28142822769364001</v>
      </c>
      <c r="G11" s="4">
        <v>0.44859898934499998</v>
      </c>
    </row>
    <row r="12" spans="1:7" x14ac:dyDescent="0.15">
      <c r="A12" s="3" t="s">
        <v>358</v>
      </c>
      <c r="B12" s="10" t="s">
        <v>362</v>
      </c>
      <c r="C12" s="8">
        <v>360</v>
      </c>
      <c r="D12" s="9">
        <v>202798.93020563599</v>
      </c>
      <c r="E12" s="4">
        <v>0.40339893915795</v>
      </c>
      <c r="F12" s="4">
        <v>0.33183580718139</v>
      </c>
      <c r="G12" s="4">
        <v>0.47496207113451</v>
      </c>
    </row>
    <row r="13" spans="1:7" x14ac:dyDescent="0.15">
      <c r="A13" s="3" t="s">
        <v>358</v>
      </c>
      <c r="B13" s="10" t="s">
        <v>464</v>
      </c>
      <c r="C13" s="8">
        <v>631</v>
      </c>
      <c r="D13" s="9">
        <v>367535.87671515701</v>
      </c>
      <c r="E13" s="4">
        <v>0.38524046305358001</v>
      </c>
      <c r="F13" s="4">
        <v>0.33037977991290002</v>
      </c>
      <c r="G13" s="4">
        <v>0.44010114619426</v>
      </c>
    </row>
    <row r="14" spans="1:7" x14ac:dyDescent="0.15">
      <c r="A14" s="3" t="s">
        <v>629</v>
      </c>
      <c r="B14" s="10" t="s">
        <v>416</v>
      </c>
      <c r="C14" s="8">
        <v>271</v>
      </c>
      <c r="D14" s="9">
        <v>233988.10235509599</v>
      </c>
      <c r="E14" s="4">
        <v>0.51845589833296002</v>
      </c>
      <c r="F14" s="4">
        <v>0.43225196788892001</v>
      </c>
      <c r="G14" s="4">
        <v>0.60465982877698998</v>
      </c>
    </row>
    <row r="15" spans="1:7" x14ac:dyDescent="0.15">
      <c r="A15" s="3" t="s">
        <v>358</v>
      </c>
      <c r="B15" s="10" t="s">
        <v>362</v>
      </c>
      <c r="C15" s="8">
        <v>360</v>
      </c>
      <c r="D15" s="9">
        <v>248614.05505569701</v>
      </c>
      <c r="E15" s="4">
        <v>0.49453242168255002</v>
      </c>
      <c r="F15" s="4">
        <v>0.42059981832540999</v>
      </c>
      <c r="G15" s="4">
        <v>0.56846502503968999</v>
      </c>
    </row>
    <row r="16" spans="1:7" x14ac:dyDescent="0.15">
      <c r="A16" s="3" t="s">
        <v>358</v>
      </c>
      <c r="B16" s="10" t="s">
        <v>464</v>
      </c>
      <c r="C16" s="8">
        <v>631</v>
      </c>
      <c r="D16" s="9">
        <v>482602.157410794</v>
      </c>
      <c r="E16" s="4">
        <v>0.50584960644721</v>
      </c>
      <c r="F16" s="4">
        <v>0.44875878861240998</v>
      </c>
      <c r="G16" s="4">
        <v>0.56294042428200997</v>
      </c>
    </row>
    <row r="17" spans="1:7" x14ac:dyDescent="0.15">
      <c r="A17" s="3" t="s">
        <v>630</v>
      </c>
      <c r="B17" s="10" t="s">
        <v>416</v>
      </c>
      <c r="C17" s="8">
        <v>271</v>
      </c>
      <c r="D17" s="9">
        <v>183573.451004287</v>
      </c>
      <c r="E17" s="4">
        <v>0.40675033257064003</v>
      </c>
      <c r="F17" s="4">
        <v>0.32095156772820999</v>
      </c>
      <c r="G17" s="4">
        <v>0.49254909741307001</v>
      </c>
    </row>
    <row r="18" spans="1:7" x14ac:dyDescent="0.15">
      <c r="A18" s="3" t="s">
        <v>358</v>
      </c>
      <c r="B18" s="10" t="s">
        <v>362</v>
      </c>
      <c r="C18" s="8">
        <v>360</v>
      </c>
      <c r="D18" s="9">
        <v>217956.21704931499</v>
      </c>
      <c r="E18" s="4">
        <v>0.43354916444293001</v>
      </c>
      <c r="F18" s="4">
        <v>0.36028430081992002</v>
      </c>
      <c r="G18" s="4">
        <v>0.50681402806594</v>
      </c>
    </row>
    <row r="19" spans="1:7" x14ac:dyDescent="0.15">
      <c r="A19" s="3" t="s">
        <v>358</v>
      </c>
      <c r="B19" s="10" t="s">
        <v>464</v>
      </c>
      <c r="C19" s="8">
        <v>631</v>
      </c>
      <c r="D19" s="9">
        <v>401529.66805360198</v>
      </c>
      <c r="E19" s="4">
        <v>0.42087177075941001</v>
      </c>
      <c r="F19" s="4">
        <v>0.36540445489140999</v>
      </c>
      <c r="G19" s="4">
        <v>0.47633908662742003</v>
      </c>
    </row>
    <row r="20" spans="1:7" x14ac:dyDescent="0.15">
      <c r="A20" s="3" t="s">
        <v>631</v>
      </c>
      <c r="B20" s="10" t="s">
        <v>416</v>
      </c>
      <c r="C20" s="8">
        <v>271</v>
      </c>
      <c r="D20" s="9">
        <v>144849.07636170901</v>
      </c>
      <c r="E20" s="4">
        <v>0.32094733557795002</v>
      </c>
      <c r="F20" s="4">
        <v>0.23921444344168</v>
      </c>
      <c r="G20" s="4">
        <v>0.40268022771422002</v>
      </c>
    </row>
    <row r="21" spans="1:7" x14ac:dyDescent="0.15">
      <c r="A21" s="3" t="s">
        <v>358</v>
      </c>
      <c r="B21" s="10" t="s">
        <v>362</v>
      </c>
      <c r="C21" s="8">
        <v>360</v>
      </c>
      <c r="D21" s="9">
        <v>198679.45277160101</v>
      </c>
      <c r="E21" s="4">
        <v>0.39520465122413001</v>
      </c>
      <c r="F21" s="4">
        <v>0.32183724339544001</v>
      </c>
      <c r="G21" s="4">
        <v>0.46857205905283</v>
      </c>
    </row>
    <row r="22" spans="1:7" x14ac:dyDescent="0.15">
      <c r="A22" s="3" t="s">
        <v>358</v>
      </c>
      <c r="B22" s="10" t="s">
        <v>464</v>
      </c>
      <c r="C22" s="8">
        <v>631</v>
      </c>
      <c r="D22" s="9">
        <v>343528.52913331002</v>
      </c>
      <c r="E22" s="4">
        <v>0.36007665651100002</v>
      </c>
      <c r="F22" s="4">
        <v>0.30500606981861</v>
      </c>
      <c r="G22" s="4">
        <v>0.41514724320339003</v>
      </c>
    </row>
    <row r="23" spans="1:7" x14ac:dyDescent="0.15">
      <c r="A23" s="3" t="s">
        <v>632</v>
      </c>
      <c r="B23" s="10" t="s">
        <v>416</v>
      </c>
      <c r="C23" s="8">
        <v>271</v>
      </c>
      <c r="D23" s="9">
        <v>42336.862534455002</v>
      </c>
      <c r="E23" s="4">
        <v>9.3807317025839998E-2</v>
      </c>
      <c r="F23" s="4">
        <v>3.5605832697740002E-2</v>
      </c>
      <c r="G23" s="4">
        <v>0.15200880135395001</v>
      </c>
    </row>
    <row r="24" spans="1:7" x14ac:dyDescent="0.15">
      <c r="A24" s="3" t="s">
        <v>358</v>
      </c>
      <c r="B24" s="10" t="s">
        <v>362</v>
      </c>
      <c r="C24" s="8">
        <v>360</v>
      </c>
      <c r="D24" s="9">
        <v>26824.505922533201</v>
      </c>
      <c r="E24" s="4">
        <v>5.3358157371020003E-2</v>
      </c>
      <c r="F24" s="4">
        <v>1.469441400572E-2</v>
      </c>
      <c r="G24" s="4">
        <v>9.2021900736319995E-2</v>
      </c>
    </row>
    <row r="25" spans="1:7" x14ac:dyDescent="0.15">
      <c r="A25" s="3" t="s">
        <v>358</v>
      </c>
      <c r="B25" s="10" t="s">
        <v>464</v>
      </c>
      <c r="C25" s="8">
        <v>631</v>
      </c>
      <c r="D25" s="9">
        <v>69161.368456988203</v>
      </c>
      <c r="E25" s="4">
        <v>7.2492943676460003E-2</v>
      </c>
      <c r="F25" s="4">
        <v>3.86620243291E-2</v>
      </c>
      <c r="G25" s="4">
        <v>0.10632386302381</v>
      </c>
    </row>
    <row r="26" spans="1:7" x14ac:dyDescent="0.15">
      <c r="A26" s="3" t="s">
        <v>633</v>
      </c>
      <c r="B26" s="10" t="s">
        <v>416</v>
      </c>
      <c r="C26" s="8">
        <v>271</v>
      </c>
      <c r="D26" s="9">
        <v>62558.104492762599</v>
      </c>
      <c r="E26" s="4">
        <v>0.13861225394092999</v>
      </c>
      <c r="F26" s="4">
        <v>7.4587813322729998E-2</v>
      </c>
      <c r="G26" s="4">
        <v>0.20263669455913999</v>
      </c>
    </row>
    <row r="27" spans="1:7" x14ac:dyDescent="0.15">
      <c r="A27" s="3" t="s">
        <v>358</v>
      </c>
      <c r="B27" s="10" t="s">
        <v>362</v>
      </c>
      <c r="C27" s="8">
        <v>360</v>
      </c>
      <c r="D27" s="9">
        <v>98650.846655074201</v>
      </c>
      <c r="E27" s="4">
        <v>0.19623203557996</v>
      </c>
      <c r="F27" s="4">
        <v>0.13438271493418</v>
      </c>
      <c r="G27" s="4">
        <v>0.25808135622575001</v>
      </c>
    </row>
    <row r="28" spans="1:7" x14ac:dyDescent="0.15">
      <c r="A28" s="3" t="s">
        <v>358</v>
      </c>
      <c r="B28" s="10" t="s">
        <v>464</v>
      </c>
      <c r="C28" s="8">
        <v>631</v>
      </c>
      <c r="D28" s="9">
        <v>161208.95114783701</v>
      </c>
      <c r="E28" s="4">
        <v>0.16897455438535999</v>
      </c>
      <c r="F28" s="4">
        <v>0.12386933722635</v>
      </c>
      <c r="G28" s="4">
        <v>0.21407977154436</v>
      </c>
    </row>
    <row r="29" spans="1:7" x14ac:dyDescent="0.15">
      <c r="A29" s="3" t="s">
        <v>634</v>
      </c>
      <c r="B29" s="10" t="s">
        <v>416</v>
      </c>
      <c r="C29" s="8">
        <v>271</v>
      </c>
      <c r="D29" s="9">
        <v>17351.6062029358</v>
      </c>
      <c r="E29" s="4">
        <v>3.8446581218949998E-2</v>
      </c>
      <c r="F29" s="4">
        <v>1.356373814973E-2</v>
      </c>
      <c r="G29" s="4">
        <v>6.3329424288160005E-2</v>
      </c>
    </row>
    <row r="30" spans="1:7" x14ac:dyDescent="0.15">
      <c r="A30" s="3" t="s">
        <v>358</v>
      </c>
      <c r="B30" s="10" t="s">
        <v>362</v>
      </c>
      <c r="C30" s="8">
        <v>360</v>
      </c>
      <c r="D30" s="9">
        <v>32464.375374702999</v>
      </c>
      <c r="E30" s="4">
        <v>6.4576743936969994E-2</v>
      </c>
      <c r="F30" s="4">
        <v>3.06021197875E-2</v>
      </c>
      <c r="G30" s="4">
        <v>9.8551368086439994E-2</v>
      </c>
    </row>
    <row r="31" spans="1:7" x14ac:dyDescent="0.15">
      <c r="A31" s="3" t="s">
        <v>358</v>
      </c>
      <c r="B31" s="10" t="s">
        <v>464</v>
      </c>
      <c r="C31" s="8">
        <v>631</v>
      </c>
      <c r="D31" s="9">
        <v>49815.981577638697</v>
      </c>
      <c r="E31" s="4">
        <v>5.2215669343520003E-2</v>
      </c>
      <c r="F31" s="4">
        <v>3.074174952616E-2</v>
      </c>
      <c r="G31" s="4">
        <v>7.3689589160869998E-2</v>
      </c>
    </row>
    <row r="33" spans="1:7" x14ac:dyDescent="0.15">
      <c r="A33" s="34" t="s">
        <v>410</v>
      </c>
      <c r="B33" s="34"/>
      <c r="C33" s="34"/>
      <c r="D33" s="34"/>
      <c r="E33" s="34"/>
      <c r="F33" s="34"/>
      <c r="G33" s="34"/>
    </row>
    <row r="34" spans="1:7" x14ac:dyDescent="0.15">
      <c r="A34" s="34" t="s">
        <v>474</v>
      </c>
      <c r="B34" s="34"/>
      <c r="C34" s="34"/>
      <c r="D34" s="34"/>
      <c r="E34" s="34"/>
      <c r="F34" s="34"/>
      <c r="G34" s="34"/>
    </row>
    <row r="35" spans="1:7" x14ac:dyDescent="0.15">
      <c r="A35" s="34" t="s">
        <v>475</v>
      </c>
      <c r="B35" s="34"/>
      <c r="C35" s="34"/>
      <c r="D35" s="34"/>
      <c r="E35" s="34"/>
      <c r="F35" s="34"/>
      <c r="G35" s="34"/>
    </row>
    <row r="36" spans="1:7" x14ac:dyDescent="0.15">
      <c r="A36" s="34" t="s">
        <v>476</v>
      </c>
      <c r="B36" s="34"/>
      <c r="C36" s="34"/>
      <c r="D36" s="34"/>
      <c r="E36" s="34"/>
      <c r="F36" s="34"/>
      <c r="G36" s="34"/>
    </row>
    <row r="37" spans="1:7" x14ac:dyDescent="0.15">
      <c r="A37" s="30" t="s">
        <v>413</v>
      </c>
    </row>
  </sheetData>
  <mergeCells count="6">
    <mergeCell ref="A36:G36"/>
    <mergeCell ref="A1:G1"/>
    <mergeCell ref="A2:G2"/>
    <mergeCell ref="A33:G33"/>
    <mergeCell ref="A34:G34"/>
    <mergeCell ref="A35:G35"/>
  </mergeCells>
  <hyperlinks>
    <hyperlink ref="A37" location="'Table of Contents'!A1" display="Return to Table of Contents" xr:uid="{4524385C-F652-46F2-BAB1-CC36DF0E14FC}"/>
  </hyperlinks>
  <pageMargins left="0.05" right="0.05" top="0.5" bottom="0.5" header="0" footer="0"/>
  <pageSetup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49"/>
  <sheetViews>
    <sheetView zoomScaleNormal="100" workbookViewId="0">
      <pane ySplit="4" topLeftCell="A46" activePane="bottomLeft" state="frozen"/>
      <selection activeCell="A33" sqref="A33"/>
      <selection pane="bottomLeft" activeCell="A49" sqref="A49"/>
    </sheetView>
  </sheetViews>
  <sheetFormatPr baseColWidth="10" defaultColWidth="10.83203125" defaultRowHeight="13" x14ac:dyDescent="0.15"/>
  <cols>
    <col min="1" max="1" width="47" bestFit="1" customWidth="1"/>
    <col min="2" max="2" width="32" style="26" bestFit="1" customWidth="1"/>
    <col min="3" max="3" width="7.6640625" bestFit="1" customWidth="1"/>
    <col min="4" max="4" width="6.83203125" bestFit="1" customWidth="1"/>
    <col min="5" max="5" width="9" bestFit="1" customWidth="1"/>
    <col min="6" max="8" width="6.83203125" bestFit="1" customWidth="1"/>
    <col min="9" max="9" width="10.5" bestFit="1" customWidth="1"/>
    <col min="10" max="11" width="6.83203125" bestFit="1" customWidth="1"/>
    <col min="12" max="12" width="10.5" customWidth="1"/>
  </cols>
  <sheetData>
    <row r="1" spans="1:12" x14ac:dyDescent="0.15">
      <c r="A1" s="32" t="s">
        <v>434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</row>
    <row r="2" spans="1:12" x14ac:dyDescent="0.15">
      <c r="A2" s="32" t="s">
        <v>435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</row>
    <row r="4" spans="1:12" ht="56" x14ac:dyDescent="0.15">
      <c r="A4" s="1"/>
      <c r="B4" s="6"/>
      <c r="C4" s="2" t="s">
        <v>436</v>
      </c>
      <c r="D4" s="2" t="s">
        <v>437</v>
      </c>
      <c r="E4" s="2" t="s">
        <v>438</v>
      </c>
      <c r="F4" s="2" t="s">
        <v>439</v>
      </c>
      <c r="G4" s="2" t="s">
        <v>440</v>
      </c>
      <c r="H4" s="2" t="s">
        <v>441</v>
      </c>
      <c r="I4" s="6" t="s">
        <v>408</v>
      </c>
      <c r="J4" s="2" t="s">
        <v>442</v>
      </c>
      <c r="K4" s="6" t="s">
        <v>443</v>
      </c>
      <c r="L4" s="2" t="s">
        <v>355</v>
      </c>
    </row>
    <row r="5" spans="1:12" x14ac:dyDescent="0.15">
      <c r="A5" s="3" t="s">
        <v>356</v>
      </c>
      <c r="B5" s="25" t="s">
        <v>357</v>
      </c>
      <c r="C5" s="4">
        <v>0.20611649589693001</v>
      </c>
      <c r="D5" s="4">
        <v>0.19489112848196999</v>
      </c>
      <c r="E5" s="4">
        <v>0.26263380569894001</v>
      </c>
      <c r="F5" s="4">
        <v>0.21077648715554001</v>
      </c>
      <c r="G5" s="4">
        <v>0.17992473896208999</v>
      </c>
      <c r="H5" s="4">
        <v>0.19859311039235999</v>
      </c>
      <c r="I5" s="4">
        <v>0.20106008905618</v>
      </c>
      <c r="J5" s="4">
        <v>0.19424986754154999</v>
      </c>
      <c r="K5" s="4" t="s">
        <v>427</v>
      </c>
      <c r="L5" s="4">
        <v>0.20963611025039</v>
      </c>
    </row>
    <row r="6" spans="1:12" x14ac:dyDescent="0.15">
      <c r="A6" s="3" t="s">
        <v>358</v>
      </c>
      <c r="B6" s="25" t="s">
        <v>359</v>
      </c>
      <c r="C6" s="4">
        <v>0.53516798754106998</v>
      </c>
      <c r="D6" s="4">
        <v>0.60607340321759995</v>
      </c>
      <c r="E6" s="4">
        <v>0.55643759001750004</v>
      </c>
      <c r="F6" s="4">
        <v>0.62116219180314003</v>
      </c>
      <c r="G6" s="4">
        <v>0.68354616237722998</v>
      </c>
      <c r="H6" s="4">
        <v>0.61392513231795998</v>
      </c>
      <c r="I6" s="4">
        <v>0.55758308072312002</v>
      </c>
      <c r="J6" s="4">
        <v>0.52307934331760997</v>
      </c>
      <c r="K6" s="4">
        <v>0.62871883018289998</v>
      </c>
      <c r="L6" s="4">
        <v>0.60191196674452996</v>
      </c>
    </row>
    <row r="7" spans="1:12" x14ac:dyDescent="0.15">
      <c r="A7" s="3" t="s">
        <v>358</v>
      </c>
      <c r="B7" s="25" t="s">
        <v>360</v>
      </c>
      <c r="C7" s="4">
        <v>0.25871551656199998</v>
      </c>
      <c r="D7" s="4">
        <v>0.19903546830043001</v>
      </c>
      <c r="E7" s="4">
        <v>0.18092860428356</v>
      </c>
      <c r="F7" s="4">
        <v>0.16806132104131</v>
      </c>
      <c r="G7" s="4">
        <v>0.13652909866068</v>
      </c>
      <c r="H7" s="4">
        <v>0.18748175728968</v>
      </c>
      <c r="I7" s="4">
        <v>0.24135683022070001</v>
      </c>
      <c r="J7" s="4">
        <v>0.28267078914083998</v>
      </c>
      <c r="K7" s="4">
        <v>0.37128116981710002</v>
      </c>
      <c r="L7" s="4">
        <v>0.18845192300508001</v>
      </c>
    </row>
    <row r="8" spans="1:12" x14ac:dyDescent="0.15">
      <c r="A8" s="3" t="s">
        <v>361</v>
      </c>
      <c r="B8" s="25" t="s">
        <v>362</v>
      </c>
      <c r="C8" s="4">
        <v>0.49023115940626999</v>
      </c>
      <c r="D8" s="4">
        <v>0.47463257620962002</v>
      </c>
      <c r="E8" s="4">
        <v>0.50169271738401999</v>
      </c>
      <c r="F8" s="4">
        <v>0.52147385069395003</v>
      </c>
      <c r="G8" s="4">
        <v>0.55041762604397004</v>
      </c>
      <c r="H8" s="4">
        <v>0.53334148649125002</v>
      </c>
      <c r="I8" s="4">
        <v>0.46746613982597002</v>
      </c>
      <c r="J8" s="4">
        <v>0.51559706173320996</v>
      </c>
      <c r="K8" s="4">
        <v>0.43974798450607999</v>
      </c>
      <c r="L8" s="4">
        <v>0.51346575573227005</v>
      </c>
    </row>
    <row r="9" spans="1:12" x14ac:dyDescent="0.15">
      <c r="A9" s="3" t="s">
        <v>363</v>
      </c>
      <c r="B9" s="25" t="s">
        <v>364</v>
      </c>
      <c r="C9" s="4">
        <v>0.67565587416270001</v>
      </c>
      <c r="D9" s="4">
        <v>0.71861136739178</v>
      </c>
      <c r="E9" s="4">
        <v>0.73565552443491</v>
      </c>
      <c r="F9" s="4">
        <v>0.81661481144333004</v>
      </c>
      <c r="G9" s="4">
        <v>0.52816398891751004</v>
      </c>
      <c r="H9" s="4">
        <v>0.69515163822919002</v>
      </c>
      <c r="I9" s="4">
        <v>0.76759919813039001</v>
      </c>
      <c r="J9" s="4">
        <v>0.79635154429114996</v>
      </c>
      <c r="K9" s="4">
        <v>0.10420950102236</v>
      </c>
      <c r="L9" s="4">
        <v>0.68521741474178999</v>
      </c>
    </row>
    <row r="10" spans="1:12" x14ac:dyDescent="0.15">
      <c r="A10" s="3" t="s">
        <v>358</v>
      </c>
      <c r="B10" s="25" t="s">
        <v>365</v>
      </c>
      <c r="C10" s="4">
        <v>4.9643253758640003E-2</v>
      </c>
      <c r="D10" s="4">
        <v>6.017184096224E-2</v>
      </c>
      <c r="E10" s="4">
        <v>2.740377993191E-2</v>
      </c>
      <c r="F10" s="4">
        <v>3.543624066039E-2</v>
      </c>
      <c r="G10" s="4">
        <v>8.1820201190449998E-2</v>
      </c>
      <c r="H10" s="4">
        <v>0.1094026651812</v>
      </c>
      <c r="I10" s="4">
        <v>1.994142649247E-2</v>
      </c>
      <c r="J10" s="4">
        <v>9.6292295969800004E-2</v>
      </c>
      <c r="K10" s="4" t="s">
        <v>427</v>
      </c>
      <c r="L10" s="4">
        <v>5.9869129619309999E-2</v>
      </c>
    </row>
    <row r="11" spans="1:12" x14ac:dyDescent="0.15">
      <c r="A11" s="3" t="s">
        <v>358</v>
      </c>
      <c r="B11" s="25" t="s">
        <v>366</v>
      </c>
      <c r="C11" s="4">
        <v>1.8973819234659999E-2</v>
      </c>
      <c r="D11" s="4">
        <v>5.0907498107039997E-2</v>
      </c>
      <c r="E11" s="4">
        <v>6.0663871544869997E-2</v>
      </c>
      <c r="F11" s="4">
        <v>7.9947847469639996E-2</v>
      </c>
      <c r="G11" s="4">
        <v>0.13761950505774001</v>
      </c>
      <c r="H11" s="4">
        <v>6.1904921391139997E-2</v>
      </c>
      <c r="I11" s="4">
        <v>1.9165760879200001E-2</v>
      </c>
      <c r="J11" s="4">
        <v>1.7538015401100001E-3</v>
      </c>
      <c r="K11" s="4" t="s">
        <v>427</v>
      </c>
      <c r="L11" s="4">
        <v>7.0296244526070001E-2</v>
      </c>
    </row>
    <row r="12" spans="1:12" x14ac:dyDescent="0.15">
      <c r="A12" s="3" t="s">
        <v>358</v>
      </c>
      <c r="B12" s="25" t="s">
        <v>367</v>
      </c>
      <c r="C12" s="4">
        <v>9.1805749678679993E-2</v>
      </c>
      <c r="D12" s="4">
        <v>4.9387659927059999E-2</v>
      </c>
      <c r="E12" s="4">
        <v>3.5225216851270003E-2</v>
      </c>
      <c r="F12" s="4">
        <v>1.853244277959E-2</v>
      </c>
      <c r="G12" s="4">
        <v>7.8395844750860005E-2</v>
      </c>
      <c r="H12" s="4">
        <v>7.009393517727E-2</v>
      </c>
      <c r="I12" s="4">
        <v>7.075831506652E-2</v>
      </c>
      <c r="J12" s="4">
        <v>3.8275338289950001E-2</v>
      </c>
      <c r="K12" s="4" t="s">
        <v>427</v>
      </c>
      <c r="L12" s="4">
        <v>5.8015772467489998E-2</v>
      </c>
    </row>
    <row r="13" spans="1:12" x14ac:dyDescent="0.15">
      <c r="A13" s="3" t="s">
        <v>358</v>
      </c>
      <c r="B13" s="25" t="s">
        <v>368</v>
      </c>
      <c r="C13" s="4">
        <v>0.16392130316531001</v>
      </c>
      <c r="D13" s="4">
        <v>0.12092163361188001</v>
      </c>
      <c r="E13" s="4">
        <v>0.14105160723703999</v>
      </c>
      <c r="F13" s="4">
        <v>4.9468657647039997E-2</v>
      </c>
      <c r="G13" s="4">
        <v>0.17400046008344999</v>
      </c>
      <c r="H13" s="4">
        <v>6.3446840021200004E-2</v>
      </c>
      <c r="I13" s="4">
        <v>0.12253529943143</v>
      </c>
      <c r="J13" s="4">
        <v>6.7327019908980004E-2</v>
      </c>
      <c r="K13" s="4">
        <v>0.89579049897763996</v>
      </c>
      <c r="L13" s="4">
        <v>0.12660143864533999</v>
      </c>
    </row>
    <row r="14" spans="1:12" x14ac:dyDescent="0.15">
      <c r="A14" s="3" t="s">
        <v>369</v>
      </c>
      <c r="B14" s="25" t="s">
        <v>370</v>
      </c>
      <c r="C14" s="4">
        <v>0.98650914644239995</v>
      </c>
      <c r="D14" s="4">
        <v>0.93625267263542999</v>
      </c>
      <c r="E14" s="4">
        <v>0.94837148106511004</v>
      </c>
      <c r="F14" s="4">
        <v>0.93711251076764002</v>
      </c>
      <c r="G14" s="4">
        <v>0.83735627274794</v>
      </c>
      <c r="H14" s="4">
        <v>0.94221340321668001</v>
      </c>
      <c r="I14" s="4">
        <v>0.93519005511550002</v>
      </c>
      <c r="J14" s="4">
        <v>0.93353503545159</v>
      </c>
      <c r="K14" s="4">
        <v>0.57322118730849003</v>
      </c>
      <c r="L14" s="4">
        <v>0.92207736088360004</v>
      </c>
    </row>
    <row r="15" spans="1:12" x14ac:dyDescent="0.15">
      <c r="A15" s="3" t="s">
        <v>371</v>
      </c>
      <c r="B15" s="25" t="s">
        <v>372</v>
      </c>
      <c r="C15" s="4">
        <v>0.56103365135284</v>
      </c>
      <c r="D15" s="4">
        <v>0.64154147699955999</v>
      </c>
      <c r="E15" s="4">
        <v>0.67023640644743998</v>
      </c>
      <c r="F15" s="4">
        <v>0.70476714658021999</v>
      </c>
      <c r="G15" s="4">
        <v>0.67731164919806996</v>
      </c>
      <c r="H15" s="4">
        <v>0.65262859479660995</v>
      </c>
      <c r="I15" s="4">
        <v>0.58068070572121999</v>
      </c>
      <c r="J15" s="4">
        <v>0.57845768753826998</v>
      </c>
      <c r="K15" s="4">
        <v>6.8466814688979999E-2</v>
      </c>
      <c r="L15" s="4">
        <v>0.64860790037954996</v>
      </c>
    </row>
    <row r="16" spans="1:12" x14ac:dyDescent="0.15">
      <c r="A16" s="3" t="s">
        <v>358</v>
      </c>
      <c r="B16" s="25" t="s">
        <v>373</v>
      </c>
      <c r="C16" s="4">
        <v>0.26468203758405001</v>
      </c>
      <c r="D16" s="4">
        <v>0.19324480347358999</v>
      </c>
      <c r="E16" s="4">
        <v>0.23294593238358999</v>
      </c>
      <c r="F16" s="4">
        <v>0.20424389028629999</v>
      </c>
      <c r="G16" s="4">
        <v>0.20192849537846</v>
      </c>
      <c r="H16" s="4">
        <v>0.23569110725388001</v>
      </c>
      <c r="I16" s="4">
        <v>0.2186614523308</v>
      </c>
      <c r="J16" s="4">
        <v>0.18573619517959999</v>
      </c>
      <c r="K16" s="4">
        <v>0.82732368428865999</v>
      </c>
      <c r="L16" s="4">
        <v>0.22018897570272999</v>
      </c>
    </row>
    <row r="17" spans="1:12" x14ac:dyDescent="0.15">
      <c r="A17" s="3" t="s">
        <v>358</v>
      </c>
      <c r="B17" s="25" t="s">
        <v>374</v>
      </c>
      <c r="C17" s="4">
        <v>0.17428431106310999</v>
      </c>
      <c r="D17" s="4">
        <v>0.16521371952684999</v>
      </c>
      <c r="E17" s="4">
        <v>9.6817661168970004E-2</v>
      </c>
      <c r="F17" s="4">
        <v>9.0988963133470005E-2</v>
      </c>
      <c r="G17" s="4">
        <v>0.12075985542346999</v>
      </c>
      <c r="H17" s="4">
        <v>0.11168029794951</v>
      </c>
      <c r="I17" s="4">
        <v>0.20065784194799</v>
      </c>
      <c r="J17" s="4">
        <v>0.23580611728213</v>
      </c>
      <c r="K17" s="4">
        <v>0.10420950102236</v>
      </c>
      <c r="L17" s="4">
        <v>0.13120312391771999</v>
      </c>
    </row>
    <row r="18" spans="1:12" x14ac:dyDescent="0.15">
      <c r="A18" s="3" t="s">
        <v>375</v>
      </c>
      <c r="B18" s="25" t="s">
        <v>376</v>
      </c>
      <c r="C18" s="4">
        <v>0.34533855737914998</v>
      </c>
      <c r="D18" s="4">
        <v>0.25985373252218003</v>
      </c>
      <c r="E18" s="4">
        <v>0.19215669445142</v>
      </c>
      <c r="F18" s="4">
        <v>0.22283612708862</v>
      </c>
      <c r="G18" s="4">
        <v>0.18620481937580999</v>
      </c>
      <c r="H18" s="4">
        <v>0.25767011112935001</v>
      </c>
      <c r="I18" s="4">
        <v>0.27891304513110998</v>
      </c>
      <c r="J18" s="4">
        <v>0.27419623714048003</v>
      </c>
      <c r="K18" s="4">
        <v>0.20194001749139001</v>
      </c>
      <c r="L18" s="4">
        <v>0.23535940014553999</v>
      </c>
    </row>
    <row r="19" spans="1:12" x14ac:dyDescent="0.15">
      <c r="A19" s="3" t="s">
        <v>377</v>
      </c>
      <c r="B19" s="25" t="s">
        <v>378</v>
      </c>
      <c r="C19" s="4">
        <v>0.21606876796499</v>
      </c>
      <c r="D19" s="4">
        <v>0.25117846233315</v>
      </c>
      <c r="E19" s="4">
        <v>0.26694033425323999</v>
      </c>
      <c r="F19" s="4">
        <v>0.27260603804605998</v>
      </c>
      <c r="G19" s="4">
        <v>0.24355920917547999</v>
      </c>
      <c r="H19" s="4">
        <v>0.2414352785369</v>
      </c>
      <c r="I19" s="4">
        <v>0.18955189701363001</v>
      </c>
      <c r="J19" s="4">
        <v>0.20021289793670999</v>
      </c>
      <c r="K19" s="4">
        <v>6.8466814688979999E-2</v>
      </c>
      <c r="L19" s="4">
        <v>0.24443468461452</v>
      </c>
    </row>
    <row r="20" spans="1:12" x14ac:dyDescent="0.15">
      <c r="A20" s="3" t="s">
        <v>358</v>
      </c>
      <c r="B20" s="25" t="s">
        <v>379</v>
      </c>
      <c r="C20" s="4">
        <v>0.33432485141568002</v>
      </c>
      <c r="D20" s="4">
        <v>0.29521562283730002</v>
      </c>
      <c r="E20" s="4">
        <v>0.18597970479084999</v>
      </c>
      <c r="F20" s="4">
        <v>0.19400180942549999</v>
      </c>
      <c r="G20" s="4">
        <v>0.1980704941342</v>
      </c>
      <c r="H20" s="4">
        <v>0.25552646077648999</v>
      </c>
      <c r="I20" s="4">
        <v>0.33221280813622001</v>
      </c>
      <c r="J20" s="4">
        <v>0.28035710360983002</v>
      </c>
      <c r="K20" s="4">
        <v>0.50475437261952005</v>
      </c>
      <c r="L20" s="4">
        <v>0.23940903065753</v>
      </c>
    </row>
    <row r="21" spans="1:12" x14ac:dyDescent="0.15">
      <c r="A21" s="3" t="s">
        <v>358</v>
      </c>
      <c r="B21" s="25" t="s">
        <v>380</v>
      </c>
      <c r="C21" s="4">
        <v>0.44960638061933</v>
      </c>
      <c r="D21" s="4">
        <v>0.45360591482953999</v>
      </c>
      <c r="E21" s="4">
        <v>0.54707996095589995</v>
      </c>
      <c r="F21" s="4">
        <v>0.53339215252843997</v>
      </c>
      <c r="G21" s="4">
        <v>0.55837029669032001</v>
      </c>
      <c r="H21" s="4">
        <v>0.50303826068662005</v>
      </c>
      <c r="I21" s="4">
        <v>0.47823529485014998</v>
      </c>
      <c r="J21" s="4">
        <v>0.51942999845346005</v>
      </c>
      <c r="K21" s="4">
        <v>0.42677881269151002</v>
      </c>
      <c r="L21" s="4">
        <v>0.51615628472796005</v>
      </c>
    </row>
    <row r="22" spans="1:12" x14ac:dyDescent="0.15">
      <c r="A22" s="3" t="s">
        <v>381</v>
      </c>
      <c r="B22" s="25" t="s">
        <v>382</v>
      </c>
      <c r="C22" s="4">
        <v>0.16128939964531</v>
      </c>
      <c r="D22" s="4">
        <v>0.12701990246016001</v>
      </c>
      <c r="E22" s="4">
        <v>9.3793677604849995E-2</v>
      </c>
      <c r="F22" s="4">
        <v>8.7288153303189994E-2</v>
      </c>
      <c r="G22" s="4">
        <v>0.11342469599397</v>
      </c>
      <c r="H22" s="4">
        <v>0.15430804209783999</v>
      </c>
      <c r="I22" s="4">
        <v>0.10850450087985999</v>
      </c>
      <c r="J22" s="4">
        <v>0.13731253305897001</v>
      </c>
      <c r="K22" s="4" t="s">
        <v>427</v>
      </c>
      <c r="L22" s="4">
        <v>0.11932479108028</v>
      </c>
    </row>
    <row r="23" spans="1:12" x14ac:dyDescent="0.15">
      <c r="A23" s="3" t="s">
        <v>358</v>
      </c>
      <c r="B23" s="25" t="s">
        <v>383</v>
      </c>
      <c r="C23" s="4">
        <v>0.32756955307145003</v>
      </c>
      <c r="D23" s="4">
        <v>0.38216941541515997</v>
      </c>
      <c r="E23" s="4">
        <v>0.51981127270906002</v>
      </c>
      <c r="F23" s="4">
        <v>0.51744522813573002</v>
      </c>
      <c r="G23" s="4">
        <v>0.35117365261545003</v>
      </c>
      <c r="H23" s="4">
        <v>0.39305530142919998</v>
      </c>
      <c r="I23" s="4">
        <v>0.34961530880289998</v>
      </c>
      <c r="J23" s="4">
        <v>0.30575670307304997</v>
      </c>
      <c r="K23" s="4" t="s">
        <v>427</v>
      </c>
      <c r="L23" s="4">
        <v>0.40882635763608</v>
      </c>
    </row>
    <row r="24" spans="1:12" x14ac:dyDescent="0.15">
      <c r="A24" s="3" t="s">
        <v>358</v>
      </c>
      <c r="B24" s="25" t="s">
        <v>384</v>
      </c>
      <c r="C24" s="4">
        <v>0.21100582928191999</v>
      </c>
      <c r="D24" s="4">
        <v>0.22111487613246</v>
      </c>
      <c r="E24" s="4">
        <v>0.19055686376006001</v>
      </c>
      <c r="F24" s="4">
        <v>0.18987731407750999</v>
      </c>
      <c r="G24" s="4">
        <v>0.20997740728096001</v>
      </c>
      <c r="H24" s="4">
        <v>0.19618797389921999</v>
      </c>
      <c r="I24" s="4">
        <v>0.22201517728934</v>
      </c>
      <c r="J24" s="4">
        <v>0.25145374918386998</v>
      </c>
      <c r="K24" s="4" t="s">
        <v>427</v>
      </c>
      <c r="L24" s="4">
        <v>0.20541279153167999</v>
      </c>
    </row>
    <row r="25" spans="1:12" x14ac:dyDescent="0.15">
      <c r="A25" s="3" t="s">
        <v>358</v>
      </c>
      <c r="B25" s="25" t="s">
        <v>385</v>
      </c>
      <c r="C25" s="4">
        <v>0.30013521800131998</v>
      </c>
      <c r="D25" s="4">
        <v>0.26413996075041002</v>
      </c>
      <c r="E25" s="4">
        <v>0.19180626271213</v>
      </c>
      <c r="F25" s="4">
        <v>0.198996719599</v>
      </c>
      <c r="G25" s="4">
        <v>0.32217256099736002</v>
      </c>
      <c r="H25" s="4">
        <v>0.25601342268916</v>
      </c>
      <c r="I25" s="4">
        <v>0.31986501302790998</v>
      </c>
      <c r="J25" s="4">
        <v>0.30514442942240999</v>
      </c>
      <c r="K25" s="4">
        <v>1</v>
      </c>
      <c r="L25" s="4">
        <v>0.26344527655163003</v>
      </c>
    </row>
    <row r="26" spans="1:12" x14ac:dyDescent="0.15">
      <c r="A26" s="3" t="s">
        <v>386</v>
      </c>
      <c r="B26" s="25" t="s">
        <v>387</v>
      </c>
      <c r="C26" s="4">
        <v>6.1711297576720003E-2</v>
      </c>
      <c r="D26" s="4">
        <v>3.7622114950380002E-2</v>
      </c>
      <c r="E26" s="4">
        <v>4.6768613835830003E-2</v>
      </c>
      <c r="F26" s="4">
        <v>4.2673097695320003E-2</v>
      </c>
      <c r="G26" s="4">
        <v>7.7819237997700005E-2</v>
      </c>
      <c r="H26" s="4">
        <v>4.3345008228859998E-2</v>
      </c>
      <c r="I26" s="4">
        <v>0.10575068679226</v>
      </c>
      <c r="J26" s="4">
        <v>5.3723979080090002E-2</v>
      </c>
      <c r="K26" s="4">
        <v>0.90226948353097003</v>
      </c>
      <c r="L26" s="4">
        <v>5.7813012605719999E-2</v>
      </c>
    </row>
    <row r="27" spans="1:12" x14ac:dyDescent="0.15">
      <c r="A27" s="3" t="s">
        <v>358</v>
      </c>
      <c r="B27" s="25" t="s">
        <v>388</v>
      </c>
      <c r="C27" s="4">
        <v>0.20879609328611001</v>
      </c>
      <c r="D27" s="4">
        <v>0.16714472656464999</v>
      </c>
      <c r="E27" s="4">
        <v>0.12845918545463</v>
      </c>
      <c r="F27" s="4">
        <v>0.12035036569958001</v>
      </c>
      <c r="G27" s="4">
        <v>0.14117393159801001</v>
      </c>
      <c r="H27" s="4">
        <v>0.23307225582985</v>
      </c>
      <c r="I27" s="4">
        <v>0.25491913182539</v>
      </c>
      <c r="J27" s="4">
        <v>0.22942934276327001</v>
      </c>
      <c r="K27" s="4">
        <v>6.8466814688979999E-2</v>
      </c>
      <c r="L27" s="4">
        <v>0.1678220296713</v>
      </c>
    </row>
    <row r="28" spans="1:12" x14ac:dyDescent="0.15">
      <c r="A28" s="3" t="s">
        <v>358</v>
      </c>
      <c r="B28" s="25" t="s">
        <v>389</v>
      </c>
      <c r="C28" s="4">
        <v>0.23071612015748999</v>
      </c>
      <c r="D28" s="4">
        <v>0.20080965269925</v>
      </c>
      <c r="E28" s="4">
        <v>0.14386369482965999</v>
      </c>
      <c r="F28" s="4">
        <v>0.16915666062661</v>
      </c>
      <c r="G28" s="4">
        <v>0.10972930564743</v>
      </c>
      <c r="H28" s="4">
        <v>0.18279363627687001</v>
      </c>
      <c r="I28" s="4">
        <v>0.19053275938643999</v>
      </c>
      <c r="J28" s="4">
        <v>0.21962337032133999</v>
      </c>
      <c r="K28" s="4" t="s">
        <v>427</v>
      </c>
      <c r="L28" s="4">
        <v>0.16524957662480999</v>
      </c>
    </row>
    <row r="29" spans="1:12" x14ac:dyDescent="0.15">
      <c r="A29" s="3" t="s">
        <v>358</v>
      </c>
      <c r="B29" s="25" t="s">
        <v>390</v>
      </c>
      <c r="C29" s="4">
        <v>0.49877648897968002</v>
      </c>
      <c r="D29" s="4">
        <v>0.59442350578573</v>
      </c>
      <c r="E29" s="4">
        <v>0.68090850587988005</v>
      </c>
      <c r="F29" s="4">
        <v>0.66781987597850001</v>
      </c>
      <c r="G29" s="4">
        <v>0.67127752475685998</v>
      </c>
      <c r="H29" s="4">
        <v>0.54078909966442001</v>
      </c>
      <c r="I29" s="4">
        <v>0.44879742199591</v>
      </c>
      <c r="J29" s="4">
        <v>0.4972233078353</v>
      </c>
      <c r="K29" s="4">
        <v>2.926370178005E-2</v>
      </c>
      <c r="L29" s="4">
        <v>0.60911538109815999</v>
      </c>
    </row>
    <row r="30" spans="1:12" x14ac:dyDescent="0.15">
      <c r="A30" s="3" t="s">
        <v>391</v>
      </c>
      <c r="B30" s="25" t="s">
        <v>392</v>
      </c>
      <c r="C30" s="4">
        <v>0.35120321052696002</v>
      </c>
      <c r="D30" s="4">
        <v>0.24578778074058</v>
      </c>
      <c r="E30" s="4">
        <v>0.18310489378033001</v>
      </c>
      <c r="F30" s="4">
        <v>0.17593267424011</v>
      </c>
      <c r="G30" s="4">
        <v>0.19699562027345</v>
      </c>
      <c r="H30" s="4">
        <v>0.20268357362493999</v>
      </c>
      <c r="I30" s="4">
        <v>0.31252974079646001</v>
      </c>
      <c r="J30" s="4">
        <v>0.38625167825954998</v>
      </c>
      <c r="K30" s="4">
        <v>0.93153318531102003</v>
      </c>
      <c r="L30" s="4">
        <v>0.22999034650979999</v>
      </c>
    </row>
    <row r="31" spans="1:12" x14ac:dyDescent="0.15">
      <c r="A31" s="3" t="s">
        <v>358</v>
      </c>
      <c r="B31" s="25" t="s">
        <v>393</v>
      </c>
      <c r="C31" s="4">
        <v>0.64879678947303998</v>
      </c>
      <c r="D31" s="4">
        <v>0.75421221925941995</v>
      </c>
      <c r="E31" s="4">
        <v>0.81689510621966999</v>
      </c>
      <c r="F31" s="4">
        <v>0.82406732575988995</v>
      </c>
      <c r="G31" s="4">
        <v>0.80300437972655003</v>
      </c>
      <c r="H31" s="4">
        <v>0.79731642637505995</v>
      </c>
      <c r="I31" s="4">
        <v>0.68747025920353999</v>
      </c>
      <c r="J31" s="4">
        <v>0.61374832174045002</v>
      </c>
      <c r="K31" s="4">
        <v>6.8466814688979999E-2</v>
      </c>
      <c r="L31" s="4">
        <v>0.77000965349020001</v>
      </c>
    </row>
    <row r="32" spans="1:12" x14ac:dyDescent="0.15">
      <c r="A32" s="3" t="s">
        <v>394</v>
      </c>
      <c r="B32" s="25" t="s">
        <v>395</v>
      </c>
      <c r="C32" s="4">
        <v>0.26225175267537998</v>
      </c>
      <c r="D32" s="4">
        <v>0.21893085372459001</v>
      </c>
      <c r="E32" s="4">
        <v>0.14645446506640999</v>
      </c>
      <c r="F32" s="4">
        <v>0.14450641861020999</v>
      </c>
      <c r="G32" s="4">
        <v>0.22550572994495</v>
      </c>
      <c r="H32" s="4">
        <v>0.22061540459347001</v>
      </c>
      <c r="I32" s="4">
        <v>0.33982748226745002</v>
      </c>
      <c r="J32" s="4">
        <v>0.23687401094898</v>
      </c>
      <c r="K32" s="4">
        <v>0.90226948353097003</v>
      </c>
      <c r="L32" s="4">
        <v>0.20966022591038999</v>
      </c>
    </row>
    <row r="33" spans="1:12" x14ac:dyDescent="0.15">
      <c r="A33" s="3" t="s">
        <v>358</v>
      </c>
      <c r="B33" s="25" t="s">
        <v>396</v>
      </c>
      <c r="C33" s="4">
        <v>0.22030026046508</v>
      </c>
      <c r="D33" s="4">
        <v>0.19337290844588001</v>
      </c>
      <c r="E33" s="4">
        <v>0.11511960112753999</v>
      </c>
      <c r="F33" s="4">
        <v>9.1000796028430003E-2</v>
      </c>
      <c r="G33" s="4">
        <v>0.13765232577947001</v>
      </c>
      <c r="H33" s="4">
        <v>0.15049189105447</v>
      </c>
      <c r="I33" s="4">
        <v>0.15083505028974001</v>
      </c>
      <c r="J33" s="4">
        <v>0.13655832400840001</v>
      </c>
      <c r="K33" s="4">
        <v>9.7730516469029999E-2</v>
      </c>
      <c r="L33" s="4">
        <v>0.14605651543751999</v>
      </c>
    </row>
    <row r="34" spans="1:12" x14ac:dyDescent="0.15">
      <c r="A34" s="3" t="s">
        <v>358</v>
      </c>
      <c r="B34" s="25" t="s">
        <v>397</v>
      </c>
      <c r="C34" s="4">
        <v>0.12093685302134</v>
      </c>
      <c r="D34" s="4">
        <v>9.9289636985889995E-2</v>
      </c>
      <c r="E34" s="4">
        <v>8.1557763113269996E-2</v>
      </c>
      <c r="F34" s="4">
        <v>9.3966572302099996E-2</v>
      </c>
      <c r="G34" s="4">
        <v>6.8734593613569997E-2</v>
      </c>
      <c r="H34" s="4">
        <v>0.13002903128481999</v>
      </c>
      <c r="I34" s="4">
        <v>9.2915978241370004E-2</v>
      </c>
      <c r="J34" s="4">
        <v>0.13577674449536001</v>
      </c>
      <c r="K34" s="4" t="s">
        <v>427</v>
      </c>
      <c r="L34" s="4">
        <v>9.5217006186410005E-2</v>
      </c>
    </row>
    <row r="35" spans="1:12" x14ac:dyDescent="0.15">
      <c r="A35" s="3" t="s">
        <v>358</v>
      </c>
      <c r="B35" s="25" t="s">
        <v>398</v>
      </c>
      <c r="C35" s="4">
        <v>0.39651113383820003</v>
      </c>
      <c r="D35" s="4">
        <v>0.48840660084363002</v>
      </c>
      <c r="E35" s="4">
        <v>0.65686817069278003</v>
      </c>
      <c r="F35" s="4">
        <v>0.67052621305925997</v>
      </c>
      <c r="G35" s="4">
        <v>0.56810735066201001</v>
      </c>
      <c r="H35" s="4">
        <v>0.49886367306724</v>
      </c>
      <c r="I35" s="4">
        <v>0.41642148920144001</v>
      </c>
      <c r="J35" s="4">
        <v>0.49079092054725998</v>
      </c>
      <c r="K35" s="4" t="s">
        <v>427</v>
      </c>
      <c r="L35" s="4">
        <v>0.54906625246567997</v>
      </c>
    </row>
    <row r="36" spans="1:12" x14ac:dyDescent="0.15">
      <c r="A36" s="3" t="s">
        <v>399</v>
      </c>
      <c r="B36" s="25" t="s">
        <v>400</v>
      </c>
      <c r="C36" s="4">
        <v>0.65911805696195003</v>
      </c>
      <c r="D36" s="4">
        <v>0.75363673607613002</v>
      </c>
      <c r="E36" s="4">
        <v>0.76625541080501003</v>
      </c>
      <c r="F36" s="4">
        <v>0.82986968185411003</v>
      </c>
      <c r="G36" s="4">
        <v>0.47584951711920997</v>
      </c>
      <c r="H36" s="4">
        <v>0.73682972301274996</v>
      </c>
      <c r="I36" s="4">
        <v>0.58727584479641004</v>
      </c>
      <c r="J36" s="4">
        <v>0.80422892543463997</v>
      </c>
      <c r="K36" s="4" t="s">
        <v>427</v>
      </c>
      <c r="L36" s="4">
        <v>0.67944330190088997</v>
      </c>
    </row>
    <row r="37" spans="1:12" x14ac:dyDescent="0.15">
      <c r="A37" s="3" t="s">
        <v>401</v>
      </c>
      <c r="B37" s="25" t="s">
        <v>402</v>
      </c>
      <c r="C37" s="4">
        <v>1</v>
      </c>
      <c r="D37" s="4">
        <v>0</v>
      </c>
      <c r="E37" s="4">
        <v>0</v>
      </c>
      <c r="F37" s="4">
        <v>0</v>
      </c>
      <c r="G37" s="4">
        <v>0</v>
      </c>
      <c r="H37" s="4">
        <v>0</v>
      </c>
      <c r="I37" s="4">
        <v>0</v>
      </c>
      <c r="J37" s="4">
        <v>0</v>
      </c>
      <c r="K37" s="4" t="s">
        <v>427</v>
      </c>
      <c r="L37" s="4">
        <v>0.11666120368575</v>
      </c>
    </row>
    <row r="38" spans="1:12" x14ac:dyDescent="0.15">
      <c r="A38" s="3" t="s">
        <v>358</v>
      </c>
      <c r="B38" s="25" t="s">
        <v>403</v>
      </c>
      <c r="C38" s="4">
        <v>0</v>
      </c>
      <c r="D38" s="4">
        <v>1</v>
      </c>
      <c r="E38" s="4">
        <v>0</v>
      </c>
      <c r="F38" s="4">
        <v>0</v>
      </c>
      <c r="G38" s="4">
        <v>0</v>
      </c>
      <c r="H38" s="4">
        <v>0</v>
      </c>
      <c r="I38" s="4">
        <v>0</v>
      </c>
      <c r="J38" s="4">
        <v>0</v>
      </c>
      <c r="K38" s="4" t="s">
        <v>427</v>
      </c>
      <c r="L38" s="4">
        <v>0.11289501592078</v>
      </c>
    </row>
    <row r="39" spans="1:12" x14ac:dyDescent="0.15">
      <c r="A39" s="3" t="s">
        <v>358</v>
      </c>
      <c r="B39" s="25" t="s">
        <v>404</v>
      </c>
      <c r="C39" s="4">
        <v>0</v>
      </c>
      <c r="D39" s="4">
        <v>0</v>
      </c>
      <c r="E39" s="4">
        <v>1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 t="s">
        <v>427</v>
      </c>
      <c r="L39" s="4">
        <v>0.21673606218304001</v>
      </c>
    </row>
    <row r="40" spans="1:12" x14ac:dyDescent="0.15">
      <c r="A40" s="3" t="s">
        <v>358</v>
      </c>
      <c r="B40" s="25" t="s">
        <v>405</v>
      </c>
      <c r="C40" s="4">
        <v>0</v>
      </c>
      <c r="D40" s="4">
        <v>0</v>
      </c>
      <c r="E40" s="4">
        <v>0</v>
      </c>
      <c r="F40" s="4">
        <v>1</v>
      </c>
      <c r="G40" s="4">
        <v>0</v>
      </c>
      <c r="H40" s="4">
        <v>0</v>
      </c>
      <c r="I40" s="4">
        <v>0</v>
      </c>
      <c r="J40" s="4">
        <v>0</v>
      </c>
      <c r="K40" s="4" t="s">
        <v>427</v>
      </c>
      <c r="L40" s="4">
        <v>0.10388326053897</v>
      </c>
    </row>
    <row r="41" spans="1:12" x14ac:dyDescent="0.15">
      <c r="A41" s="3" t="s">
        <v>358</v>
      </c>
      <c r="B41" s="25" t="s">
        <v>406</v>
      </c>
      <c r="C41" s="4">
        <v>0</v>
      </c>
      <c r="D41" s="4">
        <v>0</v>
      </c>
      <c r="E41" s="4">
        <v>0</v>
      </c>
      <c r="F41" s="4">
        <v>0</v>
      </c>
      <c r="G41" s="4">
        <v>1</v>
      </c>
      <c r="H41" s="4">
        <v>0</v>
      </c>
      <c r="I41" s="4">
        <v>0</v>
      </c>
      <c r="J41" s="4">
        <v>0</v>
      </c>
      <c r="K41" s="4" t="s">
        <v>427</v>
      </c>
      <c r="L41" s="4">
        <v>0.23299388349433001</v>
      </c>
    </row>
    <row r="42" spans="1:12" x14ac:dyDescent="0.15">
      <c r="A42" s="3" t="s">
        <v>358</v>
      </c>
      <c r="B42" s="25" t="s">
        <v>407</v>
      </c>
      <c r="C42" s="4">
        <v>0</v>
      </c>
      <c r="D42" s="4">
        <v>0</v>
      </c>
      <c r="E42" s="4">
        <v>0</v>
      </c>
      <c r="F42" s="4">
        <v>0</v>
      </c>
      <c r="G42" s="4">
        <v>0</v>
      </c>
      <c r="H42" s="4">
        <v>1</v>
      </c>
      <c r="I42" s="4">
        <v>0</v>
      </c>
      <c r="J42" s="4">
        <v>0</v>
      </c>
      <c r="K42" s="4" t="s">
        <v>427</v>
      </c>
      <c r="L42" s="4">
        <v>0.12570815988941</v>
      </c>
    </row>
    <row r="43" spans="1:12" x14ac:dyDescent="0.15">
      <c r="A43" s="3" t="s">
        <v>358</v>
      </c>
      <c r="B43" s="25" t="s">
        <v>408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1</v>
      </c>
      <c r="J43" s="4">
        <v>0</v>
      </c>
      <c r="K43" s="4" t="s">
        <v>427</v>
      </c>
      <c r="L43" s="4">
        <v>5.03917907779E-2</v>
      </c>
    </row>
    <row r="44" spans="1:12" x14ac:dyDescent="0.15">
      <c r="A44" s="3" t="s">
        <v>358</v>
      </c>
      <c r="B44" s="25" t="s">
        <v>409</v>
      </c>
      <c r="C44" s="4">
        <v>0</v>
      </c>
      <c r="D44" s="4">
        <v>0</v>
      </c>
      <c r="E44" s="4">
        <v>0</v>
      </c>
      <c r="F44" s="4">
        <v>0</v>
      </c>
      <c r="G44" s="4">
        <v>0</v>
      </c>
      <c r="H44" s="4">
        <v>0</v>
      </c>
      <c r="I44" s="4">
        <v>0</v>
      </c>
      <c r="J44" s="4">
        <v>1</v>
      </c>
      <c r="K44" s="4" t="s">
        <v>427</v>
      </c>
      <c r="L44" s="4">
        <v>3.9906297634880003E-2</v>
      </c>
    </row>
    <row r="46" spans="1:12" x14ac:dyDescent="0.15">
      <c r="A46" s="34" t="s">
        <v>410</v>
      </c>
      <c r="B46" s="34"/>
      <c r="C46" s="34"/>
      <c r="D46" s="34"/>
      <c r="E46" s="34"/>
      <c r="F46" s="34"/>
      <c r="G46" s="34"/>
      <c r="H46" s="34"/>
      <c r="I46" s="34"/>
      <c r="J46" s="34"/>
      <c r="K46" s="34"/>
      <c r="L46" s="34"/>
    </row>
    <row r="47" spans="1:12" x14ac:dyDescent="0.15">
      <c r="A47" s="34" t="s">
        <v>411</v>
      </c>
      <c r="B47" s="34"/>
      <c r="C47" s="34"/>
      <c r="D47" s="34"/>
      <c r="E47" s="34"/>
      <c r="F47" s="34"/>
      <c r="G47" s="34"/>
      <c r="H47" s="34"/>
      <c r="I47" s="34"/>
      <c r="J47" s="34"/>
      <c r="K47" s="34"/>
      <c r="L47" s="34"/>
    </row>
    <row r="48" spans="1:12" x14ac:dyDescent="0.15">
      <c r="A48" s="34" t="s">
        <v>412</v>
      </c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4"/>
    </row>
    <row r="49" spans="1:1" x14ac:dyDescent="0.15">
      <c r="A49" s="30" t="s">
        <v>413</v>
      </c>
    </row>
  </sheetData>
  <mergeCells count="5">
    <mergeCell ref="A1:L1"/>
    <mergeCell ref="A2:L2"/>
    <mergeCell ref="A46:L46"/>
    <mergeCell ref="A47:L47"/>
    <mergeCell ref="A48:L48"/>
  </mergeCells>
  <hyperlinks>
    <hyperlink ref="A49" location="'Table of Contents'!A1" display="Return to Table of Contents" xr:uid="{5CAFE4FA-8E1A-4B67-B620-631CEE81F369}"/>
  </hyperlinks>
  <pageMargins left="0.05" right="0.05" top="0.5" bottom="0.5" header="0" footer="0"/>
  <pageSetup orientation="portrait" horizontalDpi="300" verticalDpi="300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D00-000000000000}">
  <dimension ref="A1:G64"/>
  <sheetViews>
    <sheetView zoomScaleNormal="100" workbookViewId="0">
      <pane ySplit="4" topLeftCell="A52" activePane="bottomLeft" state="frozen"/>
      <selection activeCell="A33" sqref="A33"/>
      <selection pane="bottomLeft" activeCell="A64" sqref="A64"/>
    </sheetView>
  </sheetViews>
  <sheetFormatPr baseColWidth="10" defaultColWidth="10.83203125" defaultRowHeight="13" x14ac:dyDescent="0.15"/>
  <cols>
    <col min="1" max="1" width="131.5" bestFit="1" customWidth="1"/>
    <col min="2" max="2" width="30.83203125" bestFit="1" customWidth="1"/>
    <col min="3" max="3" width="7.5" bestFit="1" customWidth="1"/>
    <col min="4" max="4" width="10.5" bestFit="1" customWidth="1"/>
    <col min="5" max="5" width="7.5" bestFit="1" customWidth="1"/>
    <col min="6" max="7" width="6.5" bestFit="1" customWidth="1"/>
  </cols>
  <sheetData>
    <row r="1" spans="1:7" x14ac:dyDescent="0.15">
      <c r="A1" s="32" t="s">
        <v>636</v>
      </c>
      <c r="B1" s="33"/>
      <c r="C1" s="33"/>
      <c r="D1" s="33"/>
      <c r="E1" s="33"/>
      <c r="F1" s="33"/>
      <c r="G1" s="33"/>
    </row>
    <row r="2" spans="1:7" x14ac:dyDescent="0.15">
      <c r="A2" s="32" t="s">
        <v>418</v>
      </c>
      <c r="B2" s="33"/>
      <c r="C2" s="33"/>
      <c r="D2" s="33"/>
      <c r="E2" s="33"/>
      <c r="F2" s="33"/>
      <c r="G2" s="33"/>
    </row>
    <row r="4" spans="1:7" ht="42" x14ac:dyDescent="0.15">
      <c r="A4" s="1" t="s">
        <v>457</v>
      </c>
      <c r="B4" s="6" t="s">
        <v>480</v>
      </c>
      <c r="C4" s="2" t="s">
        <v>458</v>
      </c>
      <c r="D4" s="6" t="s">
        <v>459</v>
      </c>
      <c r="E4" s="6" t="s">
        <v>460</v>
      </c>
      <c r="F4" s="2" t="s">
        <v>461</v>
      </c>
      <c r="G4" s="2" t="s">
        <v>462</v>
      </c>
    </row>
    <row r="5" spans="1:7" x14ac:dyDescent="0.15">
      <c r="A5" s="3" t="s">
        <v>626</v>
      </c>
      <c r="B5" s="11" t="s">
        <v>364</v>
      </c>
      <c r="C5" s="8">
        <v>4050</v>
      </c>
      <c r="D5" s="9">
        <v>571990.50970855495</v>
      </c>
      <c r="E5" s="4">
        <v>0.12377432593576999</v>
      </c>
      <c r="F5" s="4">
        <v>0.10755376062801</v>
      </c>
      <c r="G5" s="4">
        <v>0.13999489124353001</v>
      </c>
    </row>
    <row r="6" spans="1:7" x14ac:dyDescent="0.15">
      <c r="A6" s="3" t="s">
        <v>358</v>
      </c>
      <c r="B6" s="11" t="s">
        <v>365</v>
      </c>
      <c r="C6" s="8">
        <v>270</v>
      </c>
      <c r="D6" s="9">
        <v>116304.652564256</v>
      </c>
      <c r="E6" s="4">
        <v>0.28804761427102998</v>
      </c>
      <c r="F6" s="4">
        <v>0.20271441122014999</v>
      </c>
      <c r="G6" s="4">
        <v>0.37338081732189998</v>
      </c>
    </row>
    <row r="7" spans="1:7" x14ac:dyDescent="0.15">
      <c r="A7" s="3" t="s">
        <v>358</v>
      </c>
      <c r="B7" s="11" t="s">
        <v>366</v>
      </c>
      <c r="C7" s="8">
        <v>301</v>
      </c>
      <c r="D7" s="9">
        <v>24968.3413511422</v>
      </c>
      <c r="E7" s="4">
        <v>5.2665681417709997E-2</v>
      </c>
      <c r="F7" s="4">
        <v>1.4893276651480001E-2</v>
      </c>
      <c r="G7" s="4">
        <v>9.0438086183929997E-2</v>
      </c>
    </row>
    <row r="8" spans="1:7" x14ac:dyDescent="0.15">
      <c r="A8" s="3" t="s">
        <v>358</v>
      </c>
      <c r="B8" s="11" t="s">
        <v>367</v>
      </c>
      <c r="C8" s="8">
        <v>157</v>
      </c>
      <c r="D8" s="9">
        <v>54787.635650454802</v>
      </c>
      <c r="E8" s="4">
        <v>0.14002533439750001</v>
      </c>
      <c r="F8" s="4">
        <v>7.6790454525119997E-2</v>
      </c>
      <c r="G8" s="4">
        <v>0.20326021426988</v>
      </c>
    </row>
    <row r="9" spans="1:7" x14ac:dyDescent="0.15">
      <c r="A9" s="3" t="s">
        <v>358</v>
      </c>
      <c r="B9" s="11" t="s">
        <v>368</v>
      </c>
      <c r="C9" s="8">
        <v>488</v>
      </c>
      <c r="D9" s="9">
        <v>186678.65552595499</v>
      </c>
      <c r="E9" s="4">
        <v>0.21863825991034999</v>
      </c>
      <c r="F9" s="4">
        <v>0.16624483108932001</v>
      </c>
      <c r="G9" s="4">
        <v>0.27103168873138</v>
      </c>
    </row>
    <row r="10" spans="1:7" x14ac:dyDescent="0.15">
      <c r="A10" s="3" t="s">
        <v>358</v>
      </c>
      <c r="B10" s="11" t="s">
        <v>464</v>
      </c>
      <c r="C10" s="8">
        <v>5266</v>
      </c>
      <c r="D10" s="9">
        <v>954729.79480036302</v>
      </c>
      <c r="E10" s="4">
        <v>0.14156327939116001</v>
      </c>
      <c r="F10" s="4">
        <v>0.12674385619178</v>
      </c>
      <c r="G10" s="4">
        <v>0.15638270259055001</v>
      </c>
    </row>
    <row r="11" spans="1:7" x14ac:dyDescent="0.15">
      <c r="A11" s="3" t="s">
        <v>627</v>
      </c>
      <c r="B11" s="11" t="s">
        <v>364</v>
      </c>
      <c r="C11" s="8">
        <v>422</v>
      </c>
      <c r="D11" s="9">
        <v>205058.68346021799</v>
      </c>
      <c r="E11" s="4">
        <v>0.35893126950674997</v>
      </c>
      <c r="F11" s="4">
        <v>0.28982139615031999</v>
      </c>
      <c r="G11" s="4">
        <v>0.42804114286318001</v>
      </c>
    </row>
    <row r="12" spans="1:7" x14ac:dyDescent="0.15">
      <c r="A12" s="3" t="s">
        <v>358</v>
      </c>
      <c r="B12" s="11" t="s">
        <v>365</v>
      </c>
      <c r="C12" s="8">
        <v>68</v>
      </c>
      <c r="D12" s="9">
        <v>39728.534407653999</v>
      </c>
      <c r="E12" s="4">
        <v>0.34159024193554999</v>
      </c>
      <c r="F12" s="4">
        <v>0.16966041840394999</v>
      </c>
      <c r="G12" s="4">
        <v>0.51352006546714002</v>
      </c>
    </row>
    <row r="13" spans="1:7" x14ac:dyDescent="0.15">
      <c r="A13" s="3" t="s">
        <v>358</v>
      </c>
      <c r="B13" s="11" t="s">
        <v>366</v>
      </c>
      <c r="C13" s="8" t="s">
        <v>427</v>
      </c>
      <c r="D13" s="9" t="s">
        <v>427</v>
      </c>
      <c r="E13" s="4" t="s">
        <v>427</v>
      </c>
      <c r="F13" s="4" t="s">
        <v>427</v>
      </c>
      <c r="G13" s="4" t="s">
        <v>427</v>
      </c>
    </row>
    <row r="14" spans="1:7" x14ac:dyDescent="0.15">
      <c r="A14" s="3" t="s">
        <v>358</v>
      </c>
      <c r="B14" s="11" t="s">
        <v>367</v>
      </c>
      <c r="C14" s="8" t="s">
        <v>427</v>
      </c>
      <c r="D14" s="9" t="s">
        <v>427</v>
      </c>
      <c r="E14" s="4" t="s">
        <v>427</v>
      </c>
      <c r="F14" s="4" t="s">
        <v>427</v>
      </c>
      <c r="G14" s="4" t="s">
        <v>427</v>
      </c>
    </row>
    <row r="15" spans="1:7" x14ac:dyDescent="0.15">
      <c r="A15" s="3" t="s">
        <v>358</v>
      </c>
      <c r="B15" s="11" t="s">
        <v>368</v>
      </c>
      <c r="C15" s="8">
        <v>98</v>
      </c>
      <c r="D15" s="9">
        <v>84951.760403857203</v>
      </c>
      <c r="E15" s="4">
        <v>0.45506948914171003</v>
      </c>
      <c r="F15" s="4">
        <v>0.31742351192568002</v>
      </c>
      <c r="G15" s="4">
        <v>0.59271546635773997</v>
      </c>
    </row>
    <row r="16" spans="1:7" x14ac:dyDescent="0.15">
      <c r="A16" s="3" t="s">
        <v>358</v>
      </c>
      <c r="B16" s="11" t="s">
        <v>464</v>
      </c>
      <c r="C16" s="8">
        <v>631</v>
      </c>
      <c r="D16" s="9">
        <v>372206.399931497</v>
      </c>
      <c r="E16" s="4">
        <v>0.39013597024227997</v>
      </c>
      <c r="F16" s="4">
        <v>0.33437164562522997</v>
      </c>
      <c r="G16" s="4">
        <v>0.44590029485934002</v>
      </c>
    </row>
    <row r="17" spans="1:7" x14ac:dyDescent="0.15">
      <c r="A17" s="3" t="s">
        <v>628</v>
      </c>
      <c r="B17" s="11" t="s">
        <v>364</v>
      </c>
      <c r="C17" s="8">
        <v>422</v>
      </c>
      <c r="D17" s="9">
        <v>243448.980245799</v>
      </c>
      <c r="E17" s="4">
        <v>0.42612899910039997</v>
      </c>
      <c r="F17" s="4">
        <v>0.35519283603307999</v>
      </c>
      <c r="G17" s="4">
        <v>0.49706516216773</v>
      </c>
    </row>
    <row r="18" spans="1:7" x14ac:dyDescent="0.15">
      <c r="A18" s="3" t="s">
        <v>358</v>
      </c>
      <c r="B18" s="11" t="s">
        <v>365</v>
      </c>
      <c r="C18" s="8">
        <v>68</v>
      </c>
      <c r="D18" s="9">
        <v>38933.611415100502</v>
      </c>
      <c r="E18" s="4">
        <v>0.33475540794544001</v>
      </c>
      <c r="F18" s="4">
        <v>0.16860324357058001</v>
      </c>
      <c r="G18" s="4">
        <v>0.50090757232031002</v>
      </c>
    </row>
    <row r="19" spans="1:7" x14ac:dyDescent="0.15">
      <c r="A19" s="3" t="s">
        <v>358</v>
      </c>
      <c r="B19" s="11" t="s">
        <v>366</v>
      </c>
      <c r="C19" s="8" t="s">
        <v>427</v>
      </c>
      <c r="D19" s="9" t="s">
        <v>427</v>
      </c>
      <c r="E19" s="4" t="s">
        <v>427</v>
      </c>
      <c r="F19" s="4" t="s">
        <v>427</v>
      </c>
      <c r="G19" s="4" t="s">
        <v>427</v>
      </c>
    </row>
    <row r="20" spans="1:7" x14ac:dyDescent="0.15">
      <c r="A20" s="3" t="s">
        <v>358</v>
      </c>
      <c r="B20" s="11" t="s">
        <v>367</v>
      </c>
      <c r="C20" s="8" t="s">
        <v>427</v>
      </c>
      <c r="D20" s="9" t="s">
        <v>427</v>
      </c>
      <c r="E20" s="4" t="s">
        <v>427</v>
      </c>
      <c r="F20" s="4" t="s">
        <v>427</v>
      </c>
      <c r="G20" s="4" t="s">
        <v>427</v>
      </c>
    </row>
    <row r="21" spans="1:7" x14ac:dyDescent="0.15">
      <c r="A21" s="3" t="s">
        <v>358</v>
      </c>
      <c r="B21" s="11" t="s">
        <v>368</v>
      </c>
      <c r="C21" s="8">
        <v>98</v>
      </c>
      <c r="D21" s="9">
        <v>53952.979085147999</v>
      </c>
      <c r="E21" s="4">
        <v>0.28901525422463997</v>
      </c>
      <c r="F21" s="4">
        <v>0.16348356721516</v>
      </c>
      <c r="G21" s="4">
        <v>0.41454694123412</v>
      </c>
    </row>
    <row r="22" spans="1:7" x14ac:dyDescent="0.15">
      <c r="A22" s="3" t="s">
        <v>358</v>
      </c>
      <c r="B22" s="11" t="s">
        <v>464</v>
      </c>
      <c r="C22" s="8">
        <v>631</v>
      </c>
      <c r="D22" s="9">
        <v>367535.87671515701</v>
      </c>
      <c r="E22" s="4">
        <v>0.38524046305358001</v>
      </c>
      <c r="F22" s="4">
        <v>0.33037977991290002</v>
      </c>
      <c r="G22" s="4">
        <v>0.44010114619426</v>
      </c>
    </row>
    <row r="23" spans="1:7" x14ac:dyDescent="0.15">
      <c r="A23" s="3" t="s">
        <v>629</v>
      </c>
      <c r="B23" s="11" t="s">
        <v>364</v>
      </c>
      <c r="C23" s="8">
        <v>422</v>
      </c>
      <c r="D23" s="9">
        <v>314706.996704099</v>
      </c>
      <c r="E23" s="4">
        <v>0.55085783222427998</v>
      </c>
      <c r="F23" s="4">
        <v>0.48061383064596003</v>
      </c>
      <c r="G23" s="4">
        <v>0.62110183380258999</v>
      </c>
    </row>
    <row r="24" spans="1:7" x14ac:dyDescent="0.15">
      <c r="A24" s="3" t="s">
        <v>358</v>
      </c>
      <c r="B24" s="11" t="s">
        <v>365</v>
      </c>
      <c r="C24" s="8">
        <v>68</v>
      </c>
      <c r="D24" s="9">
        <v>57927.253072207503</v>
      </c>
      <c r="E24" s="4">
        <v>0.49806479616284999</v>
      </c>
      <c r="F24" s="4">
        <v>0.31640682116493002</v>
      </c>
      <c r="G24" s="4">
        <v>0.67972277116077995</v>
      </c>
    </row>
    <row r="25" spans="1:7" x14ac:dyDescent="0.15">
      <c r="A25" s="3" t="s">
        <v>358</v>
      </c>
      <c r="B25" s="11" t="s">
        <v>366</v>
      </c>
      <c r="C25" s="8" t="s">
        <v>427</v>
      </c>
      <c r="D25" s="9" t="s">
        <v>427</v>
      </c>
      <c r="E25" s="4" t="s">
        <v>427</v>
      </c>
      <c r="F25" s="4" t="s">
        <v>427</v>
      </c>
      <c r="G25" s="4" t="s">
        <v>427</v>
      </c>
    </row>
    <row r="26" spans="1:7" x14ac:dyDescent="0.15">
      <c r="A26" s="3" t="s">
        <v>358</v>
      </c>
      <c r="B26" s="11" t="s">
        <v>367</v>
      </c>
      <c r="C26" s="8" t="s">
        <v>427</v>
      </c>
      <c r="D26" s="9" t="s">
        <v>427</v>
      </c>
      <c r="E26" s="4" t="s">
        <v>427</v>
      </c>
      <c r="F26" s="4" t="s">
        <v>427</v>
      </c>
      <c r="G26" s="4" t="s">
        <v>427</v>
      </c>
    </row>
    <row r="27" spans="1:7" x14ac:dyDescent="0.15">
      <c r="A27" s="3" t="s">
        <v>358</v>
      </c>
      <c r="B27" s="11" t="s">
        <v>368</v>
      </c>
      <c r="C27" s="8">
        <v>98</v>
      </c>
      <c r="D27" s="9">
        <v>67396.8062765785</v>
      </c>
      <c r="E27" s="4">
        <v>0.36103113174182999</v>
      </c>
      <c r="F27" s="4">
        <v>0.23210110365341999</v>
      </c>
      <c r="G27" s="4">
        <v>0.48996115983024002</v>
      </c>
    </row>
    <row r="28" spans="1:7" x14ac:dyDescent="0.15">
      <c r="A28" s="3" t="s">
        <v>358</v>
      </c>
      <c r="B28" s="11" t="s">
        <v>464</v>
      </c>
      <c r="C28" s="8">
        <v>631</v>
      </c>
      <c r="D28" s="9">
        <v>482602.15741079301</v>
      </c>
      <c r="E28" s="4">
        <v>0.50584960644721</v>
      </c>
      <c r="F28" s="4">
        <v>0.44875878861240998</v>
      </c>
      <c r="G28" s="4">
        <v>0.56294042428200997</v>
      </c>
    </row>
    <row r="29" spans="1:7" x14ac:dyDescent="0.15">
      <c r="A29" s="3" t="s">
        <v>630</v>
      </c>
      <c r="B29" s="11" t="s">
        <v>364</v>
      </c>
      <c r="C29" s="8">
        <v>422</v>
      </c>
      <c r="D29" s="9">
        <v>259753.83336452401</v>
      </c>
      <c r="E29" s="4">
        <v>0.45466873967744997</v>
      </c>
      <c r="F29" s="4">
        <v>0.38495975570199997</v>
      </c>
      <c r="G29" s="4">
        <v>0.52437772365289004</v>
      </c>
    </row>
    <row r="30" spans="1:7" x14ac:dyDescent="0.15">
      <c r="A30" s="3" t="s">
        <v>358</v>
      </c>
      <c r="B30" s="11" t="s">
        <v>365</v>
      </c>
      <c r="C30" s="8">
        <v>68</v>
      </c>
      <c r="D30" s="9">
        <v>36352.280812008401</v>
      </c>
      <c r="E30" s="4">
        <v>0.31256084782957999</v>
      </c>
      <c r="F30" s="4">
        <v>0.15740594051837001</v>
      </c>
      <c r="G30" s="4">
        <v>0.46771575514079</v>
      </c>
    </row>
    <row r="31" spans="1:7" x14ac:dyDescent="0.15">
      <c r="A31" s="3" t="s">
        <v>358</v>
      </c>
      <c r="B31" s="11" t="s">
        <v>366</v>
      </c>
      <c r="C31" s="8" t="s">
        <v>427</v>
      </c>
      <c r="D31" s="9" t="s">
        <v>427</v>
      </c>
      <c r="E31" s="4" t="s">
        <v>427</v>
      </c>
      <c r="F31" s="4" t="s">
        <v>427</v>
      </c>
      <c r="G31" s="4" t="s">
        <v>427</v>
      </c>
    </row>
    <row r="32" spans="1:7" x14ac:dyDescent="0.15">
      <c r="A32" s="3" t="s">
        <v>358</v>
      </c>
      <c r="B32" s="11" t="s">
        <v>367</v>
      </c>
      <c r="C32" s="8" t="s">
        <v>427</v>
      </c>
      <c r="D32" s="9" t="s">
        <v>427</v>
      </c>
      <c r="E32" s="4" t="s">
        <v>427</v>
      </c>
      <c r="F32" s="4" t="s">
        <v>427</v>
      </c>
      <c r="G32" s="4" t="s">
        <v>427</v>
      </c>
    </row>
    <row r="33" spans="1:7" x14ac:dyDescent="0.15">
      <c r="A33" s="3" t="s">
        <v>358</v>
      </c>
      <c r="B33" s="11" t="s">
        <v>368</v>
      </c>
      <c r="C33" s="8">
        <v>98</v>
      </c>
      <c r="D33" s="9">
        <v>76567.543995168002</v>
      </c>
      <c r="E33" s="4">
        <v>0.41015692865070003</v>
      </c>
      <c r="F33" s="4">
        <v>0.27353037975014999</v>
      </c>
      <c r="G33" s="4">
        <v>0.54678347755126</v>
      </c>
    </row>
    <row r="34" spans="1:7" x14ac:dyDescent="0.15">
      <c r="A34" s="3" t="s">
        <v>358</v>
      </c>
      <c r="B34" s="11" t="s">
        <v>464</v>
      </c>
      <c r="C34" s="8">
        <v>631</v>
      </c>
      <c r="D34" s="9">
        <v>401529.66805360198</v>
      </c>
      <c r="E34" s="4">
        <v>0.42087177075941001</v>
      </c>
      <c r="F34" s="4">
        <v>0.36540445489140999</v>
      </c>
      <c r="G34" s="4">
        <v>0.47633908662742003</v>
      </c>
    </row>
    <row r="35" spans="1:7" x14ac:dyDescent="0.15">
      <c r="A35" s="3" t="s">
        <v>631</v>
      </c>
      <c r="B35" s="11" t="s">
        <v>364</v>
      </c>
      <c r="C35" s="8">
        <v>422</v>
      </c>
      <c r="D35" s="9">
        <v>199076.329915471</v>
      </c>
      <c r="E35" s="4">
        <v>0.34845985851249001</v>
      </c>
      <c r="F35" s="4">
        <v>0.27916796523623</v>
      </c>
      <c r="G35" s="4">
        <v>0.41775175178875001</v>
      </c>
    </row>
    <row r="36" spans="1:7" x14ac:dyDescent="0.15">
      <c r="A36" s="3" t="s">
        <v>358</v>
      </c>
      <c r="B36" s="11" t="s">
        <v>365</v>
      </c>
      <c r="C36" s="8">
        <v>68</v>
      </c>
      <c r="D36" s="9">
        <v>29841.392183781201</v>
      </c>
      <c r="E36" s="4">
        <v>0.25657952219319002</v>
      </c>
      <c r="F36" s="4">
        <v>0.11283370063384</v>
      </c>
      <c r="G36" s="4">
        <v>0.40032534375252998</v>
      </c>
    </row>
    <row r="37" spans="1:7" x14ac:dyDescent="0.15">
      <c r="A37" s="3" t="s">
        <v>358</v>
      </c>
      <c r="B37" s="11" t="s">
        <v>366</v>
      </c>
      <c r="C37" s="8" t="s">
        <v>427</v>
      </c>
      <c r="D37" s="9" t="s">
        <v>427</v>
      </c>
      <c r="E37" s="4" t="s">
        <v>427</v>
      </c>
      <c r="F37" s="4" t="s">
        <v>427</v>
      </c>
      <c r="G37" s="4" t="s">
        <v>427</v>
      </c>
    </row>
    <row r="38" spans="1:7" x14ac:dyDescent="0.15">
      <c r="A38" s="3" t="s">
        <v>358</v>
      </c>
      <c r="B38" s="11" t="s">
        <v>367</v>
      </c>
      <c r="C38" s="8" t="s">
        <v>427</v>
      </c>
      <c r="D38" s="9" t="s">
        <v>427</v>
      </c>
      <c r="E38" s="4" t="s">
        <v>427</v>
      </c>
      <c r="F38" s="4" t="s">
        <v>427</v>
      </c>
      <c r="G38" s="4" t="s">
        <v>427</v>
      </c>
    </row>
    <row r="39" spans="1:7" x14ac:dyDescent="0.15">
      <c r="A39" s="3" t="s">
        <v>358</v>
      </c>
      <c r="B39" s="11" t="s">
        <v>368</v>
      </c>
      <c r="C39" s="8">
        <v>98</v>
      </c>
      <c r="D39" s="9">
        <v>73540.233015799095</v>
      </c>
      <c r="E39" s="4">
        <v>0.39394023279524998</v>
      </c>
      <c r="F39" s="4">
        <v>0.25948359827648998</v>
      </c>
      <c r="G39" s="4">
        <v>0.52839686731401003</v>
      </c>
    </row>
    <row r="40" spans="1:7" x14ac:dyDescent="0.15">
      <c r="A40" s="3" t="s">
        <v>358</v>
      </c>
      <c r="B40" s="11" t="s">
        <v>464</v>
      </c>
      <c r="C40" s="8">
        <v>631</v>
      </c>
      <c r="D40" s="9">
        <v>343528.52913331002</v>
      </c>
      <c r="E40" s="4">
        <v>0.36007665651100002</v>
      </c>
      <c r="F40" s="4">
        <v>0.30500606981861</v>
      </c>
      <c r="G40" s="4">
        <v>0.41514724320339003</v>
      </c>
    </row>
    <row r="41" spans="1:7" x14ac:dyDescent="0.15">
      <c r="A41" s="3" t="s">
        <v>632</v>
      </c>
      <c r="B41" s="11" t="s">
        <v>364</v>
      </c>
      <c r="C41" s="8">
        <v>422</v>
      </c>
      <c r="D41" s="9">
        <v>27442.848972547501</v>
      </c>
      <c r="E41" s="4">
        <v>4.8035501127699998E-2</v>
      </c>
      <c r="F41" s="4">
        <v>1.293557552723E-2</v>
      </c>
      <c r="G41" s="4">
        <v>8.3135426728180001E-2</v>
      </c>
    </row>
    <row r="42" spans="1:7" x14ac:dyDescent="0.15">
      <c r="A42" s="3" t="s">
        <v>358</v>
      </c>
      <c r="B42" s="11" t="s">
        <v>365</v>
      </c>
      <c r="C42" s="8">
        <v>68</v>
      </c>
      <c r="D42" s="9">
        <v>12415.1754748896</v>
      </c>
      <c r="E42" s="4">
        <v>0.10674702345231001</v>
      </c>
      <c r="F42" s="4">
        <v>0</v>
      </c>
      <c r="G42" s="4">
        <v>0.23932542638422</v>
      </c>
    </row>
    <row r="43" spans="1:7" x14ac:dyDescent="0.15">
      <c r="A43" s="3" t="s">
        <v>358</v>
      </c>
      <c r="B43" s="11" t="s">
        <v>366</v>
      </c>
      <c r="C43" s="8" t="s">
        <v>427</v>
      </c>
      <c r="D43" s="9" t="s">
        <v>427</v>
      </c>
      <c r="E43" s="4" t="s">
        <v>427</v>
      </c>
      <c r="F43" s="4" t="s">
        <v>427</v>
      </c>
      <c r="G43" s="4" t="s">
        <v>427</v>
      </c>
    </row>
    <row r="44" spans="1:7" x14ac:dyDescent="0.15">
      <c r="A44" s="3" t="s">
        <v>358</v>
      </c>
      <c r="B44" s="11" t="s">
        <v>367</v>
      </c>
      <c r="C44" s="8" t="s">
        <v>427</v>
      </c>
      <c r="D44" s="9" t="s">
        <v>427</v>
      </c>
      <c r="E44" s="4" t="s">
        <v>427</v>
      </c>
      <c r="F44" s="4" t="s">
        <v>427</v>
      </c>
      <c r="G44" s="4" t="s">
        <v>427</v>
      </c>
    </row>
    <row r="45" spans="1:7" x14ac:dyDescent="0.15">
      <c r="A45" s="3" t="s">
        <v>358</v>
      </c>
      <c r="B45" s="11" t="s">
        <v>368</v>
      </c>
      <c r="C45" s="8">
        <v>98</v>
      </c>
      <c r="D45" s="9">
        <v>21794.790383104901</v>
      </c>
      <c r="E45" s="4">
        <v>0.11675030721482001</v>
      </c>
      <c r="F45" s="4">
        <v>3.077124757942E-2</v>
      </c>
      <c r="G45" s="4">
        <v>0.20272936685022</v>
      </c>
    </row>
    <row r="46" spans="1:7" x14ac:dyDescent="0.15">
      <c r="A46" s="3" t="s">
        <v>358</v>
      </c>
      <c r="B46" s="11" t="s">
        <v>464</v>
      </c>
      <c r="C46" s="8">
        <v>631</v>
      </c>
      <c r="D46" s="9">
        <v>69161.368456988203</v>
      </c>
      <c r="E46" s="4">
        <v>7.2492943676460003E-2</v>
      </c>
      <c r="F46" s="4">
        <v>3.86620243291E-2</v>
      </c>
      <c r="G46" s="4">
        <v>0.10632386302381</v>
      </c>
    </row>
    <row r="47" spans="1:7" x14ac:dyDescent="0.15">
      <c r="A47" s="3" t="s">
        <v>633</v>
      </c>
      <c r="B47" s="11" t="s">
        <v>364</v>
      </c>
      <c r="C47" s="8">
        <v>422</v>
      </c>
      <c r="D47" s="9">
        <v>102490.99073639901</v>
      </c>
      <c r="E47" s="4">
        <v>0.17939850581922001</v>
      </c>
      <c r="F47" s="4">
        <v>0.12122013705011001</v>
      </c>
      <c r="G47" s="4">
        <v>0.23757687458834001</v>
      </c>
    </row>
    <row r="48" spans="1:7" x14ac:dyDescent="0.15">
      <c r="A48" s="3" t="s">
        <v>358</v>
      </c>
      <c r="B48" s="11" t="s">
        <v>365</v>
      </c>
      <c r="C48" s="8">
        <v>68</v>
      </c>
      <c r="D48" s="9">
        <v>17501.5681833331</v>
      </c>
      <c r="E48" s="4">
        <v>0.15048037887963001</v>
      </c>
      <c r="F48" s="4">
        <v>0</v>
      </c>
      <c r="G48" s="4">
        <v>0.30200648126007001</v>
      </c>
    </row>
    <row r="49" spans="1:7" x14ac:dyDescent="0.15">
      <c r="A49" s="3" t="s">
        <v>358</v>
      </c>
      <c r="B49" s="11" t="s">
        <v>366</v>
      </c>
      <c r="C49" s="8" t="s">
        <v>427</v>
      </c>
      <c r="D49" s="9" t="s">
        <v>427</v>
      </c>
      <c r="E49" s="4" t="s">
        <v>427</v>
      </c>
      <c r="F49" s="4" t="s">
        <v>427</v>
      </c>
      <c r="G49" s="4" t="s">
        <v>427</v>
      </c>
    </row>
    <row r="50" spans="1:7" x14ac:dyDescent="0.15">
      <c r="A50" s="3" t="s">
        <v>358</v>
      </c>
      <c r="B50" s="11" t="s">
        <v>367</v>
      </c>
      <c r="C50" s="8" t="s">
        <v>427</v>
      </c>
      <c r="D50" s="9" t="s">
        <v>427</v>
      </c>
      <c r="E50" s="4" t="s">
        <v>427</v>
      </c>
      <c r="F50" s="4" t="s">
        <v>427</v>
      </c>
      <c r="G50" s="4" t="s">
        <v>427</v>
      </c>
    </row>
    <row r="51" spans="1:7" x14ac:dyDescent="0.15">
      <c r="A51" s="3" t="s">
        <v>358</v>
      </c>
      <c r="B51" s="11" t="s">
        <v>368</v>
      </c>
      <c r="C51" s="8">
        <v>98</v>
      </c>
      <c r="D51" s="9">
        <v>29824.556863578098</v>
      </c>
      <c r="E51" s="4">
        <v>0.15976415075173001</v>
      </c>
      <c r="F51" s="4">
        <v>5.7260676690319999E-2</v>
      </c>
      <c r="G51" s="4">
        <v>0.26226762481312998</v>
      </c>
    </row>
    <row r="52" spans="1:7" x14ac:dyDescent="0.15">
      <c r="A52" s="3" t="s">
        <v>358</v>
      </c>
      <c r="B52" s="11" t="s">
        <v>464</v>
      </c>
      <c r="C52" s="8">
        <v>631</v>
      </c>
      <c r="D52" s="9">
        <v>161208.95114783701</v>
      </c>
      <c r="E52" s="4">
        <v>0.16897455438535999</v>
      </c>
      <c r="F52" s="4">
        <v>0.12386933722635</v>
      </c>
      <c r="G52" s="4">
        <v>0.21407977154436</v>
      </c>
    </row>
    <row r="53" spans="1:7" x14ac:dyDescent="0.15">
      <c r="A53" s="3" t="s">
        <v>634</v>
      </c>
      <c r="B53" s="11" t="s">
        <v>364</v>
      </c>
      <c r="C53" s="8">
        <v>422</v>
      </c>
      <c r="D53" s="9">
        <v>23000.153601313501</v>
      </c>
      <c r="E53" s="4">
        <v>4.0259081896290003E-2</v>
      </c>
      <c r="F53" s="4">
        <v>1.8833664745789999E-2</v>
      </c>
      <c r="G53" s="4">
        <v>6.1684499046789999E-2</v>
      </c>
    </row>
    <row r="54" spans="1:7" x14ac:dyDescent="0.15">
      <c r="A54" s="3" t="s">
        <v>358</v>
      </c>
      <c r="B54" s="11" t="s">
        <v>365</v>
      </c>
      <c r="C54" s="8">
        <v>68</v>
      </c>
      <c r="D54" s="9">
        <v>6607.5507384052798</v>
      </c>
      <c r="E54" s="4">
        <v>5.681243692942E-2</v>
      </c>
      <c r="F54" s="4">
        <v>0</v>
      </c>
      <c r="G54" s="4">
        <v>0.13936691789976</v>
      </c>
    </row>
    <row r="55" spans="1:7" x14ac:dyDescent="0.15">
      <c r="A55" s="3" t="s">
        <v>358</v>
      </c>
      <c r="B55" s="11" t="s">
        <v>366</v>
      </c>
      <c r="C55" s="8" t="s">
        <v>427</v>
      </c>
      <c r="D55" s="9" t="s">
        <v>427</v>
      </c>
      <c r="E55" s="4" t="s">
        <v>427</v>
      </c>
      <c r="F55" s="4" t="s">
        <v>427</v>
      </c>
      <c r="G55" s="4" t="s">
        <v>427</v>
      </c>
    </row>
    <row r="56" spans="1:7" x14ac:dyDescent="0.15">
      <c r="A56" s="3" t="s">
        <v>358</v>
      </c>
      <c r="B56" s="11" t="s">
        <v>367</v>
      </c>
      <c r="C56" s="8" t="s">
        <v>427</v>
      </c>
      <c r="D56" s="9" t="s">
        <v>427</v>
      </c>
      <c r="E56" s="4" t="s">
        <v>427</v>
      </c>
      <c r="F56" s="4" t="s">
        <v>427</v>
      </c>
      <c r="G56" s="4" t="s">
        <v>427</v>
      </c>
    </row>
    <row r="57" spans="1:7" x14ac:dyDescent="0.15">
      <c r="A57" s="3" t="s">
        <v>358</v>
      </c>
      <c r="B57" s="11" t="s">
        <v>368</v>
      </c>
      <c r="C57" s="8">
        <v>98</v>
      </c>
      <c r="D57" s="9">
        <v>15369.052511100699</v>
      </c>
      <c r="E57" s="4">
        <v>8.2328922220909997E-2</v>
      </c>
      <c r="F57" s="4">
        <v>1.743794107853E-2</v>
      </c>
      <c r="G57" s="4">
        <v>0.14721990336328999</v>
      </c>
    </row>
    <row r="58" spans="1:7" x14ac:dyDescent="0.15">
      <c r="A58" s="3" t="s">
        <v>358</v>
      </c>
      <c r="B58" s="11" t="s">
        <v>464</v>
      </c>
      <c r="C58" s="8">
        <v>631</v>
      </c>
      <c r="D58" s="9">
        <v>49815.981577638697</v>
      </c>
      <c r="E58" s="4">
        <v>5.2215669343520003E-2</v>
      </c>
      <c r="F58" s="4">
        <v>3.074174952616E-2</v>
      </c>
      <c r="G58" s="4">
        <v>7.3689589160869998E-2</v>
      </c>
    </row>
    <row r="60" spans="1:7" x14ac:dyDescent="0.15">
      <c r="A60" s="34" t="s">
        <v>410</v>
      </c>
      <c r="B60" s="34"/>
      <c r="C60" s="34"/>
      <c r="D60" s="34"/>
      <c r="E60" s="34"/>
      <c r="F60" s="34"/>
      <c r="G60" s="34"/>
    </row>
    <row r="61" spans="1:7" x14ac:dyDescent="0.15">
      <c r="A61" s="34" t="s">
        <v>474</v>
      </c>
      <c r="B61" s="34"/>
      <c r="C61" s="34"/>
      <c r="D61" s="34"/>
      <c r="E61" s="34"/>
      <c r="F61" s="34"/>
      <c r="G61" s="34"/>
    </row>
    <row r="62" spans="1:7" x14ac:dyDescent="0.15">
      <c r="A62" s="34" t="s">
        <v>475</v>
      </c>
      <c r="B62" s="34"/>
      <c r="C62" s="34"/>
      <c r="D62" s="34"/>
      <c r="E62" s="34"/>
      <c r="F62" s="34"/>
      <c r="G62" s="34"/>
    </row>
    <row r="63" spans="1:7" x14ac:dyDescent="0.15">
      <c r="A63" s="34" t="s">
        <v>476</v>
      </c>
      <c r="B63" s="34"/>
      <c r="C63" s="34"/>
      <c r="D63" s="34"/>
      <c r="E63" s="34"/>
      <c r="F63" s="34"/>
      <c r="G63" s="34"/>
    </row>
    <row r="64" spans="1:7" x14ac:dyDescent="0.15">
      <c r="A64" s="30" t="s">
        <v>413</v>
      </c>
    </row>
  </sheetData>
  <mergeCells count="6">
    <mergeCell ref="A63:G63"/>
    <mergeCell ref="A1:G1"/>
    <mergeCell ref="A2:G2"/>
    <mergeCell ref="A60:G60"/>
    <mergeCell ref="A61:G61"/>
    <mergeCell ref="A62:G62"/>
  </mergeCells>
  <hyperlinks>
    <hyperlink ref="A64" location="'Table of Contents'!A1" display="Return to Table of Contents" xr:uid="{4A49D6FE-D403-40E2-9D7A-D70E713755B3}"/>
  </hyperlinks>
  <pageMargins left="0.05" right="0.05" top="0.5" bottom="0.5" header="0" footer="0"/>
  <pageSetup orientation="portrait" horizontalDpi="300" verticalDpi="300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E00-000000000000}">
  <dimension ref="A1:G37"/>
  <sheetViews>
    <sheetView zoomScaleNormal="100" workbookViewId="0">
      <pane ySplit="4" topLeftCell="A28" activePane="bottomLeft" state="frozen"/>
      <selection activeCell="A33" sqref="A33"/>
      <selection pane="bottomLeft" activeCell="A37" sqref="A37"/>
    </sheetView>
  </sheetViews>
  <sheetFormatPr baseColWidth="10" defaultColWidth="10.83203125" defaultRowHeight="13" x14ac:dyDescent="0.15"/>
  <cols>
    <col min="1" max="1" width="131.5" bestFit="1" customWidth="1"/>
    <col min="2" max="2" width="55.5" bestFit="1" customWidth="1"/>
    <col min="3" max="3" width="7.5" bestFit="1" customWidth="1"/>
    <col min="4" max="4" width="10.5" bestFit="1" customWidth="1"/>
    <col min="5" max="5" width="7.5" bestFit="1" customWidth="1"/>
    <col min="6" max="7" width="6.5" bestFit="1" customWidth="1"/>
  </cols>
  <sheetData>
    <row r="1" spans="1:7" x14ac:dyDescent="0.15">
      <c r="A1" s="32" t="s">
        <v>637</v>
      </c>
      <c r="B1" s="33"/>
      <c r="C1" s="33"/>
      <c r="D1" s="33"/>
      <c r="E1" s="33"/>
      <c r="F1" s="33"/>
      <c r="G1" s="33"/>
    </row>
    <row r="2" spans="1:7" x14ac:dyDescent="0.15">
      <c r="A2" s="32" t="s">
        <v>424</v>
      </c>
      <c r="B2" s="33"/>
      <c r="C2" s="33"/>
      <c r="D2" s="33"/>
      <c r="E2" s="33"/>
      <c r="F2" s="33"/>
      <c r="G2" s="33"/>
    </row>
    <row r="4" spans="1:7" ht="42" x14ac:dyDescent="0.15">
      <c r="A4" s="1" t="s">
        <v>457</v>
      </c>
      <c r="B4" s="6" t="s">
        <v>594</v>
      </c>
      <c r="C4" s="2" t="s">
        <v>458</v>
      </c>
      <c r="D4" s="6" t="s">
        <v>459</v>
      </c>
      <c r="E4" s="6" t="s">
        <v>460</v>
      </c>
      <c r="F4" s="2" t="s">
        <v>461</v>
      </c>
      <c r="G4" s="2" t="s">
        <v>462</v>
      </c>
    </row>
    <row r="5" spans="1:7" x14ac:dyDescent="0.15">
      <c r="A5" s="3" t="s">
        <v>626</v>
      </c>
      <c r="B5" s="18" t="s">
        <v>595</v>
      </c>
      <c r="C5" s="8">
        <v>3264</v>
      </c>
      <c r="D5" s="9">
        <v>329643.69324973202</v>
      </c>
      <c r="E5" s="4">
        <v>8.1011268678109996E-2</v>
      </c>
      <c r="F5" s="4">
        <v>6.6618579247249995E-2</v>
      </c>
      <c r="G5" s="4">
        <v>9.5403958108969997E-2</v>
      </c>
    </row>
    <row r="6" spans="1:7" x14ac:dyDescent="0.15">
      <c r="A6" s="3" t="s">
        <v>358</v>
      </c>
      <c r="B6" s="18" t="s">
        <v>596</v>
      </c>
      <c r="C6" s="8">
        <v>2002</v>
      </c>
      <c r="D6" s="9">
        <v>625086.10155063099</v>
      </c>
      <c r="E6" s="4">
        <v>0.23366989595699</v>
      </c>
      <c r="F6" s="4">
        <v>0.20476218112975</v>
      </c>
      <c r="G6" s="4">
        <v>0.26257761078422998</v>
      </c>
    </row>
    <row r="7" spans="1:7" x14ac:dyDescent="0.15">
      <c r="A7" s="3" t="s">
        <v>358</v>
      </c>
      <c r="B7" s="18" t="s">
        <v>464</v>
      </c>
      <c r="C7" s="8">
        <v>5266</v>
      </c>
      <c r="D7" s="9">
        <v>954729.79480036302</v>
      </c>
      <c r="E7" s="4">
        <v>0.14156327939116001</v>
      </c>
      <c r="F7" s="4">
        <v>0.12674385619178</v>
      </c>
      <c r="G7" s="4">
        <v>0.15638270259055001</v>
      </c>
    </row>
    <row r="8" spans="1:7" x14ac:dyDescent="0.15">
      <c r="A8" s="3" t="s">
        <v>627</v>
      </c>
      <c r="B8" s="18" t="s">
        <v>595</v>
      </c>
      <c r="C8" s="8">
        <v>236</v>
      </c>
      <c r="D8" s="9">
        <v>103259.05819801299</v>
      </c>
      <c r="E8" s="4">
        <v>0.31389866674252997</v>
      </c>
      <c r="F8" s="4">
        <v>0.22852600571319001</v>
      </c>
      <c r="G8" s="4">
        <v>0.39927132777187002</v>
      </c>
    </row>
    <row r="9" spans="1:7" x14ac:dyDescent="0.15">
      <c r="A9" s="3" t="s">
        <v>358</v>
      </c>
      <c r="B9" s="18" t="s">
        <v>596</v>
      </c>
      <c r="C9" s="8">
        <v>395</v>
      </c>
      <c r="D9" s="9">
        <v>268947.34173348401</v>
      </c>
      <c r="E9" s="4">
        <v>0.43025647357430002</v>
      </c>
      <c r="F9" s="4">
        <v>0.35846216672883002</v>
      </c>
      <c r="G9" s="4">
        <v>0.50205078041978002</v>
      </c>
    </row>
    <row r="10" spans="1:7" x14ac:dyDescent="0.15">
      <c r="A10" s="3" t="s">
        <v>358</v>
      </c>
      <c r="B10" s="18" t="s">
        <v>464</v>
      </c>
      <c r="C10" s="8">
        <v>631</v>
      </c>
      <c r="D10" s="9">
        <v>372206.399931497</v>
      </c>
      <c r="E10" s="4">
        <v>0.39013597024229002</v>
      </c>
      <c r="F10" s="4">
        <v>0.33437164562522997</v>
      </c>
      <c r="G10" s="4">
        <v>0.44590029485934002</v>
      </c>
    </row>
    <row r="11" spans="1:7" x14ac:dyDescent="0.15">
      <c r="A11" s="3" t="s">
        <v>628</v>
      </c>
      <c r="B11" s="18" t="s">
        <v>595</v>
      </c>
      <c r="C11" s="8">
        <v>236</v>
      </c>
      <c r="D11" s="9">
        <v>76238.345706084496</v>
      </c>
      <c r="E11" s="4">
        <v>0.23175802190549999</v>
      </c>
      <c r="F11" s="4">
        <v>0.15429734443146001</v>
      </c>
      <c r="G11" s="4">
        <v>0.30921869937953</v>
      </c>
    </row>
    <row r="12" spans="1:7" x14ac:dyDescent="0.15">
      <c r="A12" s="3" t="s">
        <v>358</v>
      </c>
      <c r="B12" s="18" t="s">
        <v>596</v>
      </c>
      <c r="C12" s="8">
        <v>395</v>
      </c>
      <c r="D12" s="9">
        <v>291297.53100907197</v>
      </c>
      <c r="E12" s="4">
        <v>0.46601185066578998</v>
      </c>
      <c r="F12" s="4">
        <v>0.39682881883180998</v>
      </c>
      <c r="G12" s="4">
        <v>0.53519488249976999</v>
      </c>
    </row>
    <row r="13" spans="1:7" x14ac:dyDescent="0.15">
      <c r="A13" s="3" t="s">
        <v>358</v>
      </c>
      <c r="B13" s="18" t="s">
        <v>464</v>
      </c>
      <c r="C13" s="8">
        <v>631</v>
      </c>
      <c r="D13" s="9">
        <v>367535.87671515701</v>
      </c>
      <c r="E13" s="4">
        <v>0.38524046305358001</v>
      </c>
      <c r="F13" s="4">
        <v>0.33037977991290002</v>
      </c>
      <c r="G13" s="4">
        <v>0.44010114619426</v>
      </c>
    </row>
    <row r="14" spans="1:7" x14ac:dyDescent="0.15">
      <c r="A14" s="3" t="s">
        <v>629</v>
      </c>
      <c r="B14" s="18" t="s">
        <v>595</v>
      </c>
      <c r="C14" s="8">
        <v>236</v>
      </c>
      <c r="D14" s="9">
        <v>170499.20382994699</v>
      </c>
      <c r="E14" s="4">
        <v>0.51830293338772004</v>
      </c>
      <c r="F14" s="4">
        <v>0.42482837525477002</v>
      </c>
      <c r="G14" s="4">
        <v>0.61177749152065997</v>
      </c>
    </row>
    <row r="15" spans="1:7" x14ac:dyDescent="0.15">
      <c r="A15" s="3" t="s">
        <v>358</v>
      </c>
      <c r="B15" s="18" t="s">
        <v>596</v>
      </c>
      <c r="C15" s="8">
        <v>395</v>
      </c>
      <c r="D15" s="9">
        <v>312102.95358084602</v>
      </c>
      <c r="E15" s="4">
        <v>0.49929594148169998</v>
      </c>
      <c r="F15" s="4">
        <v>0.42851298968239998</v>
      </c>
      <c r="G15" s="4">
        <v>0.57007889328100003</v>
      </c>
    </row>
    <row r="16" spans="1:7" x14ac:dyDescent="0.15">
      <c r="A16" s="3" t="s">
        <v>358</v>
      </c>
      <c r="B16" s="18" t="s">
        <v>464</v>
      </c>
      <c r="C16" s="8">
        <v>631</v>
      </c>
      <c r="D16" s="9">
        <v>482602.15741079301</v>
      </c>
      <c r="E16" s="4">
        <v>0.50584960644721</v>
      </c>
      <c r="F16" s="4">
        <v>0.44875878861240998</v>
      </c>
      <c r="G16" s="4">
        <v>0.56294042428200997</v>
      </c>
    </row>
    <row r="17" spans="1:7" x14ac:dyDescent="0.15">
      <c r="A17" s="3" t="s">
        <v>630</v>
      </c>
      <c r="B17" s="18" t="s">
        <v>595</v>
      </c>
      <c r="C17" s="8">
        <v>236</v>
      </c>
      <c r="D17" s="9">
        <v>110946.285928228</v>
      </c>
      <c r="E17" s="4">
        <v>0.33726717869266998</v>
      </c>
      <c r="F17" s="4">
        <v>0.24958062842800999</v>
      </c>
      <c r="G17" s="4">
        <v>0.42495372895733002</v>
      </c>
    </row>
    <row r="18" spans="1:7" x14ac:dyDescent="0.15">
      <c r="A18" s="3" t="s">
        <v>358</v>
      </c>
      <c r="B18" s="18" t="s">
        <v>596</v>
      </c>
      <c r="C18" s="8">
        <v>395</v>
      </c>
      <c r="D18" s="9">
        <v>290583.38212537498</v>
      </c>
      <c r="E18" s="4">
        <v>0.46486936984285998</v>
      </c>
      <c r="F18" s="4">
        <v>0.39428893054949998</v>
      </c>
      <c r="G18" s="4">
        <v>0.53544980913622997</v>
      </c>
    </row>
    <row r="19" spans="1:7" x14ac:dyDescent="0.15">
      <c r="A19" s="3" t="s">
        <v>358</v>
      </c>
      <c r="B19" s="18" t="s">
        <v>464</v>
      </c>
      <c r="C19" s="8">
        <v>631</v>
      </c>
      <c r="D19" s="9">
        <v>401529.66805360198</v>
      </c>
      <c r="E19" s="4">
        <v>0.42087177075941001</v>
      </c>
      <c r="F19" s="4">
        <v>0.36540445489140999</v>
      </c>
      <c r="G19" s="4">
        <v>0.47633908662742003</v>
      </c>
    </row>
    <row r="20" spans="1:7" x14ac:dyDescent="0.15">
      <c r="A20" s="3" t="s">
        <v>631</v>
      </c>
      <c r="B20" s="18" t="s">
        <v>595</v>
      </c>
      <c r="C20" s="8">
        <v>236</v>
      </c>
      <c r="D20" s="9">
        <v>77342.244032744406</v>
      </c>
      <c r="E20" s="4">
        <v>0.23511377799125999</v>
      </c>
      <c r="F20" s="4">
        <v>0.15794679541975001</v>
      </c>
      <c r="G20" s="4">
        <v>0.31228076056276</v>
      </c>
    </row>
    <row r="21" spans="1:7" x14ac:dyDescent="0.15">
      <c r="A21" s="3" t="s">
        <v>358</v>
      </c>
      <c r="B21" s="18" t="s">
        <v>596</v>
      </c>
      <c r="C21" s="8">
        <v>395</v>
      </c>
      <c r="D21" s="9">
        <v>266186.28510056599</v>
      </c>
      <c r="E21" s="4">
        <v>0.42583939146981997</v>
      </c>
      <c r="F21" s="4">
        <v>0.35566020104981999</v>
      </c>
      <c r="G21" s="4">
        <v>0.49601858188983</v>
      </c>
    </row>
    <row r="22" spans="1:7" x14ac:dyDescent="0.15">
      <c r="A22" s="3" t="s">
        <v>358</v>
      </c>
      <c r="B22" s="18" t="s">
        <v>464</v>
      </c>
      <c r="C22" s="8">
        <v>631</v>
      </c>
      <c r="D22" s="9">
        <v>343528.52913331002</v>
      </c>
      <c r="E22" s="4">
        <v>0.36007665651100002</v>
      </c>
      <c r="F22" s="4">
        <v>0.30500606981861</v>
      </c>
      <c r="G22" s="4">
        <v>0.41514724320339003</v>
      </c>
    </row>
    <row r="23" spans="1:7" x14ac:dyDescent="0.15">
      <c r="A23" s="3" t="s">
        <v>632</v>
      </c>
      <c r="B23" s="18" t="s">
        <v>595</v>
      </c>
      <c r="C23" s="8">
        <v>236</v>
      </c>
      <c r="D23" s="9">
        <v>34797.649253089301</v>
      </c>
      <c r="E23" s="4">
        <v>0.10578186453504999</v>
      </c>
      <c r="F23" s="4">
        <v>4.000599387138E-2</v>
      </c>
      <c r="G23" s="4">
        <v>0.17155773519871001</v>
      </c>
    </row>
    <row r="24" spans="1:7" x14ac:dyDescent="0.15">
      <c r="A24" s="3" t="s">
        <v>358</v>
      </c>
      <c r="B24" s="18" t="s">
        <v>596</v>
      </c>
      <c r="C24" s="8">
        <v>395</v>
      </c>
      <c r="D24" s="9">
        <v>34363.719203899003</v>
      </c>
      <c r="E24" s="4">
        <v>5.4974377319630001E-2</v>
      </c>
      <c r="F24" s="4">
        <v>1.6849920130289998E-2</v>
      </c>
      <c r="G24" s="4">
        <v>9.3098834508960004E-2</v>
      </c>
    </row>
    <row r="25" spans="1:7" x14ac:dyDescent="0.15">
      <c r="A25" s="3" t="s">
        <v>358</v>
      </c>
      <c r="B25" s="18" t="s">
        <v>464</v>
      </c>
      <c r="C25" s="8">
        <v>631</v>
      </c>
      <c r="D25" s="9">
        <v>69161.368456988203</v>
      </c>
      <c r="E25" s="4">
        <v>7.2492943676460003E-2</v>
      </c>
      <c r="F25" s="4">
        <v>3.86620243291E-2</v>
      </c>
      <c r="G25" s="4">
        <v>0.10632386302381</v>
      </c>
    </row>
    <row r="26" spans="1:7" x14ac:dyDescent="0.15">
      <c r="A26" s="3" t="s">
        <v>633</v>
      </c>
      <c r="B26" s="18" t="s">
        <v>595</v>
      </c>
      <c r="C26" s="8">
        <v>236</v>
      </c>
      <c r="D26" s="9">
        <v>14922.2915201696</v>
      </c>
      <c r="E26" s="4">
        <v>4.5362484363770002E-2</v>
      </c>
      <c r="F26" s="4">
        <v>1.9718520706609999E-2</v>
      </c>
      <c r="G26" s="4">
        <v>7.1006448020920002E-2</v>
      </c>
    </row>
    <row r="27" spans="1:7" x14ac:dyDescent="0.15">
      <c r="A27" s="3" t="s">
        <v>358</v>
      </c>
      <c r="B27" s="18" t="s">
        <v>596</v>
      </c>
      <c r="C27" s="8">
        <v>395</v>
      </c>
      <c r="D27" s="9">
        <v>146286.65962766699</v>
      </c>
      <c r="E27" s="4">
        <v>0.23402641534467</v>
      </c>
      <c r="F27" s="4">
        <v>0.17029683038415</v>
      </c>
      <c r="G27" s="4">
        <v>0.29775600030519001</v>
      </c>
    </row>
    <row r="28" spans="1:7" x14ac:dyDescent="0.15">
      <c r="A28" s="3" t="s">
        <v>358</v>
      </c>
      <c r="B28" s="18" t="s">
        <v>464</v>
      </c>
      <c r="C28" s="8">
        <v>631</v>
      </c>
      <c r="D28" s="9">
        <v>161208.95114783701</v>
      </c>
      <c r="E28" s="4">
        <v>0.16897455438535999</v>
      </c>
      <c r="F28" s="4">
        <v>0.12386933722635</v>
      </c>
      <c r="G28" s="4">
        <v>0.21407977154436</v>
      </c>
    </row>
    <row r="29" spans="1:7" x14ac:dyDescent="0.15">
      <c r="A29" s="3" t="s">
        <v>634</v>
      </c>
      <c r="B29" s="18" t="s">
        <v>595</v>
      </c>
      <c r="C29" s="8">
        <v>236</v>
      </c>
      <c r="D29" s="9">
        <v>19969.1490178981</v>
      </c>
      <c r="E29" s="4">
        <v>6.0704497620739997E-2</v>
      </c>
      <c r="F29" s="4">
        <v>1.885062417777E-2</v>
      </c>
      <c r="G29" s="4">
        <v>0.10255837106371</v>
      </c>
    </row>
    <row r="30" spans="1:7" x14ac:dyDescent="0.15">
      <c r="A30" s="3" t="s">
        <v>358</v>
      </c>
      <c r="B30" s="18" t="s">
        <v>596</v>
      </c>
      <c r="C30" s="8">
        <v>395</v>
      </c>
      <c r="D30" s="9">
        <v>29846.832559740698</v>
      </c>
      <c r="E30" s="4">
        <v>4.7748354163850003E-2</v>
      </c>
      <c r="F30" s="4">
        <v>2.3589711773239999E-2</v>
      </c>
      <c r="G30" s="4">
        <v>7.1906996554460006E-2</v>
      </c>
    </row>
    <row r="31" spans="1:7" x14ac:dyDescent="0.15">
      <c r="A31" s="3" t="s">
        <v>358</v>
      </c>
      <c r="B31" s="18" t="s">
        <v>464</v>
      </c>
      <c r="C31" s="8">
        <v>631</v>
      </c>
      <c r="D31" s="9">
        <v>49815.981577638697</v>
      </c>
      <c r="E31" s="4">
        <v>5.2215669343520003E-2</v>
      </c>
      <c r="F31" s="4">
        <v>3.074174952616E-2</v>
      </c>
      <c r="G31" s="4">
        <v>7.3689589160869998E-2</v>
      </c>
    </row>
    <row r="33" spans="1:7" x14ac:dyDescent="0.15">
      <c r="A33" s="34" t="s">
        <v>410</v>
      </c>
      <c r="B33" s="34"/>
      <c r="C33" s="34"/>
      <c r="D33" s="34"/>
      <c r="E33" s="34"/>
      <c r="F33" s="34"/>
      <c r="G33" s="34"/>
    </row>
    <row r="34" spans="1:7" x14ac:dyDescent="0.15">
      <c r="A34" s="34" t="s">
        <v>474</v>
      </c>
      <c r="B34" s="34"/>
      <c r="C34" s="34"/>
      <c r="D34" s="34"/>
      <c r="E34" s="34"/>
      <c r="F34" s="34"/>
      <c r="G34" s="34"/>
    </row>
    <row r="35" spans="1:7" x14ac:dyDescent="0.15">
      <c r="A35" s="34" t="s">
        <v>475</v>
      </c>
      <c r="B35" s="34"/>
      <c r="C35" s="34"/>
      <c r="D35" s="34"/>
      <c r="E35" s="34"/>
      <c r="F35" s="34"/>
      <c r="G35" s="34"/>
    </row>
    <row r="36" spans="1:7" x14ac:dyDescent="0.15">
      <c r="A36" s="34" t="s">
        <v>476</v>
      </c>
      <c r="B36" s="34"/>
      <c r="C36" s="34"/>
      <c r="D36" s="34"/>
      <c r="E36" s="34"/>
      <c r="F36" s="34"/>
      <c r="G36" s="34"/>
    </row>
    <row r="37" spans="1:7" x14ac:dyDescent="0.15">
      <c r="A37" s="30" t="s">
        <v>413</v>
      </c>
    </row>
  </sheetData>
  <mergeCells count="6">
    <mergeCell ref="A36:G36"/>
    <mergeCell ref="A1:G1"/>
    <mergeCell ref="A2:G2"/>
    <mergeCell ref="A33:G33"/>
    <mergeCell ref="A34:G34"/>
    <mergeCell ref="A35:G35"/>
  </mergeCells>
  <hyperlinks>
    <hyperlink ref="A37" location="'Table of Contents'!A1" display="Return to Table of Contents" xr:uid="{1C022686-8154-4189-926F-C0D0B7E4FBD3}"/>
  </hyperlinks>
  <pageMargins left="0.05" right="0.05" top="0.5" bottom="0.5" header="0" footer="0"/>
  <pageSetup orientation="portrait" horizontalDpi="300" verticalDpi="300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F00-000000000000}">
  <dimension ref="A1:G55"/>
  <sheetViews>
    <sheetView zoomScaleNormal="100" workbookViewId="0">
      <pane ySplit="4" topLeftCell="A44" activePane="bottomLeft" state="frozen"/>
      <selection activeCell="A33" sqref="A33"/>
      <selection pane="bottomLeft" activeCell="A55" sqref="A55"/>
    </sheetView>
  </sheetViews>
  <sheetFormatPr baseColWidth="10" defaultColWidth="10.83203125" defaultRowHeight="13" x14ac:dyDescent="0.15"/>
  <cols>
    <col min="1" max="1" width="131.5" bestFit="1" customWidth="1"/>
    <col min="2" max="2" width="29" bestFit="1" customWidth="1"/>
    <col min="3" max="3" width="7.5" bestFit="1" customWidth="1"/>
    <col min="4" max="4" width="10.5" bestFit="1" customWidth="1"/>
    <col min="5" max="5" width="7.5" bestFit="1" customWidth="1"/>
    <col min="6" max="7" width="6.5" bestFit="1" customWidth="1"/>
  </cols>
  <sheetData>
    <row r="1" spans="1:7" x14ac:dyDescent="0.15">
      <c r="A1" s="32" t="s">
        <v>638</v>
      </c>
      <c r="B1" s="33"/>
      <c r="C1" s="33"/>
      <c r="D1" s="33"/>
      <c r="E1" s="33"/>
      <c r="F1" s="33"/>
      <c r="G1" s="33"/>
    </row>
    <row r="2" spans="1:7" x14ac:dyDescent="0.15">
      <c r="A2" s="32" t="s">
        <v>429</v>
      </c>
      <c r="B2" s="33"/>
      <c r="C2" s="33"/>
      <c r="D2" s="33"/>
      <c r="E2" s="33"/>
      <c r="F2" s="33"/>
      <c r="G2" s="33"/>
    </row>
    <row r="4" spans="1:7" ht="42" x14ac:dyDescent="0.15">
      <c r="A4" s="1" t="s">
        <v>457</v>
      </c>
      <c r="B4" s="6" t="s">
        <v>486</v>
      </c>
      <c r="C4" s="2" t="s">
        <v>458</v>
      </c>
      <c r="D4" s="6" t="s">
        <v>459</v>
      </c>
      <c r="E4" s="6" t="s">
        <v>460</v>
      </c>
      <c r="F4" s="2" t="s">
        <v>461</v>
      </c>
      <c r="G4" s="2" t="s">
        <v>462</v>
      </c>
    </row>
    <row r="5" spans="1:7" x14ac:dyDescent="0.15">
      <c r="A5" s="3" t="s">
        <v>626</v>
      </c>
      <c r="B5" s="13" t="s">
        <v>395</v>
      </c>
      <c r="C5" s="8">
        <v>765</v>
      </c>
      <c r="D5" s="9">
        <v>282022.44409528997</v>
      </c>
      <c r="E5" s="4">
        <v>0.19945170871354001</v>
      </c>
      <c r="F5" s="4">
        <v>0.15910105743476</v>
      </c>
      <c r="G5" s="4">
        <v>0.23980235999231</v>
      </c>
    </row>
    <row r="6" spans="1:7" x14ac:dyDescent="0.15">
      <c r="A6" s="3" t="s">
        <v>358</v>
      </c>
      <c r="B6" s="13" t="s">
        <v>396</v>
      </c>
      <c r="C6" s="8">
        <v>702</v>
      </c>
      <c r="D6" s="9">
        <v>205105.138371248</v>
      </c>
      <c r="E6" s="4">
        <v>0.20822158312139</v>
      </c>
      <c r="F6" s="4">
        <v>0.16430684904923001</v>
      </c>
      <c r="G6" s="4">
        <v>0.25213631719355001</v>
      </c>
    </row>
    <row r="7" spans="1:7" x14ac:dyDescent="0.15">
      <c r="A7" s="3" t="s">
        <v>358</v>
      </c>
      <c r="B7" s="13" t="s">
        <v>397</v>
      </c>
      <c r="C7" s="8">
        <v>462</v>
      </c>
      <c r="D7" s="9">
        <v>125688.334728662</v>
      </c>
      <c r="E7" s="4">
        <v>0.19572693200633001</v>
      </c>
      <c r="F7" s="4">
        <v>0.14262430345968</v>
      </c>
      <c r="G7" s="4">
        <v>0.24882956055298999</v>
      </c>
    </row>
    <row r="8" spans="1:7" x14ac:dyDescent="0.15">
      <c r="A8" s="3" t="s">
        <v>358</v>
      </c>
      <c r="B8" s="13" t="s">
        <v>398</v>
      </c>
      <c r="C8" s="8">
        <v>3337</v>
      </c>
      <c r="D8" s="9">
        <v>341913.87760516198</v>
      </c>
      <c r="E8" s="4">
        <v>9.2334099011029999E-2</v>
      </c>
      <c r="F8" s="4">
        <v>7.6138262006929996E-2</v>
      </c>
      <c r="G8" s="4">
        <v>0.10852993601513</v>
      </c>
    </row>
    <row r="9" spans="1:7" x14ac:dyDescent="0.15">
      <c r="A9" s="3" t="s">
        <v>358</v>
      </c>
      <c r="B9" s="13" t="s">
        <v>464</v>
      </c>
      <c r="C9" s="8">
        <v>5266</v>
      </c>
      <c r="D9" s="9">
        <v>954729.79480036302</v>
      </c>
      <c r="E9" s="4">
        <v>0.14156327939116001</v>
      </c>
      <c r="F9" s="4">
        <v>0.12674385619178</v>
      </c>
      <c r="G9" s="4">
        <v>0.15638270259055001</v>
      </c>
    </row>
    <row r="10" spans="1:7" x14ac:dyDescent="0.15">
      <c r="A10" s="3" t="s">
        <v>627</v>
      </c>
      <c r="B10" s="13" t="s">
        <v>395</v>
      </c>
      <c r="C10" s="8">
        <v>146</v>
      </c>
      <c r="D10" s="9">
        <v>120374.532575312</v>
      </c>
      <c r="E10" s="4">
        <v>0.42682607393701</v>
      </c>
      <c r="F10" s="4">
        <v>0.31303008593208997</v>
      </c>
      <c r="G10" s="4">
        <v>0.54062206194192997</v>
      </c>
    </row>
    <row r="11" spans="1:7" x14ac:dyDescent="0.15">
      <c r="A11" s="3" t="s">
        <v>358</v>
      </c>
      <c r="B11" s="13" t="s">
        <v>396</v>
      </c>
      <c r="C11" s="8">
        <v>143</v>
      </c>
      <c r="D11" s="9">
        <v>62283.218157443</v>
      </c>
      <c r="E11" s="4">
        <v>0.30366483576198</v>
      </c>
      <c r="F11" s="4">
        <v>0.20256453401428001</v>
      </c>
      <c r="G11" s="4">
        <v>0.40476513750968002</v>
      </c>
    </row>
    <row r="12" spans="1:7" x14ac:dyDescent="0.15">
      <c r="A12" s="3" t="s">
        <v>358</v>
      </c>
      <c r="B12" s="13" t="s">
        <v>397</v>
      </c>
      <c r="C12" s="8">
        <v>84</v>
      </c>
      <c r="D12" s="9">
        <v>55038.611348276201</v>
      </c>
      <c r="E12" s="4">
        <v>0.43789753016534</v>
      </c>
      <c r="F12" s="4">
        <v>0.28458959171210002</v>
      </c>
      <c r="G12" s="4">
        <v>0.59120546861858003</v>
      </c>
    </row>
    <row r="13" spans="1:7" x14ac:dyDescent="0.15">
      <c r="A13" s="3" t="s">
        <v>358</v>
      </c>
      <c r="B13" s="13" t="s">
        <v>398</v>
      </c>
      <c r="C13" s="8">
        <v>258</v>
      </c>
      <c r="D13" s="9">
        <v>134510.037850466</v>
      </c>
      <c r="E13" s="4">
        <v>0.39419535291140001</v>
      </c>
      <c r="F13" s="4">
        <v>0.30152500223183998</v>
      </c>
      <c r="G13" s="4">
        <v>0.48686570359095999</v>
      </c>
    </row>
    <row r="14" spans="1:7" x14ac:dyDescent="0.15">
      <c r="A14" s="3" t="s">
        <v>358</v>
      </c>
      <c r="B14" s="13" t="s">
        <v>464</v>
      </c>
      <c r="C14" s="8">
        <v>631</v>
      </c>
      <c r="D14" s="9">
        <v>372206.399931497</v>
      </c>
      <c r="E14" s="4">
        <v>0.39013597024229002</v>
      </c>
      <c r="F14" s="4">
        <v>0.33437164562522997</v>
      </c>
      <c r="G14" s="4">
        <v>0.44590029485934002</v>
      </c>
    </row>
    <row r="15" spans="1:7" x14ac:dyDescent="0.15">
      <c r="A15" s="3" t="s">
        <v>628</v>
      </c>
      <c r="B15" s="13" t="s">
        <v>395</v>
      </c>
      <c r="C15" s="8">
        <v>146</v>
      </c>
      <c r="D15" s="9">
        <v>83237.619039991405</v>
      </c>
      <c r="E15" s="4">
        <v>0.29514537152179998</v>
      </c>
      <c r="F15" s="4">
        <v>0.19844246528104001</v>
      </c>
      <c r="G15" s="4">
        <v>0.39184827776255998</v>
      </c>
    </row>
    <row r="16" spans="1:7" x14ac:dyDescent="0.15">
      <c r="A16" s="3" t="s">
        <v>358</v>
      </c>
      <c r="B16" s="13" t="s">
        <v>396</v>
      </c>
      <c r="C16" s="8">
        <v>143</v>
      </c>
      <c r="D16" s="9">
        <v>92273.312592303002</v>
      </c>
      <c r="E16" s="4">
        <v>0.44988298842754998</v>
      </c>
      <c r="F16" s="4">
        <v>0.33899769281112002</v>
      </c>
      <c r="G16" s="4">
        <v>0.56076828404398005</v>
      </c>
    </row>
    <row r="17" spans="1:7" x14ac:dyDescent="0.15">
      <c r="A17" s="3" t="s">
        <v>358</v>
      </c>
      <c r="B17" s="13" t="s">
        <v>397</v>
      </c>
      <c r="C17" s="8">
        <v>84</v>
      </c>
      <c r="D17" s="9">
        <v>55357.4326352391</v>
      </c>
      <c r="E17" s="4">
        <v>0.44043413221080002</v>
      </c>
      <c r="F17" s="4">
        <v>0.29348957073241999</v>
      </c>
      <c r="G17" s="4">
        <v>0.58737869368918005</v>
      </c>
    </row>
    <row r="18" spans="1:7" x14ac:dyDescent="0.15">
      <c r="A18" s="3" t="s">
        <v>358</v>
      </c>
      <c r="B18" s="13" t="s">
        <v>398</v>
      </c>
      <c r="C18" s="8">
        <v>258</v>
      </c>
      <c r="D18" s="9">
        <v>136667.51244762301</v>
      </c>
      <c r="E18" s="4">
        <v>0.40051805175094002</v>
      </c>
      <c r="F18" s="4">
        <v>0.30686233159941001</v>
      </c>
      <c r="G18" s="4">
        <v>0.49417377190247003</v>
      </c>
    </row>
    <row r="19" spans="1:7" x14ac:dyDescent="0.15">
      <c r="A19" s="3" t="s">
        <v>358</v>
      </c>
      <c r="B19" s="13" t="s">
        <v>464</v>
      </c>
      <c r="C19" s="8">
        <v>631</v>
      </c>
      <c r="D19" s="9">
        <v>367535.87671515701</v>
      </c>
      <c r="E19" s="4">
        <v>0.38524046305358001</v>
      </c>
      <c r="F19" s="4">
        <v>0.33037977991290002</v>
      </c>
      <c r="G19" s="4">
        <v>0.44010114619426</v>
      </c>
    </row>
    <row r="20" spans="1:7" x14ac:dyDescent="0.15">
      <c r="A20" s="3" t="s">
        <v>629</v>
      </c>
      <c r="B20" s="13" t="s">
        <v>395</v>
      </c>
      <c r="C20" s="8">
        <v>146</v>
      </c>
      <c r="D20" s="9">
        <v>89584.801666325002</v>
      </c>
      <c r="E20" s="4">
        <v>0.31765132010577002</v>
      </c>
      <c r="F20" s="4">
        <v>0.21428698762785001</v>
      </c>
      <c r="G20" s="4">
        <v>0.42101565258369</v>
      </c>
    </row>
    <row r="21" spans="1:7" x14ac:dyDescent="0.15">
      <c r="A21" s="3" t="s">
        <v>358</v>
      </c>
      <c r="B21" s="13" t="s">
        <v>396</v>
      </c>
      <c r="C21" s="8">
        <v>143</v>
      </c>
      <c r="D21" s="9">
        <v>100478.15558003201</v>
      </c>
      <c r="E21" s="4">
        <v>0.48988609635982</v>
      </c>
      <c r="F21" s="4">
        <v>0.38162698697421998</v>
      </c>
      <c r="G21" s="4">
        <v>0.59814520574541996</v>
      </c>
    </row>
    <row r="22" spans="1:7" x14ac:dyDescent="0.15">
      <c r="A22" s="3" t="s">
        <v>358</v>
      </c>
      <c r="B22" s="13" t="s">
        <v>397</v>
      </c>
      <c r="C22" s="8">
        <v>84</v>
      </c>
      <c r="D22" s="9">
        <v>68405.069218537494</v>
      </c>
      <c r="E22" s="4">
        <v>0.54424357969425996</v>
      </c>
      <c r="F22" s="4">
        <v>0.39466318566490999</v>
      </c>
      <c r="G22" s="4">
        <v>0.69382397372361004</v>
      </c>
    </row>
    <row r="23" spans="1:7" x14ac:dyDescent="0.15">
      <c r="A23" s="3" t="s">
        <v>358</v>
      </c>
      <c r="B23" s="13" t="s">
        <v>398</v>
      </c>
      <c r="C23" s="8">
        <v>258</v>
      </c>
      <c r="D23" s="9">
        <v>224134.130945899</v>
      </c>
      <c r="E23" s="4">
        <v>0.65684787737498995</v>
      </c>
      <c r="F23" s="4">
        <v>0.56957332429769003</v>
      </c>
      <c r="G23" s="4">
        <v>0.74412243045229998</v>
      </c>
    </row>
    <row r="24" spans="1:7" x14ac:dyDescent="0.15">
      <c r="A24" s="3" t="s">
        <v>358</v>
      </c>
      <c r="B24" s="13" t="s">
        <v>464</v>
      </c>
      <c r="C24" s="8">
        <v>631</v>
      </c>
      <c r="D24" s="9">
        <v>482602.15741079301</v>
      </c>
      <c r="E24" s="4">
        <v>0.50584960644721</v>
      </c>
      <c r="F24" s="4">
        <v>0.44875878861240998</v>
      </c>
      <c r="G24" s="4">
        <v>0.56294042428200997</v>
      </c>
    </row>
    <row r="25" spans="1:7" x14ac:dyDescent="0.15">
      <c r="A25" s="3" t="s">
        <v>630</v>
      </c>
      <c r="B25" s="13" t="s">
        <v>395</v>
      </c>
      <c r="C25" s="8">
        <v>146</v>
      </c>
      <c r="D25" s="9">
        <v>133380.38646708199</v>
      </c>
      <c r="E25" s="4">
        <v>0.47294245284257003</v>
      </c>
      <c r="F25" s="4">
        <v>0.35855219539018002</v>
      </c>
      <c r="G25" s="4">
        <v>0.58733271029495004</v>
      </c>
    </row>
    <row r="26" spans="1:7" x14ac:dyDescent="0.15">
      <c r="A26" s="3" t="s">
        <v>358</v>
      </c>
      <c r="B26" s="13" t="s">
        <v>396</v>
      </c>
      <c r="C26" s="8">
        <v>143</v>
      </c>
      <c r="D26" s="9">
        <v>74409.478738280202</v>
      </c>
      <c r="E26" s="4">
        <v>0.36278700440744999</v>
      </c>
      <c r="F26" s="4">
        <v>0.25999255811215</v>
      </c>
      <c r="G26" s="4">
        <v>0.46558145070273999</v>
      </c>
    </row>
    <row r="27" spans="1:7" x14ac:dyDescent="0.15">
      <c r="A27" s="3" t="s">
        <v>358</v>
      </c>
      <c r="B27" s="13" t="s">
        <v>397</v>
      </c>
      <c r="C27" s="8">
        <v>84</v>
      </c>
      <c r="D27" s="9">
        <v>63173.351037771601</v>
      </c>
      <c r="E27" s="4">
        <v>0.50261904713870997</v>
      </c>
      <c r="F27" s="4">
        <v>0.35577899682457997</v>
      </c>
      <c r="G27" s="4">
        <v>0.64945909745284003</v>
      </c>
    </row>
    <row r="28" spans="1:7" x14ac:dyDescent="0.15">
      <c r="A28" s="3" t="s">
        <v>358</v>
      </c>
      <c r="B28" s="13" t="s">
        <v>398</v>
      </c>
      <c r="C28" s="8">
        <v>258</v>
      </c>
      <c r="D28" s="9">
        <v>130566.45181046901</v>
      </c>
      <c r="E28" s="4">
        <v>0.38263827274389001</v>
      </c>
      <c r="F28" s="4">
        <v>0.29825292777036999</v>
      </c>
      <c r="G28" s="4">
        <v>0.46702361771739997</v>
      </c>
    </row>
    <row r="29" spans="1:7" x14ac:dyDescent="0.15">
      <c r="A29" s="3" t="s">
        <v>358</v>
      </c>
      <c r="B29" s="13" t="s">
        <v>464</v>
      </c>
      <c r="C29" s="8">
        <v>631</v>
      </c>
      <c r="D29" s="9">
        <v>401529.66805360198</v>
      </c>
      <c r="E29" s="4">
        <v>0.42087177075941001</v>
      </c>
      <c r="F29" s="4">
        <v>0.36540445489140999</v>
      </c>
      <c r="G29" s="4">
        <v>0.47633908662742003</v>
      </c>
    </row>
    <row r="30" spans="1:7" x14ac:dyDescent="0.15">
      <c r="A30" s="3" t="s">
        <v>631</v>
      </c>
      <c r="B30" s="13" t="s">
        <v>395</v>
      </c>
      <c r="C30" s="8">
        <v>146</v>
      </c>
      <c r="D30" s="9">
        <v>108727.410943882</v>
      </c>
      <c r="E30" s="4">
        <v>0.38552751109109001</v>
      </c>
      <c r="F30" s="4">
        <v>0.27355056430470998</v>
      </c>
      <c r="G30" s="4">
        <v>0.49750445787747</v>
      </c>
    </row>
    <row r="31" spans="1:7" x14ac:dyDescent="0.15">
      <c r="A31" s="3" t="s">
        <v>358</v>
      </c>
      <c r="B31" s="13" t="s">
        <v>396</v>
      </c>
      <c r="C31" s="8">
        <v>143</v>
      </c>
      <c r="D31" s="9">
        <v>74947.293442897702</v>
      </c>
      <c r="E31" s="4">
        <v>0.36540914595342999</v>
      </c>
      <c r="F31" s="4">
        <v>0.26063787026818003</v>
      </c>
      <c r="G31" s="4">
        <v>0.47018042163868001</v>
      </c>
    </row>
    <row r="32" spans="1:7" x14ac:dyDescent="0.15">
      <c r="A32" s="3" t="s">
        <v>358</v>
      </c>
      <c r="B32" s="13" t="s">
        <v>397</v>
      </c>
      <c r="C32" s="8">
        <v>84</v>
      </c>
      <c r="D32" s="9">
        <v>44026.216047935697</v>
      </c>
      <c r="E32" s="4">
        <v>0.35028084462238002</v>
      </c>
      <c r="F32" s="4">
        <v>0.20362859826963001</v>
      </c>
      <c r="G32" s="4">
        <v>0.49693309097512001</v>
      </c>
    </row>
    <row r="33" spans="1:7" x14ac:dyDescent="0.15">
      <c r="A33" s="3" t="s">
        <v>358</v>
      </c>
      <c r="B33" s="13" t="s">
        <v>398</v>
      </c>
      <c r="C33" s="8">
        <v>258</v>
      </c>
      <c r="D33" s="9">
        <v>115827.60869859401</v>
      </c>
      <c r="E33" s="4">
        <v>0.33944459326213999</v>
      </c>
      <c r="F33" s="4">
        <v>0.24997027599856</v>
      </c>
      <c r="G33" s="4">
        <v>0.42891891052571002</v>
      </c>
    </row>
    <row r="34" spans="1:7" x14ac:dyDescent="0.15">
      <c r="A34" s="3" t="s">
        <v>358</v>
      </c>
      <c r="B34" s="13" t="s">
        <v>464</v>
      </c>
      <c r="C34" s="8">
        <v>631</v>
      </c>
      <c r="D34" s="9">
        <v>343528.52913331002</v>
      </c>
      <c r="E34" s="4">
        <v>0.36007665651100002</v>
      </c>
      <c r="F34" s="4">
        <v>0.30500606981861</v>
      </c>
      <c r="G34" s="4">
        <v>0.41514724320339003</v>
      </c>
    </row>
    <row r="35" spans="1:7" x14ac:dyDescent="0.15">
      <c r="A35" s="3" t="s">
        <v>632</v>
      </c>
      <c r="B35" s="13" t="s">
        <v>395</v>
      </c>
      <c r="C35" s="8">
        <v>146</v>
      </c>
      <c r="D35" s="9">
        <v>21495.765429781299</v>
      </c>
      <c r="E35" s="4">
        <v>7.6220052268320002E-2</v>
      </c>
      <c r="F35" s="4">
        <v>1.036210344834E-2</v>
      </c>
      <c r="G35" s="4">
        <v>0.14207800108829999</v>
      </c>
    </row>
    <row r="36" spans="1:7" x14ac:dyDescent="0.15">
      <c r="A36" s="3" t="s">
        <v>358</v>
      </c>
      <c r="B36" s="13" t="s">
        <v>396</v>
      </c>
      <c r="C36" s="8">
        <v>143</v>
      </c>
      <c r="D36" s="9">
        <v>11548.7006703719</v>
      </c>
      <c r="E36" s="4">
        <v>5.630624743037E-2</v>
      </c>
      <c r="F36" s="4">
        <v>3.6650390081999999E-3</v>
      </c>
      <c r="G36" s="4">
        <v>0.10894745585254</v>
      </c>
    </row>
    <row r="37" spans="1:7" x14ac:dyDescent="0.15">
      <c r="A37" s="3" t="s">
        <v>358</v>
      </c>
      <c r="B37" s="13" t="s">
        <v>397</v>
      </c>
      <c r="C37" s="8">
        <v>84</v>
      </c>
      <c r="D37" s="9">
        <v>3910.42831063626</v>
      </c>
      <c r="E37" s="4">
        <v>3.1112102161890001E-2</v>
      </c>
      <c r="F37" s="4">
        <v>0</v>
      </c>
      <c r="G37" s="4">
        <v>7.1941953614770002E-2</v>
      </c>
    </row>
    <row r="38" spans="1:7" x14ac:dyDescent="0.15">
      <c r="A38" s="3" t="s">
        <v>358</v>
      </c>
      <c r="B38" s="13" t="s">
        <v>398</v>
      </c>
      <c r="C38" s="8">
        <v>258</v>
      </c>
      <c r="D38" s="9">
        <v>32206.4740461988</v>
      </c>
      <c r="E38" s="4">
        <v>9.4384349343410001E-2</v>
      </c>
      <c r="F38" s="4">
        <v>2.6219853015919999E-2</v>
      </c>
      <c r="G38" s="4">
        <v>0.16254884567089001</v>
      </c>
    </row>
    <row r="39" spans="1:7" x14ac:dyDescent="0.15">
      <c r="A39" s="3" t="s">
        <v>358</v>
      </c>
      <c r="B39" s="13" t="s">
        <v>464</v>
      </c>
      <c r="C39" s="8">
        <v>631</v>
      </c>
      <c r="D39" s="9">
        <v>69161.368456988203</v>
      </c>
      <c r="E39" s="4">
        <v>7.2492943676460003E-2</v>
      </c>
      <c r="F39" s="4">
        <v>3.86620243291E-2</v>
      </c>
      <c r="G39" s="4">
        <v>0.10632386302381</v>
      </c>
    </row>
    <row r="40" spans="1:7" x14ac:dyDescent="0.15">
      <c r="A40" s="3" t="s">
        <v>633</v>
      </c>
      <c r="B40" s="13" t="s">
        <v>395</v>
      </c>
      <c r="C40" s="8">
        <v>146</v>
      </c>
      <c r="D40" s="9">
        <v>49681.194010916297</v>
      </c>
      <c r="E40" s="4">
        <v>0.17616042641674001</v>
      </c>
      <c r="F40" s="4">
        <v>8.8249716811029999E-2</v>
      </c>
      <c r="G40" s="4">
        <v>0.26407113602243998</v>
      </c>
    </row>
    <row r="41" spans="1:7" x14ac:dyDescent="0.15">
      <c r="A41" s="3" t="s">
        <v>358</v>
      </c>
      <c r="B41" s="13" t="s">
        <v>396</v>
      </c>
      <c r="C41" s="8">
        <v>143</v>
      </c>
      <c r="D41" s="9">
        <v>20255.790905497099</v>
      </c>
      <c r="E41" s="4">
        <v>9.8758086054540006E-2</v>
      </c>
      <c r="F41" s="4">
        <v>3.412576368557E-2</v>
      </c>
      <c r="G41" s="4">
        <v>0.16339040842352001</v>
      </c>
    </row>
    <row r="42" spans="1:7" x14ac:dyDescent="0.15">
      <c r="A42" s="3" t="s">
        <v>358</v>
      </c>
      <c r="B42" s="13" t="s">
        <v>397</v>
      </c>
      <c r="C42" s="8">
        <v>84</v>
      </c>
      <c r="D42" s="9">
        <v>29460.8218544827</v>
      </c>
      <c r="E42" s="4">
        <v>0.23439583250174001</v>
      </c>
      <c r="F42" s="4">
        <v>9.3645395452290003E-2</v>
      </c>
      <c r="G42" s="4">
        <v>0.37514626955120001</v>
      </c>
    </row>
    <row r="43" spans="1:7" x14ac:dyDescent="0.15">
      <c r="A43" s="3" t="s">
        <v>358</v>
      </c>
      <c r="B43" s="13" t="s">
        <v>398</v>
      </c>
      <c r="C43" s="8">
        <v>258</v>
      </c>
      <c r="D43" s="9">
        <v>61811.144376940603</v>
      </c>
      <c r="E43" s="4">
        <v>0.18114384815364001</v>
      </c>
      <c r="F43" s="4">
        <v>0.10315577319160001</v>
      </c>
      <c r="G43" s="4">
        <v>0.25913192311569</v>
      </c>
    </row>
    <row r="44" spans="1:7" x14ac:dyDescent="0.15">
      <c r="A44" s="3" t="s">
        <v>358</v>
      </c>
      <c r="B44" s="13" t="s">
        <v>464</v>
      </c>
      <c r="C44" s="8">
        <v>631</v>
      </c>
      <c r="D44" s="9">
        <v>161208.95114783701</v>
      </c>
      <c r="E44" s="4">
        <v>0.16897455438535999</v>
      </c>
      <c r="F44" s="4">
        <v>0.12386933722635</v>
      </c>
      <c r="G44" s="4">
        <v>0.21407977154436</v>
      </c>
    </row>
    <row r="45" spans="1:7" x14ac:dyDescent="0.15">
      <c r="A45" s="3" t="s">
        <v>634</v>
      </c>
      <c r="B45" s="13" t="s">
        <v>395</v>
      </c>
      <c r="C45" s="8">
        <v>146</v>
      </c>
      <c r="D45" s="9">
        <v>18731.596665302801</v>
      </c>
      <c r="E45" s="4">
        <v>6.6418815443549994E-2</v>
      </c>
      <c r="F45" s="4">
        <v>1.9392454108130001E-2</v>
      </c>
      <c r="G45" s="4">
        <v>0.11344517677896999</v>
      </c>
    </row>
    <row r="46" spans="1:7" x14ac:dyDescent="0.15">
      <c r="A46" s="3" t="s">
        <v>358</v>
      </c>
      <c r="B46" s="13" t="s">
        <v>396</v>
      </c>
      <c r="C46" s="8">
        <v>143</v>
      </c>
      <c r="D46" s="9">
        <v>10546.1250683375</v>
      </c>
      <c r="E46" s="4">
        <v>5.1418141700810001E-2</v>
      </c>
      <c r="F46" s="4">
        <v>3.5342709846999999E-3</v>
      </c>
      <c r="G46" s="4">
        <v>9.9302012416929999E-2</v>
      </c>
    </row>
    <row r="47" spans="1:7" x14ac:dyDescent="0.15">
      <c r="A47" s="3" t="s">
        <v>358</v>
      </c>
      <c r="B47" s="13" t="s">
        <v>397</v>
      </c>
      <c r="C47" s="8">
        <v>84</v>
      </c>
      <c r="D47" s="9">
        <v>7220.4122203943198</v>
      </c>
      <c r="E47" s="4">
        <v>5.7446955884820003E-2</v>
      </c>
      <c r="F47" s="4">
        <v>6.2948963649399996E-3</v>
      </c>
      <c r="G47" s="4">
        <v>0.1085990154047</v>
      </c>
    </row>
    <row r="48" spans="1:7" x14ac:dyDescent="0.15">
      <c r="A48" s="3" t="s">
        <v>358</v>
      </c>
      <c r="B48" s="13" t="s">
        <v>398</v>
      </c>
      <c r="C48" s="8">
        <v>258</v>
      </c>
      <c r="D48" s="9">
        <v>13317.847623604001</v>
      </c>
      <c r="E48" s="4">
        <v>3.90293076108E-2</v>
      </c>
      <c r="F48" s="4">
        <v>8.11757884193E-3</v>
      </c>
      <c r="G48" s="4">
        <v>6.9941036379679994E-2</v>
      </c>
    </row>
    <row r="49" spans="1:7" x14ac:dyDescent="0.15">
      <c r="A49" s="3" t="s">
        <v>358</v>
      </c>
      <c r="B49" s="13" t="s">
        <v>464</v>
      </c>
      <c r="C49" s="8">
        <v>631</v>
      </c>
      <c r="D49" s="9">
        <v>49815.981577638697</v>
      </c>
      <c r="E49" s="4">
        <v>5.2215669343520003E-2</v>
      </c>
      <c r="F49" s="4">
        <v>3.074174952616E-2</v>
      </c>
      <c r="G49" s="4">
        <v>7.3689589160869998E-2</v>
      </c>
    </row>
    <row r="51" spans="1:7" x14ac:dyDescent="0.15">
      <c r="A51" s="34" t="s">
        <v>410</v>
      </c>
      <c r="B51" s="34"/>
      <c r="C51" s="34"/>
      <c r="D51" s="34"/>
      <c r="E51" s="34"/>
      <c r="F51" s="34"/>
      <c r="G51" s="34"/>
    </row>
    <row r="52" spans="1:7" x14ac:dyDescent="0.15">
      <c r="A52" s="34" t="s">
        <v>474</v>
      </c>
      <c r="B52" s="34"/>
      <c r="C52" s="34"/>
      <c r="D52" s="34"/>
      <c r="E52" s="34"/>
      <c r="F52" s="34"/>
      <c r="G52" s="34"/>
    </row>
    <row r="53" spans="1:7" x14ac:dyDescent="0.15">
      <c r="A53" s="34" t="s">
        <v>475</v>
      </c>
      <c r="B53" s="34"/>
      <c r="C53" s="34"/>
      <c r="D53" s="34"/>
      <c r="E53" s="34"/>
      <c r="F53" s="34"/>
      <c r="G53" s="34"/>
    </row>
    <row r="54" spans="1:7" x14ac:dyDescent="0.15">
      <c r="A54" s="34" t="s">
        <v>476</v>
      </c>
      <c r="B54" s="34"/>
      <c r="C54" s="34"/>
      <c r="D54" s="34"/>
      <c r="E54" s="34"/>
      <c r="F54" s="34"/>
      <c r="G54" s="34"/>
    </row>
    <row r="55" spans="1:7" x14ac:dyDescent="0.15">
      <c r="A55" s="30" t="s">
        <v>413</v>
      </c>
    </row>
  </sheetData>
  <mergeCells count="6">
    <mergeCell ref="A54:G54"/>
    <mergeCell ref="A1:G1"/>
    <mergeCell ref="A2:G2"/>
    <mergeCell ref="A51:G51"/>
    <mergeCell ref="A52:G52"/>
    <mergeCell ref="A53:G53"/>
  </mergeCells>
  <hyperlinks>
    <hyperlink ref="A55" location="'Table of Contents'!A1" display="Return to Table of Contents" xr:uid="{5370F5F2-C836-4751-8080-B3D3075DE257}"/>
  </hyperlinks>
  <pageMargins left="0.05" right="0.05" top="0.5" bottom="0.5" header="0" footer="0"/>
  <pageSetup orientation="portrait" horizontalDpi="300" verticalDpi="300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000-000000000000}">
  <dimension ref="A1:G91"/>
  <sheetViews>
    <sheetView zoomScaleNormal="100" workbookViewId="0">
      <pane ySplit="4" topLeftCell="A81" activePane="bottomLeft" state="frozen"/>
      <selection activeCell="A33" sqref="A33"/>
      <selection pane="bottomLeft" activeCell="A91" sqref="A91"/>
    </sheetView>
  </sheetViews>
  <sheetFormatPr baseColWidth="10" defaultColWidth="10.83203125" defaultRowHeight="13" x14ac:dyDescent="0.15"/>
  <cols>
    <col min="1" max="1" width="131.5" bestFit="1" customWidth="1"/>
    <col min="2" max="2" width="14.6640625" bestFit="1" customWidth="1"/>
    <col min="3" max="3" width="7.5" bestFit="1" customWidth="1"/>
    <col min="4" max="4" width="10.5" bestFit="1" customWidth="1"/>
    <col min="5" max="5" width="7.5" bestFit="1" customWidth="1"/>
    <col min="6" max="7" width="6.5" bestFit="1" customWidth="1"/>
  </cols>
  <sheetData>
    <row r="1" spans="1:7" x14ac:dyDescent="0.15">
      <c r="A1" s="32" t="s">
        <v>639</v>
      </c>
      <c r="B1" s="33"/>
      <c r="C1" s="33"/>
      <c r="D1" s="33"/>
      <c r="E1" s="33"/>
      <c r="F1" s="33"/>
      <c r="G1" s="33"/>
    </row>
    <row r="2" spans="1:7" x14ac:dyDescent="0.15">
      <c r="A2" s="32" t="s">
        <v>435</v>
      </c>
      <c r="B2" s="33"/>
      <c r="C2" s="33"/>
      <c r="D2" s="33"/>
      <c r="E2" s="33"/>
      <c r="F2" s="33"/>
      <c r="G2" s="33"/>
    </row>
    <row r="4" spans="1:7" ht="42" x14ac:dyDescent="0.15">
      <c r="A4" s="1" t="s">
        <v>457</v>
      </c>
      <c r="B4" s="6" t="s">
        <v>401</v>
      </c>
      <c r="C4" s="2" t="s">
        <v>458</v>
      </c>
      <c r="D4" s="6" t="s">
        <v>459</v>
      </c>
      <c r="E4" s="6" t="s">
        <v>460</v>
      </c>
      <c r="F4" s="2" t="s">
        <v>461</v>
      </c>
      <c r="G4" s="2" t="s">
        <v>462</v>
      </c>
    </row>
    <row r="5" spans="1:7" x14ac:dyDescent="0.15">
      <c r="A5" s="3" t="s">
        <v>626</v>
      </c>
      <c r="B5" s="14" t="s">
        <v>402</v>
      </c>
      <c r="C5" s="8">
        <v>598</v>
      </c>
      <c r="D5" s="9">
        <v>108853.533983752</v>
      </c>
      <c r="E5" s="4">
        <v>0.13835224758497999</v>
      </c>
      <c r="F5" s="4">
        <v>9.6101970271630005E-2</v>
      </c>
      <c r="G5" s="4">
        <v>0.18060252489833001</v>
      </c>
    </row>
    <row r="6" spans="1:7" x14ac:dyDescent="0.15">
      <c r="A6" s="3" t="s">
        <v>358</v>
      </c>
      <c r="B6" s="14" t="s">
        <v>403</v>
      </c>
      <c r="C6" s="8">
        <v>536</v>
      </c>
      <c r="D6" s="9">
        <v>147144.20891426801</v>
      </c>
      <c r="E6" s="4">
        <v>0.19325847312554001</v>
      </c>
      <c r="F6" s="4">
        <v>0.14005100949423999</v>
      </c>
      <c r="G6" s="4">
        <v>0.24646593675684</v>
      </c>
    </row>
    <row r="7" spans="1:7" x14ac:dyDescent="0.15">
      <c r="A7" s="3" t="s">
        <v>358</v>
      </c>
      <c r="B7" s="14" t="s">
        <v>404</v>
      </c>
      <c r="C7" s="8">
        <v>1158</v>
      </c>
      <c r="D7" s="9">
        <v>187653.90256048</v>
      </c>
      <c r="E7" s="4">
        <v>0.12837976041398</v>
      </c>
      <c r="F7" s="4">
        <v>9.7505711812260004E-2</v>
      </c>
      <c r="G7" s="4">
        <v>0.15925380901569999</v>
      </c>
    </row>
    <row r="8" spans="1:7" x14ac:dyDescent="0.15">
      <c r="A8" s="3" t="s">
        <v>358</v>
      </c>
      <c r="B8" s="14" t="s">
        <v>405</v>
      </c>
      <c r="C8" s="8">
        <v>453</v>
      </c>
      <c r="D8" s="9">
        <v>69509.184906784401</v>
      </c>
      <c r="E8" s="4">
        <v>9.9212584302089998E-2</v>
      </c>
      <c r="F8" s="4">
        <v>6.1956198651120002E-2</v>
      </c>
      <c r="G8" s="4">
        <v>0.13646896995305</v>
      </c>
    </row>
    <row r="9" spans="1:7" x14ac:dyDescent="0.15">
      <c r="A9" s="3" t="s">
        <v>358</v>
      </c>
      <c r="B9" s="14" t="s">
        <v>406</v>
      </c>
      <c r="C9" s="8">
        <v>1467</v>
      </c>
      <c r="D9" s="9">
        <v>177462.73649111501</v>
      </c>
      <c r="E9" s="4">
        <v>0.11293610165618</v>
      </c>
      <c r="F9" s="4">
        <v>8.6357937291620002E-2</v>
      </c>
      <c r="G9" s="4">
        <v>0.13951426602073999</v>
      </c>
    </row>
    <row r="10" spans="1:7" x14ac:dyDescent="0.15">
      <c r="A10" s="3" t="s">
        <v>358</v>
      </c>
      <c r="B10" s="14" t="s">
        <v>407</v>
      </c>
      <c r="C10" s="8">
        <v>598</v>
      </c>
      <c r="D10" s="9">
        <v>164379.84974491599</v>
      </c>
      <c r="E10" s="4">
        <v>0.19388992764820001</v>
      </c>
      <c r="F10" s="4">
        <v>0.14485295563261</v>
      </c>
      <c r="G10" s="4">
        <v>0.24292689966378</v>
      </c>
    </row>
    <row r="11" spans="1:7" x14ac:dyDescent="0.15">
      <c r="A11" s="3" t="s">
        <v>358</v>
      </c>
      <c r="B11" s="14" t="s">
        <v>408</v>
      </c>
      <c r="C11" s="8">
        <v>244</v>
      </c>
      <c r="D11" s="9">
        <v>54655.103451349903</v>
      </c>
      <c r="E11" s="4">
        <v>0.16082037378207001</v>
      </c>
      <c r="F11" s="4">
        <v>9.9362648820659996E-2</v>
      </c>
      <c r="G11" s="4">
        <v>0.22227809874348001</v>
      </c>
    </row>
    <row r="12" spans="1:7" x14ac:dyDescent="0.15">
      <c r="A12" s="3" t="s">
        <v>358</v>
      </c>
      <c r="B12" s="14" t="s">
        <v>409</v>
      </c>
      <c r="C12" s="8">
        <v>207</v>
      </c>
      <c r="D12" s="9">
        <v>45071.274747697003</v>
      </c>
      <c r="E12" s="4">
        <v>0.16746673094997999</v>
      </c>
      <c r="F12" s="4">
        <v>8.1021884515800002E-2</v>
      </c>
      <c r="G12" s="4">
        <v>0.25391157738416997</v>
      </c>
    </row>
    <row r="13" spans="1:7" x14ac:dyDescent="0.15">
      <c r="A13" s="3" t="s">
        <v>358</v>
      </c>
      <c r="B13" s="14" t="s">
        <v>464</v>
      </c>
      <c r="C13" s="8">
        <v>5266</v>
      </c>
      <c r="D13" s="9">
        <v>954729.79480036302</v>
      </c>
      <c r="E13" s="4">
        <v>0.14156327939116001</v>
      </c>
      <c r="F13" s="4">
        <v>0.12674385619178</v>
      </c>
      <c r="G13" s="4">
        <v>0.15638270259055001</v>
      </c>
    </row>
    <row r="14" spans="1:7" x14ac:dyDescent="0.15">
      <c r="A14" s="3" t="s">
        <v>627</v>
      </c>
      <c r="B14" s="14" t="s">
        <v>402</v>
      </c>
      <c r="C14" s="8">
        <v>69</v>
      </c>
      <c r="D14" s="9">
        <v>41490.581770290402</v>
      </c>
      <c r="E14" s="4">
        <v>0.38115971298169998</v>
      </c>
      <c r="F14" s="4">
        <v>0.21909863974945001</v>
      </c>
      <c r="G14" s="4">
        <v>0.54322078621393999</v>
      </c>
    </row>
    <row r="15" spans="1:7" x14ac:dyDescent="0.15">
      <c r="A15" s="3" t="s">
        <v>358</v>
      </c>
      <c r="B15" s="14" t="s">
        <v>403</v>
      </c>
      <c r="C15" s="8">
        <v>83</v>
      </c>
      <c r="D15" s="9">
        <v>61002.065420995801</v>
      </c>
      <c r="E15" s="4">
        <v>0.41457333503718002</v>
      </c>
      <c r="F15" s="4">
        <v>0.26561286741188</v>
      </c>
      <c r="G15" s="4">
        <v>0.56353380266248998</v>
      </c>
    </row>
    <row r="16" spans="1:7" x14ac:dyDescent="0.15">
      <c r="A16" s="3" t="s">
        <v>358</v>
      </c>
      <c r="B16" s="14" t="s">
        <v>404</v>
      </c>
      <c r="C16" s="8">
        <v>121</v>
      </c>
      <c r="D16" s="9">
        <v>92794.819196824203</v>
      </c>
      <c r="E16" s="4">
        <v>0.49449981018602002</v>
      </c>
      <c r="F16" s="4">
        <v>0.35954102646843</v>
      </c>
      <c r="G16" s="4">
        <v>0.62945859390362002</v>
      </c>
    </row>
    <row r="17" spans="1:7" x14ac:dyDescent="0.15">
      <c r="A17" s="3" t="s">
        <v>358</v>
      </c>
      <c r="B17" s="14" t="s">
        <v>405</v>
      </c>
      <c r="C17" s="8" t="s">
        <v>427</v>
      </c>
      <c r="D17" s="9" t="s">
        <v>427</v>
      </c>
      <c r="E17" s="4" t="s">
        <v>427</v>
      </c>
      <c r="F17" s="4" t="s">
        <v>427</v>
      </c>
      <c r="G17" s="4" t="s">
        <v>427</v>
      </c>
    </row>
    <row r="18" spans="1:7" x14ac:dyDescent="0.15">
      <c r="A18" s="3" t="s">
        <v>358</v>
      </c>
      <c r="B18" s="14" t="s">
        <v>406</v>
      </c>
      <c r="C18" s="8">
        <v>149</v>
      </c>
      <c r="D18" s="9">
        <v>58652.605788407498</v>
      </c>
      <c r="E18" s="4">
        <v>0.33179109705776</v>
      </c>
      <c r="F18" s="4">
        <v>0.22665499064972</v>
      </c>
      <c r="G18" s="4">
        <v>0.43692720346580999</v>
      </c>
    </row>
    <row r="19" spans="1:7" x14ac:dyDescent="0.15">
      <c r="A19" s="3" t="s">
        <v>358</v>
      </c>
      <c r="B19" s="14" t="s">
        <v>407</v>
      </c>
      <c r="C19" s="8">
        <v>96</v>
      </c>
      <c r="D19" s="9">
        <v>52315.228375082203</v>
      </c>
      <c r="E19" s="4">
        <v>0.31825815911296002</v>
      </c>
      <c r="F19" s="4">
        <v>0.18335927143576999</v>
      </c>
      <c r="G19" s="4">
        <v>0.45315704679016</v>
      </c>
    </row>
    <row r="20" spans="1:7" x14ac:dyDescent="0.15">
      <c r="A20" s="3" t="s">
        <v>358</v>
      </c>
      <c r="B20" s="14" t="s">
        <v>408</v>
      </c>
      <c r="C20" s="8" t="s">
        <v>427</v>
      </c>
      <c r="D20" s="9" t="s">
        <v>427</v>
      </c>
      <c r="E20" s="4" t="s">
        <v>427</v>
      </c>
      <c r="F20" s="4" t="s">
        <v>427</v>
      </c>
      <c r="G20" s="4" t="s">
        <v>427</v>
      </c>
    </row>
    <row r="21" spans="1:7" x14ac:dyDescent="0.15">
      <c r="A21" s="3" t="s">
        <v>358</v>
      </c>
      <c r="B21" s="14" t="s">
        <v>409</v>
      </c>
      <c r="C21" s="8" t="s">
        <v>427</v>
      </c>
      <c r="D21" s="9" t="s">
        <v>427</v>
      </c>
      <c r="E21" s="4" t="s">
        <v>427</v>
      </c>
      <c r="F21" s="4" t="s">
        <v>427</v>
      </c>
      <c r="G21" s="4" t="s">
        <v>427</v>
      </c>
    </row>
    <row r="22" spans="1:7" x14ac:dyDescent="0.15">
      <c r="A22" s="3" t="s">
        <v>358</v>
      </c>
      <c r="B22" s="14" t="s">
        <v>464</v>
      </c>
      <c r="C22" s="8">
        <v>631</v>
      </c>
      <c r="D22" s="9">
        <v>372206.399931497</v>
      </c>
      <c r="E22" s="4">
        <v>0.39013597024229002</v>
      </c>
      <c r="F22" s="4">
        <v>0.33437164562522997</v>
      </c>
      <c r="G22" s="4">
        <v>0.44590029485934002</v>
      </c>
    </row>
    <row r="23" spans="1:7" x14ac:dyDescent="0.15">
      <c r="A23" s="3" t="s">
        <v>628</v>
      </c>
      <c r="B23" s="14" t="s">
        <v>402</v>
      </c>
      <c r="C23" s="8">
        <v>69</v>
      </c>
      <c r="D23" s="9">
        <v>49343.672188280303</v>
      </c>
      <c r="E23" s="4">
        <v>0.45330335527412002</v>
      </c>
      <c r="F23" s="4">
        <v>0.28706259084162</v>
      </c>
      <c r="G23" s="4">
        <v>0.61954411970662004</v>
      </c>
    </row>
    <row r="24" spans="1:7" x14ac:dyDescent="0.15">
      <c r="A24" s="3" t="s">
        <v>358</v>
      </c>
      <c r="B24" s="14" t="s">
        <v>403</v>
      </c>
      <c r="C24" s="8">
        <v>83</v>
      </c>
      <c r="D24" s="9">
        <v>49164.424645840401</v>
      </c>
      <c r="E24" s="4">
        <v>0.33412408825743001</v>
      </c>
      <c r="F24" s="4">
        <v>0.17516541042107001</v>
      </c>
      <c r="G24" s="4">
        <v>0.49308276609378998</v>
      </c>
    </row>
    <row r="25" spans="1:7" x14ac:dyDescent="0.15">
      <c r="A25" s="3" t="s">
        <v>358</v>
      </c>
      <c r="B25" s="14" t="s">
        <v>404</v>
      </c>
      <c r="C25" s="8">
        <v>121</v>
      </c>
      <c r="D25" s="9">
        <v>68876.809256294</v>
      </c>
      <c r="E25" s="4">
        <v>0.36704170985250001</v>
      </c>
      <c r="F25" s="4">
        <v>0.2460120948989</v>
      </c>
      <c r="G25" s="4">
        <v>0.48807132480610999</v>
      </c>
    </row>
    <row r="26" spans="1:7" x14ac:dyDescent="0.15">
      <c r="A26" s="3" t="s">
        <v>358</v>
      </c>
      <c r="B26" s="14" t="s">
        <v>405</v>
      </c>
      <c r="C26" s="8" t="s">
        <v>427</v>
      </c>
      <c r="D26" s="9" t="s">
        <v>427</v>
      </c>
      <c r="E26" s="4" t="s">
        <v>427</v>
      </c>
      <c r="F26" s="4" t="s">
        <v>427</v>
      </c>
      <c r="G26" s="4" t="s">
        <v>427</v>
      </c>
    </row>
    <row r="27" spans="1:7" x14ac:dyDescent="0.15">
      <c r="A27" s="3" t="s">
        <v>358</v>
      </c>
      <c r="B27" s="14" t="s">
        <v>406</v>
      </c>
      <c r="C27" s="8">
        <v>149</v>
      </c>
      <c r="D27" s="9">
        <v>58464.361914544497</v>
      </c>
      <c r="E27" s="4">
        <v>0.33072622294715998</v>
      </c>
      <c r="F27" s="4">
        <v>0.22477593202532001</v>
      </c>
      <c r="G27" s="4">
        <v>0.43667651386901002</v>
      </c>
    </row>
    <row r="28" spans="1:7" x14ac:dyDescent="0.15">
      <c r="A28" s="3" t="s">
        <v>358</v>
      </c>
      <c r="B28" s="14" t="s">
        <v>407</v>
      </c>
      <c r="C28" s="8">
        <v>96</v>
      </c>
      <c r="D28" s="9">
        <v>73861.784759831004</v>
      </c>
      <c r="E28" s="4">
        <v>0.44933600361874998</v>
      </c>
      <c r="F28" s="4">
        <v>0.30874926301847</v>
      </c>
      <c r="G28" s="4">
        <v>0.58992274421903002</v>
      </c>
    </row>
    <row r="29" spans="1:7" x14ac:dyDescent="0.15">
      <c r="A29" s="3" t="s">
        <v>358</v>
      </c>
      <c r="B29" s="14" t="s">
        <v>408</v>
      </c>
      <c r="C29" s="8" t="s">
        <v>427</v>
      </c>
      <c r="D29" s="9" t="s">
        <v>427</v>
      </c>
      <c r="E29" s="4" t="s">
        <v>427</v>
      </c>
      <c r="F29" s="4" t="s">
        <v>427</v>
      </c>
      <c r="G29" s="4" t="s">
        <v>427</v>
      </c>
    </row>
    <row r="30" spans="1:7" x14ac:dyDescent="0.15">
      <c r="A30" s="3" t="s">
        <v>358</v>
      </c>
      <c r="B30" s="14" t="s">
        <v>409</v>
      </c>
      <c r="C30" s="8" t="s">
        <v>427</v>
      </c>
      <c r="D30" s="9" t="s">
        <v>427</v>
      </c>
      <c r="E30" s="4" t="s">
        <v>427</v>
      </c>
      <c r="F30" s="4" t="s">
        <v>427</v>
      </c>
      <c r="G30" s="4" t="s">
        <v>427</v>
      </c>
    </row>
    <row r="31" spans="1:7" x14ac:dyDescent="0.15">
      <c r="A31" s="3" t="s">
        <v>358</v>
      </c>
      <c r="B31" s="14" t="s">
        <v>464</v>
      </c>
      <c r="C31" s="8">
        <v>631</v>
      </c>
      <c r="D31" s="9">
        <v>367535.87671515701</v>
      </c>
      <c r="E31" s="4">
        <v>0.38524046305358001</v>
      </c>
      <c r="F31" s="4">
        <v>0.33037977991290002</v>
      </c>
      <c r="G31" s="4">
        <v>0.44010114619426</v>
      </c>
    </row>
    <row r="32" spans="1:7" x14ac:dyDescent="0.15">
      <c r="A32" s="3" t="s">
        <v>629</v>
      </c>
      <c r="B32" s="14" t="s">
        <v>402</v>
      </c>
      <c r="C32" s="8">
        <v>69</v>
      </c>
      <c r="D32" s="9">
        <v>64802.618190219699</v>
      </c>
      <c r="E32" s="4">
        <v>0.59531937842175997</v>
      </c>
      <c r="F32" s="4">
        <v>0.43360856463135</v>
      </c>
      <c r="G32" s="4">
        <v>0.75703019221218004</v>
      </c>
    </row>
    <row r="33" spans="1:7" x14ac:dyDescent="0.15">
      <c r="A33" s="3" t="s">
        <v>358</v>
      </c>
      <c r="B33" s="14" t="s">
        <v>403</v>
      </c>
      <c r="C33" s="8">
        <v>83</v>
      </c>
      <c r="D33" s="9">
        <v>79546.982465686902</v>
      </c>
      <c r="E33" s="4">
        <v>0.54060559401311004</v>
      </c>
      <c r="F33" s="4">
        <v>0.37107946636208999</v>
      </c>
      <c r="G33" s="4">
        <v>0.71013172166412997</v>
      </c>
    </row>
    <row r="34" spans="1:7" x14ac:dyDescent="0.15">
      <c r="A34" s="3" t="s">
        <v>358</v>
      </c>
      <c r="B34" s="14" t="s">
        <v>404</v>
      </c>
      <c r="C34" s="8">
        <v>121</v>
      </c>
      <c r="D34" s="9">
        <v>96210.303361287704</v>
      </c>
      <c r="E34" s="4">
        <v>0.51270078612022996</v>
      </c>
      <c r="F34" s="4">
        <v>0.38089073595061002</v>
      </c>
      <c r="G34" s="4">
        <v>0.64451083628985995</v>
      </c>
    </row>
    <row r="35" spans="1:7" x14ac:dyDescent="0.15">
      <c r="A35" s="3" t="s">
        <v>358</v>
      </c>
      <c r="B35" s="14" t="s">
        <v>405</v>
      </c>
      <c r="C35" s="8" t="s">
        <v>427</v>
      </c>
      <c r="D35" s="9" t="s">
        <v>427</v>
      </c>
      <c r="E35" s="4" t="s">
        <v>427</v>
      </c>
      <c r="F35" s="4" t="s">
        <v>427</v>
      </c>
      <c r="G35" s="4" t="s">
        <v>427</v>
      </c>
    </row>
    <row r="36" spans="1:7" x14ac:dyDescent="0.15">
      <c r="A36" s="3" t="s">
        <v>358</v>
      </c>
      <c r="B36" s="14" t="s">
        <v>406</v>
      </c>
      <c r="C36" s="8">
        <v>149</v>
      </c>
      <c r="D36" s="9">
        <v>76803.595794495603</v>
      </c>
      <c r="E36" s="4">
        <v>0.43446917599138002</v>
      </c>
      <c r="F36" s="4">
        <v>0.31619940124974999</v>
      </c>
      <c r="G36" s="4">
        <v>0.55273895073302004</v>
      </c>
    </row>
    <row r="37" spans="1:7" x14ac:dyDescent="0.15">
      <c r="A37" s="3" t="s">
        <v>358</v>
      </c>
      <c r="B37" s="14" t="s">
        <v>407</v>
      </c>
      <c r="C37" s="8">
        <v>96</v>
      </c>
      <c r="D37" s="9">
        <v>82214.152839909206</v>
      </c>
      <c r="E37" s="4">
        <v>0.50014739013016996</v>
      </c>
      <c r="F37" s="4">
        <v>0.36265861259760002</v>
      </c>
      <c r="G37" s="4">
        <v>0.63763616766274001</v>
      </c>
    </row>
    <row r="38" spans="1:7" x14ac:dyDescent="0.15">
      <c r="A38" s="3" t="s">
        <v>358</v>
      </c>
      <c r="B38" s="14" t="s">
        <v>408</v>
      </c>
      <c r="C38" s="8" t="s">
        <v>427</v>
      </c>
      <c r="D38" s="9" t="s">
        <v>427</v>
      </c>
      <c r="E38" s="4" t="s">
        <v>427</v>
      </c>
      <c r="F38" s="4" t="s">
        <v>427</v>
      </c>
      <c r="G38" s="4" t="s">
        <v>427</v>
      </c>
    </row>
    <row r="39" spans="1:7" x14ac:dyDescent="0.15">
      <c r="A39" s="3" t="s">
        <v>358</v>
      </c>
      <c r="B39" s="14" t="s">
        <v>409</v>
      </c>
      <c r="C39" s="8" t="s">
        <v>427</v>
      </c>
      <c r="D39" s="9" t="s">
        <v>427</v>
      </c>
      <c r="E39" s="4" t="s">
        <v>427</v>
      </c>
      <c r="F39" s="4" t="s">
        <v>427</v>
      </c>
      <c r="G39" s="4" t="s">
        <v>427</v>
      </c>
    </row>
    <row r="40" spans="1:7" x14ac:dyDescent="0.15">
      <c r="A40" s="3" t="s">
        <v>358</v>
      </c>
      <c r="B40" s="14" t="s">
        <v>464</v>
      </c>
      <c r="C40" s="8">
        <v>631</v>
      </c>
      <c r="D40" s="9">
        <v>482602.157410794</v>
      </c>
      <c r="E40" s="4">
        <v>0.50584960644721</v>
      </c>
      <c r="F40" s="4">
        <v>0.44875878861240998</v>
      </c>
      <c r="G40" s="4">
        <v>0.56294042428200997</v>
      </c>
    </row>
    <row r="41" spans="1:7" x14ac:dyDescent="0.15">
      <c r="A41" s="3" t="s">
        <v>630</v>
      </c>
      <c r="B41" s="14" t="s">
        <v>402</v>
      </c>
      <c r="C41" s="8">
        <v>69</v>
      </c>
      <c r="D41" s="9">
        <v>46352.121313591502</v>
      </c>
      <c r="E41" s="4">
        <v>0.42582100568741998</v>
      </c>
      <c r="F41" s="4">
        <v>0.25670174626509001</v>
      </c>
      <c r="G41" s="4">
        <v>0.59494026510974996</v>
      </c>
    </row>
    <row r="42" spans="1:7" x14ac:dyDescent="0.15">
      <c r="A42" s="3" t="s">
        <v>358</v>
      </c>
      <c r="B42" s="14" t="s">
        <v>403</v>
      </c>
      <c r="C42" s="8">
        <v>83</v>
      </c>
      <c r="D42" s="9">
        <v>70225.937307734101</v>
      </c>
      <c r="E42" s="4">
        <v>0.47725926712243999</v>
      </c>
      <c r="F42" s="4">
        <v>0.32163469541025003</v>
      </c>
      <c r="G42" s="4">
        <v>0.63288383883461996</v>
      </c>
    </row>
    <row r="43" spans="1:7" x14ac:dyDescent="0.15">
      <c r="A43" s="3" t="s">
        <v>358</v>
      </c>
      <c r="B43" s="14" t="s">
        <v>404</v>
      </c>
      <c r="C43" s="8">
        <v>121</v>
      </c>
      <c r="D43" s="9">
        <v>74070.424634220995</v>
      </c>
      <c r="E43" s="4">
        <v>0.39471827456585001</v>
      </c>
      <c r="F43" s="4">
        <v>0.26599372306713998</v>
      </c>
      <c r="G43" s="4">
        <v>0.52344282606456005</v>
      </c>
    </row>
    <row r="44" spans="1:7" x14ac:dyDescent="0.15">
      <c r="A44" s="3" t="s">
        <v>358</v>
      </c>
      <c r="B44" s="14" t="s">
        <v>405</v>
      </c>
      <c r="C44" s="8" t="s">
        <v>427</v>
      </c>
      <c r="D44" s="9" t="s">
        <v>427</v>
      </c>
      <c r="E44" s="4" t="s">
        <v>427</v>
      </c>
      <c r="F44" s="4" t="s">
        <v>427</v>
      </c>
      <c r="G44" s="4" t="s">
        <v>427</v>
      </c>
    </row>
    <row r="45" spans="1:7" x14ac:dyDescent="0.15">
      <c r="A45" s="3" t="s">
        <v>358</v>
      </c>
      <c r="B45" s="14" t="s">
        <v>406</v>
      </c>
      <c r="C45" s="8">
        <v>149</v>
      </c>
      <c r="D45" s="9">
        <v>73470.333753949904</v>
      </c>
      <c r="E45" s="4">
        <v>0.41561329304555999</v>
      </c>
      <c r="F45" s="4">
        <v>0.29656075591643999</v>
      </c>
      <c r="G45" s="4">
        <v>0.53466583017467995</v>
      </c>
    </row>
    <row r="46" spans="1:7" x14ac:dyDescent="0.15">
      <c r="A46" s="3" t="s">
        <v>358</v>
      </c>
      <c r="B46" s="14" t="s">
        <v>407</v>
      </c>
      <c r="C46" s="8">
        <v>96</v>
      </c>
      <c r="D46" s="9">
        <v>67201.150186662402</v>
      </c>
      <c r="E46" s="4">
        <v>0.40881622833300002</v>
      </c>
      <c r="F46" s="4">
        <v>0.27067944765492002</v>
      </c>
      <c r="G46" s="4">
        <v>0.54695300901109001</v>
      </c>
    </row>
    <row r="47" spans="1:7" x14ac:dyDescent="0.15">
      <c r="A47" s="3" t="s">
        <v>358</v>
      </c>
      <c r="B47" s="14" t="s">
        <v>408</v>
      </c>
      <c r="C47" s="8" t="s">
        <v>427</v>
      </c>
      <c r="D47" s="9" t="s">
        <v>427</v>
      </c>
      <c r="E47" s="4" t="s">
        <v>427</v>
      </c>
      <c r="F47" s="4" t="s">
        <v>427</v>
      </c>
      <c r="G47" s="4" t="s">
        <v>427</v>
      </c>
    </row>
    <row r="48" spans="1:7" x14ac:dyDescent="0.15">
      <c r="A48" s="3" t="s">
        <v>358</v>
      </c>
      <c r="B48" s="14" t="s">
        <v>409</v>
      </c>
      <c r="C48" s="8" t="s">
        <v>427</v>
      </c>
      <c r="D48" s="9" t="s">
        <v>427</v>
      </c>
      <c r="E48" s="4" t="s">
        <v>427</v>
      </c>
      <c r="F48" s="4" t="s">
        <v>427</v>
      </c>
      <c r="G48" s="4" t="s">
        <v>427</v>
      </c>
    </row>
    <row r="49" spans="1:7" x14ac:dyDescent="0.15">
      <c r="A49" s="3" t="s">
        <v>358</v>
      </c>
      <c r="B49" s="14" t="s">
        <v>464</v>
      </c>
      <c r="C49" s="8">
        <v>631</v>
      </c>
      <c r="D49" s="9">
        <v>401529.66805360198</v>
      </c>
      <c r="E49" s="4">
        <v>0.42087177075941001</v>
      </c>
      <c r="F49" s="4">
        <v>0.36540445489140999</v>
      </c>
      <c r="G49" s="4">
        <v>0.47633908662742003</v>
      </c>
    </row>
    <row r="50" spans="1:7" x14ac:dyDescent="0.15">
      <c r="A50" s="3" t="s">
        <v>631</v>
      </c>
      <c r="B50" s="14" t="s">
        <v>402</v>
      </c>
      <c r="C50" s="8">
        <v>69</v>
      </c>
      <c r="D50" s="9">
        <v>29350.895731647001</v>
      </c>
      <c r="E50" s="4">
        <v>0.26963659017288</v>
      </c>
      <c r="F50" s="4">
        <v>0.13381448457931999</v>
      </c>
      <c r="G50" s="4">
        <v>0.40545869576644999</v>
      </c>
    </row>
    <row r="51" spans="1:7" x14ac:dyDescent="0.15">
      <c r="A51" s="3" t="s">
        <v>358</v>
      </c>
      <c r="B51" s="14" t="s">
        <v>403</v>
      </c>
      <c r="C51" s="8">
        <v>83</v>
      </c>
      <c r="D51" s="9">
        <v>63429.254051553602</v>
      </c>
      <c r="E51" s="4">
        <v>0.43106864021071001</v>
      </c>
      <c r="F51" s="4">
        <v>0.26884536621088001</v>
      </c>
      <c r="G51" s="4">
        <v>0.59329191421052996</v>
      </c>
    </row>
    <row r="52" spans="1:7" x14ac:dyDescent="0.15">
      <c r="A52" s="3" t="s">
        <v>358</v>
      </c>
      <c r="B52" s="14" t="s">
        <v>404</v>
      </c>
      <c r="C52" s="8">
        <v>121</v>
      </c>
      <c r="D52" s="9">
        <v>78264.634197840598</v>
      </c>
      <c r="E52" s="4">
        <v>0.41706904641973003</v>
      </c>
      <c r="F52" s="4">
        <v>0.28539133742611</v>
      </c>
      <c r="G52" s="4">
        <v>0.54874675541335005</v>
      </c>
    </row>
    <row r="53" spans="1:7" x14ac:dyDescent="0.15">
      <c r="A53" s="3" t="s">
        <v>358</v>
      </c>
      <c r="B53" s="14" t="s">
        <v>405</v>
      </c>
      <c r="C53" s="8" t="s">
        <v>427</v>
      </c>
      <c r="D53" s="9" t="s">
        <v>427</v>
      </c>
      <c r="E53" s="4" t="s">
        <v>427</v>
      </c>
      <c r="F53" s="4" t="s">
        <v>427</v>
      </c>
      <c r="G53" s="4" t="s">
        <v>427</v>
      </c>
    </row>
    <row r="54" spans="1:7" x14ac:dyDescent="0.15">
      <c r="A54" s="3" t="s">
        <v>358</v>
      </c>
      <c r="B54" s="14" t="s">
        <v>406</v>
      </c>
      <c r="C54" s="8">
        <v>149</v>
      </c>
      <c r="D54" s="9">
        <v>54414.322210195998</v>
      </c>
      <c r="E54" s="4">
        <v>0.3078156105614</v>
      </c>
      <c r="F54" s="4">
        <v>0.20079843335777001</v>
      </c>
      <c r="G54" s="4">
        <v>0.41483278776503002</v>
      </c>
    </row>
    <row r="55" spans="1:7" x14ac:dyDescent="0.15">
      <c r="A55" s="3" t="s">
        <v>358</v>
      </c>
      <c r="B55" s="14" t="s">
        <v>407</v>
      </c>
      <c r="C55" s="8">
        <v>96</v>
      </c>
      <c r="D55" s="9">
        <v>67411.4026222174</v>
      </c>
      <c r="E55" s="4">
        <v>0.41009529286482999</v>
      </c>
      <c r="F55" s="4">
        <v>0.26951144842183</v>
      </c>
      <c r="G55" s="4">
        <v>0.55067913730783002</v>
      </c>
    </row>
    <row r="56" spans="1:7" x14ac:dyDescent="0.15">
      <c r="A56" s="3" t="s">
        <v>358</v>
      </c>
      <c r="B56" s="14" t="s">
        <v>408</v>
      </c>
      <c r="C56" s="8" t="s">
        <v>427</v>
      </c>
      <c r="D56" s="9" t="s">
        <v>427</v>
      </c>
      <c r="E56" s="4" t="s">
        <v>427</v>
      </c>
      <c r="F56" s="4" t="s">
        <v>427</v>
      </c>
      <c r="G56" s="4" t="s">
        <v>427</v>
      </c>
    </row>
    <row r="57" spans="1:7" x14ac:dyDescent="0.15">
      <c r="A57" s="3" t="s">
        <v>358</v>
      </c>
      <c r="B57" s="14" t="s">
        <v>409</v>
      </c>
      <c r="C57" s="8" t="s">
        <v>427</v>
      </c>
      <c r="D57" s="9" t="s">
        <v>427</v>
      </c>
      <c r="E57" s="4" t="s">
        <v>427</v>
      </c>
      <c r="F57" s="4" t="s">
        <v>427</v>
      </c>
      <c r="G57" s="4" t="s">
        <v>427</v>
      </c>
    </row>
    <row r="58" spans="1:7" x14ac:dyDescent="0.15">
      <c r="A58" s="3" t="s">
        <v>358</v>
      </c>
      <c r="B58" s="14" t="s">
        <v>464</v>
      </c>
      <c r="C58" s="8">
        <v>631</v>
      </c>
      <c r="D58" s="9">
        <v>343528.52913331002</v>
      </c>
      <c r="E58" s="4">
        <v>0.36007665651100002</v>
      </c>
      <c r="F58" s="4">
        <v>0.30500606981861</v>
      </c>
      <c r="G58" s="4">
        <v>0.41514724320339003</v>
      </c>
    </row>
    <row r="59" spans="1:7" x14ac:dyDescent="0.15">
      <c r="A59" s="3" t="s">
        <v>632</v>
      </c>
      <c r="B59" s="14" t="s">
        <v>402</v>
      </c>
      <c r="C59" s="8">
        <v>69</v>
      </c>
      <c r="D59" s="9">
        <v>16555.115685930501</v>
      </c>
      <c r="E59" s="4">
        <v>0.15208615724319999</v>
      </c>
      <c r="F59" s="4">
        <v>3.40831011669E-3</v>
      </c>
      <c r="G59" s="4">
        <v>0.30076400436970002</v>
      </c>
    </row>
    <row r="60" spans="1:7" x14ac:dyDescent="0.15">
      <c r="A60" s="3" t="s">
        <v>358</v>
      </c>
      <c r="B60" s="14" t="s">
        <v>403</v>
      </c>
      <c r="C60" s="8">
        <v>83</v>
      </c>
      <c r="D60" s="9">
        <v>7468.8726455498199</v>
      </c>
      <c r="E60" s="4">
        <v>5.0758862347760003E-2</v>
      </c>
      <c r="F60" s="4">
        <v>0</v>
      </c>
      <c r="G60" s="4">
        <v>0.13874085119099</v>
      </c>
    </row>
    <row r="61" spans="1:7" x14ac:dyDescent="0.15">
      <c r="A61" s="3" t="s">
        <v>358</v>
      </c>
      <c r="B61" s="14" t="s">
        <v>404</v>
      </c>
      <c r="C61" s="8">
        <v>121</v>
      </c>
      <c r="D61" s="9">
        <v>23822.428279315001</v>
      </c>
      <c r="E61" s="4">
        <v>0.12694874955578</v>
      </c>
      <c r="F61" s="4">
        <v>3.4576118650029998E-2</v>
      </c>
      <c r="G61" s="4">
        <v>0.21932138046152999</v>
      </c>
    </row>
    <row r="62" spans="1:7" x14ac:dyDescent="0.15">
      <c r="A62" s="3" t="s">
        <v>358</v>
      </c>
      <c r="B62" s="14" t="s">
        <v>405</v>
      </c>
      <c r="C62" s="8" t="s">
        <v>427</v>
      </c>
      <c r="D62" s="9" t="s">
        <v>427</v>
      </c>
      <c r="E62" s="4" t="s">
        <v>427</v>
      </c>
      <c r="F62" s="4" t="s">
        <v>427</v>
      </c>
      <c r="G62" s="4" t="s">
        <v>427</v>
      </c>
    </row>
    <row r="63" spans="1:7" x14ac:dyDescent="0.15">
      <c r="A63" s="3" t="s">
        <v>358</v>
      </c>
      <c r="B63" s="14" t="s">
        <v>406</v>
      </c>
      <c r="C63" s="8">
        <v>149</v>
      </c>
      <c r="D63" s="9">
        <v>10685.5054346129</v>
      </c>
      <c r="E63" s="4">
        <v>6.0446684731399997E-2</v>
      </c>
      <c r="F63" s="4">
        <v>0</v>
      </c>
      <c r="G63" s="4">
        <v>0.12616183483366999</v>
      </c>
    </row>
    <row r="64" spans="1:7" x14ac:dyDescent="0.15">
      <c r="A64" s="3" t="s">
        <v>358</v>
      </c>
      <c r="B64" s="14" t="s">
        <v>407</v>
      </c>
      <c r="C64" s="8">
        <v>96</v>
      </c>
      <c r="D64" s="9">
        <v>6388.4545574669701</v>
      </c>
      <c r="E64" s="4">
        <v>3.8863976134430003E-2</v>
      </c>
      <c r="F64" s="4">
        <v>0</v>
      </c>
      <c r="G64" s="4">
        <v>0.10317769737828</v>
      </c>
    </row>
    <row r="65" spans="1:7" x14ac:dyDescent="0.15">
      <c r="A65" s="3" t="s">
        <v>358</v>
      </c>
      <c r="B65" s="14" t="s">
        <v>408</v>
      </c>
      <c r="C65" s="8" t="s">
        <v>427</v>
      </c>
      <c r="D65" s="9" t="s">
        <v>427</v>
      </c>
      <c r="E65" s="4" t="s">
        <v>427</v>
      </c>
      <c r="F65" s="4" t="s">
        <v>427</v>
      </c>
      <c r="G65" s="4" t="s">
        <v>427</v>
      </c>
    </row>
    <row r="66" spans="1:7" x14ac:dyDescent="0.15">
      <c r="A66" s="3" t="s">
        <v>358</v>
      </c>
      <c r="B66" s="14" t="s">
        <v>409</v>
      </c>
      <c r="C66" s="8" t="s">
        <v>427</v>
      </c>
      <c r="D66" s="9" t="s">
        <v>427</v>
      </c>
      <c r="E66" s="4" t="s">
        <v>427</v>
      </c>
      <c r="F66" s="4" t="s">
        <v>427</v>
      </c>
      <c r="G66" s="4" t="s">
        <v>427</v>
      </c>
    </row>
    <row r="67" spans="1:7" x14ac:dyDescent="0.15">
      <c r="A67" s="3" t="s">
        <v>358</v>
      </c>
      <c r="B67" s="14" t="s">
        <v>464</v>
      </c>
      <c r="C67" s="8">
        <v>631</v>
      </c>
      <c r="D67" s="9">
        <v>69161.368456988203</v>
      </c>
      <c r="E67" s="4">
        <v>7.2492943676460003E-2</v>
      </c>
      <c r="F67" s="4">
        <v>3.86620243291E-2</v>
      </c>
      <c r="G67" s="4">
        <v>0.10632386302381</v>
      </c>
    </row>
    <row r="68" spans="1:7" x14ac:dyDescent="0.15">
      <c r="A68" s="3" t="s">
        <v>633</v>
      </c>
      <c r="B68" s="14" t="s">
        <v>402</v>
      </c>
      <c r="C68" s="8">
        <v>69</v>
      </c>
      <c r="D68" s="9">
        <v>13469.895481916299</v>
      </c>
      <c r="E68" s="4">
        <v>0.12374329972536</v>
      </c>
      <c r="F68" s="4">
        <v>2.600369556308E-2</v>
      </c>
      <c r="G68" s="4">
        <v>0.22148290388764999</v>
      </c>
    </row>
    <row r="69" spans="1:7" x14ac:dyDescent="0.15">
      <c r="A69" s="3" t="s">
        <v>358</v>
      </c>
      <c r="B69" s="14" t="s">
        <v>403</v>
      </c>
      <c r="C69" s="8">
        <v>83</v>
      </c>
      <c r="D69" s="9">
        <v>29990.801071354701</v>
      </c>
      <c r="E69" s="4">
        <v>0.20381910571028999</v>
      </c>
      <c r="F69" s="4">
        <v>6.5031965267030006E-2</v>
      </c>
      <c r="G69" s="4">
        <v>0.34260624615356</v>
      </c>
    </row>
    <row r="70" spans="1:7" x14ac:dyDescent="0.15">
      <c r="A70" s="3" t="s">
        <v>358</v>
      </c>
      <c r="B70" s="14" t="s">
        <v>404</v>
      </c>
      <c r="C70" s="8">
        <v>121</v>
      </c>
      <c r="D70" s="9">
        <v>34425.971272197101</v>
      </c>
      <c r="E70" s="4">
        <v>0.18345459807903999</v>
      </c>
      <c r="F70" s="4">
        <v>7.7226184405399995E-2</v>
      </c>
      <c r="G70" s="4">
        <v>0.28968301175269001</v>
      </c>
    </row>
    <row r="71" spans="1:7" x14ac:dyDescent="0.15">
      <c r="A71" s="3" t="s">
        <v>358</v>
      </c>
      <c r="B71" s="14" t="s">
        <v>405</v>
      </c>
      <c r="C71" s="8" t="s">
        <v>427</v>
      </c>
      <c r="D71" s="9" t="s">
        <v>427</v>
      </c>
      <c r="E71" s="4" t="s">
        <v>427</v>
      </c>
      <c r="F71" s="4" t="s">
        <v>427</v>
      </c>
      <c r="G71" s="4" t="s">
        <v>427</v>
      </c>
    </row>
    <row r="72" spans="1:7" x14ac:dyDescent="0.15">
      <c r="A72" s="3" t="s">
        <v>358</v>
      </c>
      <c r="B72" s="14" t="s">
        <v>406</v>
      </c>
      <c r="C72" s="8">
        <v>149</v>
      </c>
      <c r="D72" s="9">
        <v>24996.6110099582</v>
      </c>
      <c r="E72" s="4">
        <v>0.14140297567749999</v>
      </c>
      <c r="F72" s="4">
        <v>7.0433999892539997E-2</v>
      </c>
      <c r="G72" s="4">
        <v>0.21237195146245999</v>
      </c>
    </row>
    <row r="73" spans="1:7" x14ac:dyDescent="0.15">
      <c r="A73" s="3" t="s">
        <v>358</v>
      </c>
      <c r="B73" s="14" t="s">
        <v>407</v>
      </c>
      <c r="C73" s="8">
        <v>96</v>
      </c>
      <c r="D73" s="9">
        <v>34594.731662363803</v>
      </c>
      <c r="E73" s="4">
        <v>0.21045603652788</v>
      </c>
      <c r="F73" s="4">
        <v>7.6078413394679995E-2</v>
      </c>
      <c r="G73" s="4">
        <v>0.34483365966108998</v>
      </c>
    </row>
    <row r="74" spans="1:7" x14ac:dyDescent="0.15">
      <c r="A74" s="3" t="s">
        <v>358</v>
      </c>
      <c r="B74" s="14" t="s">
        <v>408</v>
      </c>
      <c r="C74" s="8" t="s">
        <v>427</v>
      </c>
      <c r="D74" s="9" t="s">
        <v>427</v>
      </c>
      <c r="E74" s="4" t="s">
        <v>427</v>
      </c>
      <c r="F74" s="4" t="s">
        <v>427</v>
      </c>
      <c r="G74" s="4" t="s">
        <v>427</v>
      </c>
    </row>
    <row r="75" spans="1:7" x14ac:dyDescent="0.15">
      <c r="A75" s="3" t="s">
        <v>358</v>
      </c>
      <c r="B75" s="14" t="s">
        <v>409</v>
      </c>
      <c r="C75" s="8" t="s">
        <v>427</v>
      </c>
      <c r="D75" s="9" t="s">
        <v>427</v>
      </c>
      <c r="E75" s="4" t="s">
        <v>427</v>
      </c>
      <c r="F75" s="4" t="s">
        <v>427</v>
      </c>
      <c r="G75" s="4" t="s">
        <v>427</v>
      </c>
    </row>
    <row r="76" spans="1:7" x14ac:dyDescent="0.15">
      <c r="A76" s="3" t="s">
        <v>358</v>
      </c>
      <c r="B76" s="14" t="s">
        <v>464</v>
      </c>
      <c r="C76" s="8">
        <v>631</v>
      </c>
      <c r="D76" s="9">
        <v>161208.95114783701</v>
      </c>
      <c r="E76" s="4">
        <v>0.16897455438535999</v>
      </c>
      <c r="F76" s="4">
        <v>0.12386933722635</v>
      </c>
      <c r="G76" s="4">
        <v>0.21407977154436</v>
      </c>
    </row>
    <row r="77" spans="1:7" x14ac:dyDescent="0.15">
      <c r="A77" s="3" t="s">
        <v>634</v>
      </c>
      <c r="B77" s="14" t="s">
        <v>402</v>
      </c>
      <c r="C77" s="8">
        <v>69</v>
      </c>
      <c r="D77" s="9">
        <v>6975.81716102686</v>
      </c>
      <c r="E77" s="4">
        <v>6.4084434429740003E-2</v>
      </c>
      <c r="F77" s="4">
        <v>0</v>
      </c>
      <c r="G77" s="4">
        <v>0.14807246075367</v>
      </c>
    </row>
    <row r="78" spans="1:7" x14ac:dyDescent="0.15">
      <c r="A78" s="3" t="s">
        <v>358</v>
      </c>
      <c r="B78" s="14" t="s">
        <v>403</v>
      </c>
      <c r="C78" s="8">
        <v>83</v>
      </c>
      <c r="D78" s="9">
        <v>5582.4065427268397</v>
      </c>
      <c r="E78" s="4">
        <v>3.7938336710069999E-2</v>
      </c>
      <c r="F78" s="4">
        <v>3.4617174465700002E-3</v>
      </c>
      <c r="G78" s="4">
        <v>7.2414955973579997E-2</v>
      </c>
    </row>
    <row r="79" spans="1:7" x14ac:dyDescent="0.15">
      <c r="A79" s="3" t="s">
        <v>358</v>
      </c>
      <c r="B79" s="14" t="s">
        <v>404</v>
      </c>
      <c r="C79" s="8">
        <v>121</v>
      </c>
      <c r="D79" s="9">
        <v>3229.2026687626999</v>
      </c>
      <c r="E79" s="4">
        <v>1.7208289434439999E-2</v>
      </c>
      <c r="F79" s="4">
        <v>1.0175499854000001E-3</v>
      </c>
      <c r="G79" s="4">
        <v>3.3399028883480002E-2</v>
      </c>
    </row>
    <row r="80" spans="1:7" x14ac:dyDescent="0.15">
      <c r="A80" s="3" t="s">
        <v>358</v>
      </c>
      <c r="B80" s="14" t="s">
        <v>405</v>
      </c>
      <c r="C80" s="8" t="s">
        <v>427</v>
      </c>
      <c r="D80" s="9" t="s">
        <v>427</v>
      </c>
      <c r="E80" s="4" t="s">
        <v>427</v>
      </c>
      <c r="F80" s="4" t="s">
        <v>427</v>
      </c>
      <c r="G80" s="4" t="s">
        <v>427</v>
      </c>
    </row>
    <row r="81" spans="1:7" x14ac:dyDescent="0.15">
      <c r="A81" s="3" t="s">
        <v>358</v>
      </c>
      <c r="B81" s="14" t="s">
        <v>406</v>
      </c>
      <c r="C81" s="8">
        <v>149</v>
      </c>
      <c r="D81" s="9">
        <v>12490.857697601899</v>
      </c>
      <c r="E81" s="4">
        <v>7.0659356442419996E-2</v>
      </c>
      <c r="F81" s="4">
        <v>1.005988451254E-2</v>
      </c>
      <c r="G81" s="4">
        <v>0.13125882837229999</v>
      </c>
    </row>
    <row r="82" spans="1:7" x14ac:dyDescent="0.15">
      <c r="A82" s="3" t="s">
        <v>358</v>
      </c>
      <c r="B82" s="14" t="s">
        <v>407</v>
      </c>
      <c r="C82" s="8">
        <v>96</v>
      </c>
      <c r="D82" s="9">
        <v>14784.3185856974</v>
      </c>
      <c r="E82" s="4">
        <v>8.9939968972109999E-2</v>
      </c>
      <c r="F82" s="4">
        <v>1.50599923358E-2</v>
      </c>
      <c r="G82" s="4">
        <v>0.16481994560842</v>
      </c>
    </row>
    <row r="83" spans="1:7" x14ac:dyDescent="0.15">
      <c r="A83" s="3" t="s">
        <v>358</v>
      </c>
      <c r="B83" s="14" t="s">
        <v>408</v>
      </c>
      <c r="C83" s="8" t="s">
        <v>427</v>
      </c>
      <c r="D83" s="9" t="s">
        <v>427</v>
      </c>
      <c r="E83" s="4" t="s">
        <v>427</v>
      </c>
      <c r="F83" s="4" t="s">
        <v>427</v>
      </c>
      <c r="G83" s="4" t="s">
        <v>427</v>
      </c>
    </row>
    <row r="84" spans="1:7" x14ac:dyDescent="0.15">
      <c r="A84" s="3" t="s">
        <v>358</v>
      </c>
      <c r="B84" s="14" t="s">
        <v>409</v>
      </c>
      <c r="C84" s="8" t="s">
        <v>427</v>
      </c>
      <c r="D84" s="9" t="s">
        <v>427</v>
      </c>
      <c r="E84" s="4" t="s">
        <v>427</v>
      </c>
      <c r="F84" s="4" t="s">
        <v>427</v>
      </c>
      <c r="G84" s="4" t="s">
        <v>427</v>
      </c>
    </row>
    <row r="85" spans="1:7" x14ac:dyDescent="0.15">
      <c r="A85" s="3" t="s">
        <v>358</v>
      </c>
      <c r="B85" s="14" t="s">
        <v>464</v>
      </c>
      <c r="C85" s="8">
        <v>631</v>
      </c>
      <c r="D85" s="9">
        <v>49815.981577638697</v>
      </c>
      <c r="E85" s="4">
        <v>5.2215669343520003E-2</v>
      </c>
      <c r="F85" s="4">
        <v>3.074174952616E-2</v>
      </c>
      <c r="G85" s="4">
        <v>7.3689589160869998E-2</v>
      </c>
    </row>
    <row r="87" spans="1:7" x14ac:dyDescent="0.15">
      <c r="A87" s="34" t="s">
        <v>410</v>
      </c>
      <c r="B87" s="34"/>
      <c r="C87" s="34"/>
      <c r="D87" s="34"/>
      <c r="E87" s="34"/>
      <c r="F87" s="34"/>
      <c r="G87" s="34"/>
    </row>
    <row r="88" spans="1:7" x14ac:dyDescent="0.15">
      <c r="A88" s="34" t="s">
        <v>474</v>
      </c>
      <c r="B88" s="34"/>
      <c r="C88" s="34"/>
      <c r="D88" s="34"/>
      <c r="E88" s="34"/>
      <c r="F88" s="34"/>
      <c r="G88" s="34"/>
    </row>
    <row r="89" spans="1:7" x14ac:dyDescent="0.15">
      <c r="A89" s="34" t="s">
        <v>475</v>
      </c>
      <c r="B89" s="34"/>
      <c r="C89" s="34"/>
      <c r="D89" s="34"/>
      <c r="E89" s="34"/>
      <c r="F89" s="34"/>
      <c r="G89" s="34"/>
    </row>
    <row r="90" spans="1:7" x14ac:dyDescent="0.15">
      <c r="A90" s="34" t="s">
        <v>476</v>
      </c>
      <c r="B90" s="34"/>
      <c r="C90" s="34"/>
      <c r="D90" s="34"/>
      <c r="E90" s="34"/>
      <c r="F90" s="34"/>
      <c r="G90" s="34"/>
    </row>
    <row r="91" spans="1:7" x14ac:dyDescent="0.15">
      <c r="A91" s="30" t="s">
        <v>413</v>
      </c>
    </row>
  </sheetData>
  <mergeCells count="6">
    <mergeCell ref="A90:G90"/>
    <mergeCell ref="A1:G1"/>
    <mergeCell ref="A2:G2"/>
    <mergeCell ref="A87:G87"/>
    <mergeCell ref="A88:G88"/>
    <mergeCell ref="A89:G89"/>
  </mergeCells>
  <hyperlinks>
    <hyperlink ref="A91" location="'Table of Contents'!A1" display="Return to Table of Contents" xr:uid="{C15E506D-C5B8-45D9-8396-AAC9D34145DC}"/>
  </hyperlinks>
  <pageMargins left="0.05" right="0.05" top="0.5" bottom="0.5" header="0" footer="0"/>
  <pageSetup orientation="portrait" horizontalDpi="300" verticalDpi="300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100-000000000000}">
  <dimension ref="A1:G37"/>
  <sheetViews>
    <sheetView zoomScaleNormal="100" workbookViewId="0">
      <pane ySplit="4" topLeftCell="A28" activePane="bottomLeft" state="frozen"/>
      <selection activeCell="A33" sqref="A33"/>
      <selection pane="bottomLeft" activeCell="A37" sqref="A37"/>
    </sheetView>
  </sheetViews>
  <sheetFormatPr baseColWidth="10" defaultColWidth="10.83203125" defaultRowHeight="13" x14ac:dyDescent="0.15"/>
  <cols>
    <col min="1" max="1" width="131.5" bestFit="1" customWidth="1"/>
    <col min="2" max="2" width="50.1640625" bestFit="1" customWidth="1"/>
    <col min="3" max="3" width="7.5" bestFit="1" customWidth="1"/>
    <col min="4" max="4" width="10.5" bestFit="1" customWidth="1"/>
    <col min="5" max="5" width="7.5" bestFit="1" customWidth="1"/>
    <col min="6" max="7" width="6.5" bestFit="1" customWidth="1"/>
  </cols>
  <sheetData>
    <row r="1" spans="1:7" x14ac:dyDescent="0.15">
      <c r="A1" s="32" t="s">
        <v>640</v>
      </c>
      <c r="B1" s="33"/>
      <c r="C1" s="33"/>
      <c r="D1" s="33"/>
      <c r="E1" s="33"/>
      <c r="F1" s="33"/>
      <c r="G1" s="33"/>
    </row>
    <row r="2" spans="1:7" x14ac:dyDescent="0.15">
      <c r="A2" s="32" t="s">
        <v>445</v>
      </c>
      <c r="B2" s="33"/>
      <c r="C2" s="33"/>
      <c r="D2" s="33"/>
      <c r="E2" s="33"/>
      <c r="F2" s="33"/>
      <c r="G2" s="33"/>
    </row>
    <row r="4" spans="1:7" ht="42" x14ac:dyDescent="0.15">
      <c r="A4" s="1" t="s">
        <v>457</v>
      </c>
      <c r="B4" s="6" t="s">
        <v>600</v>
      </c>
      <c r="C4" s="2" t="s">
        <v>458</v>
      </c>
      <c r="D4" s="6" t="s">
        <v>459</v>
      </c>
      <c r="E4" s="6" t="s">
        <v>460</v>
      </c>
      <c r="F4" s="2" t="s">
        <v>461</v>
      </c>
      <c r="G4" s="2" t="s">
        <v>462</v>
      </c>
    </row>
    <row r="5" spans="1:7" x14ac:dyDescent="0.15">
      <c r="A5" s="3" t="s">
        <v>626</v>
      </c>
      <c r="B5" s="19" t="s">
        <v>601</v>
      </c>
      <c r="C5" s="8">
        <v>221</v>
      </c>
      <c r="D5" s="9">
        <v>161103.053065474</v>
      </c>
      <c r="E5" s="4">
        <v>0.38737559712078001</v>
      </c>
      <c r="F5" s="4">
        <v>0.29542220486387</v>
      </c>
      <c r="G5" s="4">
        <v>0.47932898937770002</v>
      </c>
    </row>
    <row r="6" spans="1:7" x14ac:dyDescent="0.15">
      <c r="A6" s="3" t="s">
        <v>358</v>
      </c>
      <c r="B6" s="19" t="s">
        <v>602</v>
      </c>
      <c r="C6" s="8">
        <v>5045</v>
      </c>
      <c r="D6" s="9">
        <v>793626.74173489003</v>
      </c>
      <c r="E6" s="4">
        <v>0.12540900080191</v>
      </c>
      <c r="F6" s="4">
        <v>0.11123271248287001</v>
      </c>
      <c r="G6" s="4">
        <v>0.13958528912095</v>
      </c>
    </row>
    <row r="7" spans="1:7" x14ac:dyDescent="0.15">
      <c r="A7" s="3" t="s">
        <v>358</v>
      </c>
      <c r="B7" s="19" t="s">
        <v>464</v>
      </c>
      <c r="C7" s="8">
        <v>5266</v>
      </c>
      <c r="D7" s="9">
        <v>954729.79480036302</v>
      </c>
      <c r="E7" s="4">
        <v>0.14156327939116001</v>
      </c>
      <c r="F7" s="4">
        <v>0.12674385619178</v>
      </c>
      <c r="G7" s="4">
        <v>0.15638270259055001</v>
      </c>
    </row>
    <row r="8" spans="1:7" x14ac:dyDescent="0.15">
      <c r="A8" s="3" t="s">
        <v>627</v>
      </c>
      <c r="B8" s="19" t="s">
        <v>601</v>
      </c>
      <c r="C8" s="8">
        <v>71</v>
      </c>
      <c r="D8" s="9">
        <v>100579.460339339</v>
      </c>
      <c r="E8" s="4">
        <v>0.62431753108032995</v>
      </c>
      <c r="F8" s="4">
        <v>0.48063639003585001</v>
      </c>
      <c r="G8" s="4">
        <v>0.76799867212480999</v>
      </c>
    </row>
    <row r="9" spans="1:7" x14ac:dyDescent="0.15">
      <c r="A9" s="3" t="s">
        <v>358</v>
      </c>
      <c r="B9" s="19" t="s">
        <v>602</v>
      </c>
      <c r="C9" s="8">
        <v>560</v>
      </c>
      <c r="D9" s="9">
        <v>271626.93959215801</v>
      </c>
      <c r="E9" s="4">
        <v>0.34255686197486002</v>
      </c>
      <c r="F9" s="4">
        <v>0.28541452674021001</v>
      </c>
      <c r="G9" s="4">
        <v>0.39969919720951003</v>
      </c>
    </row>
    <row r="10" spans="1:7" x14ac:dyDescent="0.15">
      <c r="A10" s="3" t="s">
        <v>358</v>
      </c>
      <c r="B10" s="19" t="s">
        <v>464</v>
      </c>
      <c r="C10" s="8">
        <v>631</v>
      </c>
      <c r="D10" s="9">
        <v>372206.399931497</v>
      </c>
      <c r="E10" s="4">
        <v>0.39013597024229002</v>
      </c>
      <c r="F10" s="4">
        <v>0.33437164562522997</v>
      </c>
      <c r="G10" s="4">
        <v>0.44590029485934002</v>
      </c>
    </row>
    <row r="11" spans="1:7" x14ac:dyDescent="0.15">
      <c r="A11" s="3" t="s">
        <v>628</v>
      </c>
      <c r="B11" s="19" t="s">
        <v>601</v>
      </c>
      <c r="C11" s="8">
        <v>71</v>
      </c>
      <c r="D11" s="9">
        <v>67274.211678342501</v>
      </c>
      <c r="E11" s="4">
        <v>0.41758495818822999</v>
      </c>
      <c r="F11" s="4">
        <v>0.26687427347204001</v>
      </c>
      <c r="G11" s="4">
        <v>0.56829564290442003</v>
      </c>
    </row>
    <row r="12" spans="1:7" x14ac:dyDescent="0.15">
      <c r="A12" s="3" t="s">
        <v>358</v>
      </c>
      <c r="B12" s="19" t="s">
        <v>602</v>
      </c>
      <c r="C12" s="8">
        <v>560</v>
      </c>
      <c r="D12" s="9">
        <v>300261.665036814</v>
      </c>
      <c r="E12" s="4">
        <v>0.37866897112928</v>
      </c>
      <c r="F12" s="4">
        <v>0.32043215076699</v>
      </c>
      <c r="G12" s="4">
        <v>0.43690579149157999</v>
      </c>
    </row>
    <row r="13" spans="1:7" x14ac:dyDescent="0.15">
      <c r="A13" s="3" t="s">
        <v>358</v>
      </c>
      <c r="B13" s="19" t="s">
        <v>464</v>
      </c>
      <c r="C13" s="8">
        <v>631</v>
      </c>
      <c r="D13" s="9">
        <v>367535.87671515701</v>
      </c>
      <c r="E13" s="4">
        <v>0.38524046305358001</v>
      </c>
      <c r="F13" s="4">
        <v>0.33037977991290002</v>
      </c>
      <c r="G13" s="4">
        <v>0.44010114619426</v>
      </c>
    </row>
    <row r="14" spans="1:7" x14ac:dyDescent="0.15">
      <c r="A14" s="3" t="s">
        <v>629</v>
      </c>
      <c r="B14" s="19" t="s">
        <v>601</v>
      </c>
      <c r="C14" s="8">
        <v>71</v>
      </c>
      <c r="D14" s="9">
        <v>100612.06718051501</v>
      </c>
      <c r="E14" s="4">
        <v>0.62451992849338001</v>
      </c>
      <c r="F14" s="4">
        <v>0.47474859349583998</v>
      </c>
      <c r="G14" s="4">
        <v>0.77429126349092003</v>
      </c>
    </row>
    <row r="15" spans="1:7" x14ac:dyDescent="0.15">
      <c r="A15" s="3" t="s">
        <v>358</v>
      </c>
      <c r="B15" s="19" t="s">
        <v>602</v>
      </c>
      <c r="C15" s="8">
        <v>560</v>
      </c>
      <c r="D15" s="9">
        <v>381990.09023027797</v>
      </c>
      <c r="E15" s="4">
        <v>0.48173913386960998</v>
      </c>
      <c r="F15" s="4">
        <v>0.42163559561804997</v>
      </c>
      <c r="G15" s="4">
        <v>0.54184267212116999</v>
      </c>
    </row>
    <row r="16" spans="1:7" x14ac:dyDescent="0.15">
      <c r="A16" s="3" t="s">
        <v>358</v>
      </c>
      <c r="B16" s="19" t="s">
        <v>464</v>
      </c>
      <c r="C16" s="8">
        <v>631</v>
      </c>
      <c r="D16" s="9">
        <v>482602.157410794</v>
      </c>
      <c r="E16" s="4">
        <v>0.50584960644721</v>
      </c>
      <c r="F16" s="4">
        <v>0.44875878861240998</v>
      </c>
      <c r="G16" s="4">
        <v>0.56294042428200997</v>
      </c>
    </row>
    <row r="17" spans="1:7" x14ac:dyDescent="0.15">
      <c r="A17" s="3" t="s">
        <v>630</v>
      </c>
      <c r="B17" s="19" t="s">
        <v>601</v>
      </c>
      <c r="C17" s="8">
        <v>71</v>
      </c>
      <c r="D17" s="9">
        <v>66759.236310806504</v>
      </c>
      <c r="E17" s="4">
        <v>0.41438839947791001</v>
      </c>
      <c r="F17" s="4">
        <v>0.26173145441814</v>
      </c>
      <c r="G17" s="4">
        <v>0.56704534453767996</v>
      </c>
    </row>
    <row r="18" spans="1:7" x14ac:dyDescent="0.15">
      <c r="A18" s="3" t="s">
        <v>358</v>
      </c>
      <c r="B18" s="19" t="s">
        <v>602</v>
      </c>
      <c r="C18" s="8">
        <v>560</v>
      </c>
      <c r="D18" s="9">
        <v>334770.43174279598</v>
      </c>
      <c r="E18" s="4">
        <v>0.42218900949945998</v>
      </c>
      <c r="F18" s="4">
        <v>0.36225336505820999</v>
      </c>
      <c r="G18" s="4">
        <v>0.48212465394071002</v>
      </c>
    </row>
    <row r="19" spans="1:7" x14ac:dyDescent="0.15">
      <c r="A19" s="3" t="s">
        <v>358</v>
      </c>
      <c r="B19" s="19" t="s">
        <v>464</v>
      </c>
      <c r="C19" s="8">
        <v>631</v>
      </c>
      <c r="D19" s="9">
        <v>401529.66805360198</v>
      </c>
      <c r="E19" s="4">
        <v>0.42087177075941001</v>
      </c>
      <c r="F19" s="4">
        <v>0.36540445489140999</v>
      </c>
      <c r="G19" s="4">
        <v>0.47633908662742003</v>
      </c>
    </row>
    <row r="20" spans="1:7" x14ac:dyDescent="0.15">
      <c r="A20" s="3" t="s">
        <v>631</v>
      </c>
      <c r="B20" s="19" t="s">
        <v>601</v>
      </c>
      <c r="C20" s="8">
        <v>71</v>
      </c>
      <c r="D20" s="9">
        <v>79186.177261648103</v>
      </c>
      <c r="E20" s="4">
        <v>0.49152499443612002</v>
      </c>
      <c r="F20" s="4">
        <v>0.33190317098441002</v>
      </c>
      <c r="G20" s="4">
        <v>0.65114681788782003</v>
      </c>
    </row>
    <row r="21" spans="1:7" x14ac:dyDescent="0.15">
      <c r="A21" s="3" t="s">
        <v>358</v>
      </c>
      <c r="B21" s="19" t="s">
        <v>602</v>
      </c>
      <c r="C21" s="8">
        <v>560</v>
      </c>
      <c r="D21" s="9">
        <v>264342.35187166202</v>
      </c>
      <c r="E21" s="4">
        <v>0.33337005040875001</v>
      </c>
      <c r="F21" s="4">
        <v>0.27633428639917001</v>
      </c>
      <c r="G21" s="4">
        <v>0.39040581441833</v>
      </c>
    </row>
    <row r="22" spans="1:7" x14ac:dyDescent="0.15">
      <c r="A22" s="3" t="s">
        <v>358</v>
      </c>
      <c r="B22" s="19" t="s">
        <v>464</v>
      </c>
      <c r="C22" s="8">
        <v>631</v>
      </c>
      <c r="D22" s="9">
        <v>343528.52913331002</v>
      </c>
      <c r="E22" s="4">
        <v>0.36007665651100002</v>
      </c>
      <c r="F22" s="4">
        <v>0.30500606981861</v>
      </c>
      <c r="G22" s="4">
        <v>0.41514724320339003</v>
      </c>
    </row>
    <row r="23" spans="1:7" x14ac:dyDescent="0.15">
      <c r="A23" s="3" t="s">
        <v>632</v>
      </c>
      <c r="B23" s="19" t="s">
        <v>601</v>
      </c>
      <c r="C23" s="8">
        <v>71</v>
      </c>
      <c r="D23" s="9">
        <v>29356.3767041598</v>
      </c>
      <c r="E23" s="4">
        <v>0.18222110720788001</v>
      </c>
      <c r="F23" s="4">
        <v>4.8557194192189998E-2</v>
      </c>
      <c r="G23" s="4">
        <v>0.31588502022356002</v>
      </c>
    </row>
    <row r="24" spans="1:7" x14ac:dyDescent="0.15">
      <c r="A24" s="3" t="s">
        <v>358</v>
      </c>
      <c r="B24" s="19" t="s">
        <v>602</v>
      </c>
      <c r="C24" s="8">
        <v>560</v>
      </c>
      <c r="D24" s="9">
        <v>39804.991752828399</v>
      </c>
      <c r="E24" s="4">
        <v>5.0199266266659999E-2</v>
      </c>
      <c r="F24" s="4">
        <v>2.101156707909E-2</v>
      </c>
      <c r="G24" s="4">
        <v>7.9386965454230005E-2</v>
      </c>
    </row>
    <row r="25" spans="1:7" x14ac:dyDescent="0.15">
      <c r="A25" s="3" t="s">
        <v>358</v>
      </c>
      <c r="B25" s="19" t="s">
        <v>464</v>
      </c>
      <c r="C25" s="8">
        <v>631</v>
      </c>
      <c r="D25" s="9">
        <v>69161.368456988203</v>
      </c>
      <c r="E25" s="4">
        <v>7.2492943676460003E-2</v>
      </c>
      <c r="F25" s="4">
        <v>3.86620243291E-2</v>
      </c>
      <c r="G25" s="4">
        <v>0.10632386302381</v>
      </c>
    </row>
    <row r="26" spans="1:7" x14ac:dyDescent="0.15">
      <c r="A26" s="3" t="s">
        <v>633</v>
      </c>
      <c r="B26" s="19" t="s">
        <v>601</v>
      </c>
      <c r="C26" s="8">
        <v>71</v>
      </c>
      <c r="D26" s="9">
        <v>49159.078479987496</v>
      </c>
      <c r="E26" s="4">
        <v>0.30514057644835002</v>
      </c>
      <c r="F26" s="4">
        <v>0.16215186513405</v>
      </c>
      <c r="G26" s="4">
        <v>0.44812928776264999</v>
      </c>
    </row>
    <row r="27" spans="1:7" x14ac:dyDescent="0.15">
      <c r="A27" s="3" t="s">
        <v>358</v>
      </c>
      <c r="B27" s="19" t="s">
        <v>602</v>
      </c>
      <c r="C27" s="8">
        <v>560</v>
      </c>
      <c r="D27" s="9">
        <v>112049.87266784901</v>
      </c>
      <c r="E27" s="4">
        <v>0.14130944752171001</v>
      </c>
      <c r="F27" s="4">
        <v>9.6022934348910002E-2</v>
      </c>
      <c r="G27" s="4">
        <v>0.18659596069451001</v>
      </c>
    </row>
    <row r="28" spans="1:7" x14ac:dyDescent="0.15">
      <c r="A28" s="3" t="s">
        <v>358</v>
      </c>
      <c r="B28" s="19" t="s">
        <v>464</v>
      </c>
      <c r="C28" s="8">
        <v>631</v>
      </c>
      <c r="D28" s="9">
        <v>161208.95114783701</v>
      </c>
      <c r="E28" s="4">
        <v>0.16897455438535999</v>
      </c>
      <c r="F28" s="4">
        <v>0.12386933722635</v>
      </c>
      <c r="G28" s="4">
        <v>0.21407977154436</v>
      </c>
    </row>
    <row r="29" spans="1:7" x14ac:dyDescent="0.15">
      <c r="A29" s="3" t="s">
        <v>634</v>
      </c>
      <c r="B29" s="19" t="s">
        <v>601</v>
      </c>
      <c r="C29" s="8">
        <v>71</v>
      </c>
      <c r="D29" s="9">
        <v>6421.64296291555</v>
      </c>
      <c r="E29" s="4">
        <v>3.9860467202350001E-2</v>
      </c>
      <c r="F29" s="4">
        <v>0</v>
      </c>
      <c r="G29" s="4">
        <v>9.982973706961E-2</v>
      </c>
    </row>
    <row r="30" spans="1:7" x14ac:dyDescent="0.15">
      <c r="A30" s="3" t="s">
        <v>358</v>
      </c>
      <c r="B30" s="19" t="s">
        <v>602</v>
      </c>
      <c r="C30" s="8">
        <v>560</v>
      </c>
      <c r="D30" s="9">
        <v>43394.338614723201</v>
      </c>
      <c r="E30" s="4">
        <v>5.4725899005650003E-2</v>
      </c>
      <c r="F30" s="4">
        <v>3.192172114459E-2</v>
      </c>
      <c r="G30" s="4">
        <v>7.7530076866709999E-2</v>
      </c>
    </row>
    <row r="31" spans="1:7" x14ac:dyDescent="0.15">
      <c r="A31" s="3" t="s">
        <v>358</v>
      </c>
      <c r="B31" s="19" t="s">
        <v>464</v>
      </c>
      <c r="C31" s="8">
        <v>631</v>
      </c>
      <c r="D31" s="9">
        <v>49815.981577638697</v>
      </c>
      <c r="E31" s="4">
        <v>5.2215669343520003E-2</v>
      </c>
      <c r="F31" s="4">
        <v>3.074174952616E-2</v>
      </c>
      <c r="G31" s="4">
        <v>7.3689589160869998E-2</v>
      </c>
    </row>
    <row r="33" spans="1:7" x14ac:dyDescent="0.15">
      <c r="A33" s="34" t="s">
        <v>410</v>
      </c>
      <c r="B33" s="34"/>
      <c r="C33" s="34"/>
      <c r="D33" s="34"/>
      <c r="E33" s="34"/>
      <c r="F33" s="34"/>
      <c r="G33" s="34"/>
    </row>
    <row r="34" spans="1:7" x14ac:dyDescent="0.15">
      <c r="A34" s="34" t="s">
        <v>474</v>
      </c>
      <c r="B34" s="34"/>
      <c r="C34" s="34"/>
      <c r="D34" s="34"/>
      <c r="E34" s="34"/>
      <c r="F34" s="34"/>
      <c r="G34" s="34"/>
    </row>
    <row r="35" spans="1:7" x14ac:dyDescent="0.15">
      <c r="A35" s="34" t="s">
        <v>475</v>
      </c>
      <c r="B35" s="34"/>
      <c r="C35" s="34"/>
      <c r="D35" s="34"/>
      <c r="E35" s="34"/>
      <c r="F35" s="34"/>
      <c r="G35" s="34"/>
    </row>
    <row r="36" spans="1:7" x14ac:dyDescent="0.15">
      <c r="A36" s="34" t="s">
        <v>476</v>
      </c>
      <c r="B36" s="34"/>
      <c r="C36" s="34"/>
      <c r="D36" s="34"/>
      <c r="E36" s="34"/>
      <c r="F36" s="34"/>
      <c r="G36" s="34"/>
    </row>
    <row r="37" spans="1:7" x14ac:dyDescent="0.15">
      <c r="A37" s="30" t="s">
        <v>413</v>
      </c>
    </row>
  </sheetData>
  <mergeCells count="6">
    <mergeCell ref="A36:G36"/>
    <mergeCell ref="A1:G1"/>
    <mergeCell ref="A2:G2"/>
    <mergeCell ref="A33:G33"/>
    <mergeCell ref="A34:G34"/>
    <mergeCell ref="A35:G35"/>
  </mergeCells>
  <hyperlinks>
    <hyperlink ref="A37" location="'Table of Contents'!A1" display="Return to Table of Contents" xr:uid="{0FE1F800-D4A5-4407-BAB8-2CA443950EDC}"/>
  </hyperlinks>
  <pageMargins left="0.05" right="0.05" top="0.5" bottom="0.5" header="0" footer="0"/>
  <pageSetup orientation="portrait" horizontalDpi="300" verticalDpi="300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200-000000000000}">
  <dimension ref="A1:G37"/>
  <sheetViews>
    <sheetView zoomScaleNormal="100" workbookViewId="0">
      <pane ySplit="4" topLeftCell="A26" activePane="bottomLeft" state="frozen"/>
      <selection activeCell="A33" sqref="A33"/>
      <selection pane="bottomLeft" activeCell="A37" sqref="A37"/>
    </sheetView>
  </sheetViews>
  <sheetFormatPr baseColWidth="10" defaultColWidth="10.83203125" defaultRowHeight="13" x14ac:dyDescent="0.15"/>
  <cols>
    <col min="1" max="1" width="131.5" bestFit="1" customWidth="1"/>
    <col min="2" max="2" width="23.83203125" bestFit="1" customWidth="1"/>
    <col min="3" max="3" width="7.5" bestFit="1" customWidth="1"/>
    <col min="4" max="4" width="10.5" bestFit="1" customWidth="1"/>
    <col min="5" max="5" width="7.5" bestFit="1" customWidth="1"/>
    <col min="6" max="7" width="6.5" bestFit="1" customWidth="1"/>
  </cols>
  <sheetData>
    <row r="1" spans="1:7" x14ac:dyDescent="0.15">
      <c r="A1" s="32" t="s">
        <v>641</v>
      </c>
      <c r="B1" s="33"/>
      <c r="C1" s="33"/>
      <c r="D1" s="33"/>
      <c r="E1" s="33"/>
      <c r="F1" s="33"/>
      <c r="G1" s="33"/>
    </row>
    <row r="2" spans="1:7" x14ac:dyDescent="0.15">
      <c r="A2" s="32" t="s">
        <v>445</v>
      </c>
      <c r="B2" s="33"/>
      <c r="C2" s="33"/>
      <c r="D2" s="33"/>
      <c r="E2" s="33"/>
      <c r="F2" s="33"/>
      <c r="G2" s="33"/>
    </row>
    <row r="4" spans="1:7" ht="42" x14ac:dyDescent="0.15">
      <c r="A4" s="1" t="s">
        <v>457</v>
      </c>
      <c r="B4" s="6" t="s">
        <v>545</v>
      </c>
      <c r="C4" s="2" t="s">
        <v>458</v>
      </c>
      <c r="D4" s="6" t="s">
        <v>459</v>
      </c>
      <c r="E4" s="6" t="s">
        <v>460</v>
      </c>
      <c r="F4" s="2" t="s">
        <v>461</v>
      </c>
      <c r="G4" s="2" t="s">
        <v>462</v>
      </c>
    </row>
    <row r="5" spans="1:7" x14ac:dyDescent="0.15">
      <c r="A5" s="3" t="s">
        <v>626</v>
      </c>
      <c r="B5" s="17" t="s">
        <v>549</v>
      </c>
      <c r="C5" s="8">
        <v>50</v>
      </c>
      <c r="D5" s="9">
        <v>50474.206456205902</v>
      </c>
      <c r="E5" s="4">
        <v>0.43290394524191</v>
      </c>
      <c r="F5" s="4">
        <v>0.2423258666841</v>
      </c>
      <c r="G5" s="4">
        <v>0.62348202379970996</v>
      </c>
    </row>
    <row r="6" spans="1:7" x14ac:dyDescent="0.15">
      <c r="A6" s="3" t="s">
        <v>358</v>
      </c>
      <c r="B6" s="17" t="s">
        <v>550</v>
      </c>
      <c r="C6" s="8">
        <v>5216</v>
      </c>
      <c r="D6" s="9">
        <v>904255.58834415697</v>
      </c>
      <c r="E6" s="4">
        <v>0.13643793558902001</v>
      </c>
      <c r="F6" s="4">
        <v>0.1218891545178</v>
      </c>
      <c r="G6" s="4">
        <v>0.15098671666024999</v>
      </c>
    </row>
    <row r="7" spans="1:7" x14ac:dyDescent="0.15">
      <c r="A7" s="3" t="s">
        <v>358</v>
      </c>
      <c r="B7" s="17" t="s">
        <v>464</v>
      </c>
      <c r="C7" s="8">
        <v>5266</v>
      </c>
      <c r="D7" s="9">
        <v>954729.79480036302</v>
      </c>
      <c r="E7" s="4">
        <v>0.14156327939116001</v>
      </c>
      <c r="F7" s="4">
        <v>0.12674385619178</v>
      </c>
      <c r="G7" s="4">
        <v>0.15638270259055001</v>
      </c>
    </row>
    <row r="8" spans="1:7" x14ac:dyDescent="0.15">
      <c r="A8" s="3" t="s">
        <v>627</v>
      </c>
      <c r="B8" s="17" t="s">
        <v>549</v>
      </c>
      <c r="C8" s="44" t="s">
        <v>642</v>
      </c>
      <c r="D8" s="45"/>
      <c r="E8" s="45"/>
      <c r="F8" s="45"/>
      <c r="G8" s="46"/>
    </row>
    <row r="9" spans="1:7" x14ac:dyDescent="0.15">
      <c r="A9" s="3" t="s">
        <v>358</v>
      </c>
      <c r="B9" s="17" t="s">
        <v>550</v>
      </c>
      <c r="C9" s="47"/>
      <c r="D9" s="48"/>
      <c r="E9" s="48"/>
      <c r="F9" s="48"/>
      <c r="G9" s="49"/>
    </row>
    <row r="10" spans="1:7" x14ac:dyDescent="0.15">
      <c r="A10" s="3" t="s">
        <v>358</v>
      </c>
      <c r="B10" s="17" t="s">
        <v>464</v>
      </c>
      <c r="C10" s="47"/>
      <c r="D10" s="48"/>
      <c r="E10" s="48"/>
      <c r="F10" s="48"/>
      <c r="G10" s="49"/>
    </row>
    <row r="11" spans="1:7" x14ac:dyDescent="0.15">
      <c r="A11" s="3" t="s">
        <v>628</v>
      </c>
      <c r="B11" s="17" t="s">
        <v>549</v>
      </c>
      <c r="C11" s="47"/>
      <c r="D11" s="48"/>
      <c r="E11" s="48"/>
      <c r="F11" s="48"/>
      <c r="G11" s="49"/>
    </row>
    <row r="12" spans="1:7" x14ac:dyDescent="0.15">
      <c r="A12" s="3" t="s">
        <v>358</v>
      </c>
      <c r="B12" s="17" t="s">
        <v>550</v>
      </c>
      <c r="C12" s="47"/>
      <c r="D12" s="48"/>
      <c r="E12" s="48"/>
      <c r="F12" s="48"/>
      <c r="G12" s="49"/>
    </row>
    <row r="13" spans="1:7" x14ac:dyDescent="0.15">
      <c r="A13" s="3" t="s">
        <v>358</v>
      </c>
      <c r="B13" s="17" t="s">
        <v>464</v>
      </c>
      <c r="C13" s="47"/>
      <c r="D13" s="48"/>
      <c r="E13" s="48"/>
      <c r="F13" s="48"/>
      <c r="G13" s="49"/>
    </row>
    <row r="14" spans="1:7" x14ac:dyDescent="0.15">
      <c r="A14" s="3" t="s">
        <v>629</v>
      </c>
      <c r="B14" s="17" t="s">
        <v>549</v>
      </c>
      <c r="C14" s="47"/>
      <c r="D14" s="48"/>
      <c r="E14" s="48"/>
      <c r="F14" s="48"/>
      <c r="G14" s="49"/>
    </row>
    <row r="15" spans="1:7" x14ac:dyDescent="0.15">
      <c r="A15" s="3" t="s">
        <v>358</v>
      </c>
      <c r="B15" s="17" t="s">
        <v>550</v>
      </c>
      <c r="C15" s="47"/>
      <c r="D15" s="48"/>
      <c r="E15" s="48"/>
      <c r="F15" s="48"/>
      <c r="G15" s="49"/>
    </row>
    <row r="16" spans="1:7" x14ac:dyDescent="0.15">
      <c r="A16" s="3" t="s">
        <v>358</v>
      </c>
      <c r="B16" s="17" t="s">
        <v>464</v>
      </c>
      <c r="C16" s="47"/>
      <c r="D16" s="48"/>
      <c r="E16" s="48"/>
      <c r="F16" s="48"/>
      <c r="G16" s="49"/>
    </row>
    <row r="17" spans="1:7" x14ac:dyDescent="0.15">
      <c r="A17" s="3" t="s">
        <v>630</v>
      </c>
      <c r="B17" s="17" t="s">
        <v>549</v>
      </c>
      <c r="C17" s="47"/>
      <c r="D17" s="48"/>
      <c r="E17" s="48"/>
      <c r="F17" s="48"/>
      <c r="G17" s="49"/>
    </row>
    <row r="18" spans="1:7" x14ac:dyDescent="0.15">
      <c r="A18" s="3" t="s">
        <v>358</v>
      </c>
      <c r="B18" s="17" t="s">
        <v>550</v>
      </c>
      <c r="C18" s="47"/>
      <c r="D18" s="48"/>
      <c r="E18" s="48"/>
      <c r="F18" s="48"/>
      <c r="G18" s="49"/>
    </row>
    <row r="19" spans="1:7" x14ac:dyDescent="0.15">
      <c r="A19" s="3" t="s">
        <v>358</v>
      </c>
      <c r="B19" s="17" t="s">
        <v>464</v>
      </c>
      <c r="C19" s="47"/>
      <c r="D19" s="48"/>
      <c r="E19" s="48"/>
      <c r="F19" s="48"/>
      <c r="G19" s="49"/>
    </row>
    <row r="20" spans="1:7" x14ac:dyDescent="0.15">
      <c r="A20" s="3" t="s">
        <v>631</v>
      </c>
      <c r="B20" s="17" t="s">
        <v>549</v>
      </c>
      <c r="C20" s="47"/>
      <c r="D20" s="48"/>
      <c r="E20" s="48"/>
      <c r="F20" s="48"/>
      <c r="G20" s="49"/>
    </row>
    <row r="21" spans="1:7" x14ac:dyDescent="0.15">
      <c r="A21" s="3" t="s">
        <v>358</v>
      </c>
      <c r="B21" s="17" t="s">
        <v>550</v>
      </c>
      <c r="C21" s="47"/>
      <c r="D21" s="48"/>
      <c r="E21" s="48"/>
      <c r="F21" s="48"/>
      <c r="G21" s="49"/>
    </row>
    <row r="22" spans="1:7" x14ac:dyDescent="0.15">
      <c r="A22" s="3" t="s">
        <v>358</v>
      </c>
      <c r="B22" s="17" t="s">
        <v>464</v>
      </c>
      <c r="C22" s="47"/>
      <c r="D22" s="48"/>
      <c r="E22" s="48"/>
      <c r="F22" s="48"/>
      <c r="G22" s="49"/>
    </row>
    <row r="23" spans="1:7" x14ac:dyDescent="0.15">
      <c r="A23" s="3" t="s">
        <v>632</v>
      </c>
      <c r="B23" s="17" t="s">
        <v>549</v>
      </c>
      <c r="C23" s="47"/>
      <c r="D23" s="48"/>
      <c r="E23" s="48"/>
      <c r="F23" s="48"/>
      <c r="G23" s="49"/>
    </row>
    <row r="24" spans="1:7" x14ac:dyDescent="0.15">
      <c r="A24" s="3" t="s">
        <v>358</v>
      </c>
      <c r="B24" s="17" t="s">
        <v>550</v>
      </c>
      <c r="C24" s="47"/>
      <c r="D24" s="48"/>
      <c r="E24" s="48"/>
      <c r="F24" s="48"/>
      <c r="G24" s="49"/>
    </row>
    <row r="25" spans="1:7" x14ac:dyDescent="0.15">
      <c r="A25" s="3" t="s">
        <v>358</v>
      </c>
      <c r="B25" s="17" t="s">
        <v>464</v>
      </c>
      <c r="C25" s="47"/>
      <c r="D25" s="48"/>
      <c r="E25" s="48"/>
      <c r="F25" s="48"/>
      <c r="G25" s="49"/>
    </row>
    <row r="26" spans="1:7" x14ac:dyDescent="0.15">
      <c r="A26" s="3" t="s">
        <v>633</v>
      </c>
      <c r="B26" s="17" t="s">
        <v>549</v>
      </c>
      <c r="C26" s="47"/>
      <c r="D26" s="48"/>
      <c r="E26" s="48"/>
      <c r="F26" s="48"/>
      <c r="G26" s="49"/>
    </row>
    <row r="27" spans="1:7" x14ac:dyDescent="0.15">
      <c r="A27" s="3" t="s">
        <v>358</v>
      </c>
      <c r="B27" s="17" t="s">
        <v>550</v>
      </c>
      <c r="C27" s="47"/>
      <c r="D27" s="48"/>
      <c r="E27" s="48"/>
      <c r="F27" s="48"/>
      <c r="G27" s="49"/>
    </row>
    <row r="28" spans="1:7" x14ac:dyDescent="0.15">
      <c r="A28" s="3" t="s">
        <v>358</v>
      </c>
      <c r="B28" s="17" t="s">
        <v>464</v>
      </c>
      <c r="C28" s="47"/>
      <c r="D28" s="48"/>
      <c r="E28" s="48"/>
      <c r="F28" s="48"/>
      <c r="G28" s="49"/>
    </row>
    <row r="29" spans="1:7" x14ac:dyDescent="0.15">
      <c r="A29" s="3" t="s">
        <v>634</v>
      </c>
      <c r="B29" s="17" t="s">
        <v>549</v>
      </c>
      <c r="C29" s="47"/>
      <c r="D29" s="48"/>
      <c r="E29" s="48"/>
      <c r="F29" s="48"/>
      <c r="G29" s="49"/>
    </row>
    <row r="30" spans="1:7" x14ac:dyDescent="0.15">
      <c r="A30" s="3" t="s">
        <v>358</v>
      </c>
      <c r="B30" s="17" t="s">
        <v>550</v>
      </c>
      <c r="C30" s="47"/>
      <c r="D30" s="48"/>
      <c r="E30" s="48"/>
      <c r="F30" s="48"/>
      <c r="G30" s="49"/>
    </row>
    <row r="31" spans="1:7" x14ac:dyDescent="0.15">
      <c r="A31" s="3" t="s">
        <v>358</v>
      </c>
      <c r="B31" s="17" t="s">
        <v>464</v>
      </c>
      <c r="C31" s="50"/>
      <c r="D31" s="51"/>
      <c r="E31" s="51"/>
      <c r="F31" s="51"/>
      <c r="G31" s="52"/>
    </row>
    <row r="33" spans="1:7" x14ac:dyDescent="0.15">
      <c r="A33" s="34" t="s">
        <v>410</v>
      </c>
      <c r="B33" s="34"/>
      <c r="C33" s="34"/>
      <c r="D33" s="34"/>
      <c r="E33" s="34"/>
      <c r="F33" s="34"/>
      <c r="G33" s="34"/>
    </row>
    <row r="34" spans="1:7" x14ac:dyDescent="0.15">
      <c r="A34" s="34" t="s">
        <v>474</v>
      </c>
      <c r="B34" s="34"/>
      <c r="C34" s="34"/>
      <c r="D34" s="34"/>
      <c r="E34" s="34"/>
      <c r="F34" s="34"/>
      <c r="G34" s="34"/>
    </row>
    <row r="35" spans="1:7" x14ac:dyDescent="0.15">
      <c r="A35" s="34" t="s">
        <v>475</v>
      </c>
      <c r="B35" s="34"/>
      <c r="C35" s="34"/>
      <c r="D35" s="34"/>
      <c r="E35" s="34"/>
      <c r="F35" s="34"/>
      <c r="G35" s="34"/>
    </row>
    <row r="36" spans="1:7" x14ac:dyDescent="0.15">
      <c r="A36" s="34" t="s">
        <v>476</v>
      </c>
      <c r="B36" s="34"/>
      <c r="C36" s="34"/>
      <c r="D36" s="34"/>
      <c r="E36" s="34"/>
      <c r="F36" s="34"/>
      <c r="G36" s="34"/>
    </row>
    <row r="37" spans="1:7" x14ac:dyDescent="0.15">
      <c r="A37" s="30" t="s">
        <v>413</v>
      </c>
    </row>
  </sheetData>
  <mergeCells count="7">
    <mergeCell ref="A36:G36"/>
    <mergeCell ref="A1:G1"/>
    <mergeCell ref="A2:G2"/>
    <mergeCell ref="A33:G33"/>
    <mergeCell ref="A34:G34"/>
    <mergeCell ref="A35:G35"/>
    <mergeCell ref="C8:G31"/>
  </mergeCells>
  <hyperlinks>
    <hyperlink ref="A37" location="'Table of Contents'!A1" display="Return to Table of Contents" xr:uid="{299D744F-90B1-42F1-8707-0A09391BCDF3}"/>
  </hyperlinks>
  <pageMargins left="0.05" right="0.05" top="0.5" bottom="0.5" header="0" footer="0"/>
  <pageSetup orientation="portrait" horizontalDpi="300" verticalDpi="300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300-000000000000}">
  <dimension ref="A1:G46"/>
  <sheetViews>
    <sheetView zoomScaleNormal="100" workbookViewId="0">
      <pane ySplit="4" topLeftCell="A36" activePane="bottomLeft" state="frozen"/>
      <selection activeCell="A33" sqref="A33"/>
      <selection pane="bottomLeft" activeCell="A46" sqref="A46"/>
    </sheetView>
  </sheetViews>
  <sheetFormatPr baseColWidth="10" defaultColWidth="10.83203125" defaultRowHeight="13" x14ac:dyDescent="0.15"/>
  <cols>
    <col min="1" max="1" width="131.5" bestFit="1" customWidth="1"/>
    <col min="2" max="2" width="22.6640625" bestFit="1" customWidth="1"/>
    <col min="3" max="3" width="7.5" bestFit="1" customWidth="1"/>
    <col min="4" max="4" width="10.5" bestFit="1" customWidth="1"/>
    <col min="5" max="5" width="7.5" bestFit="1" customWidth="1"/>
    <col min="6" max="7" width="6.5" bestFit="1" customWidth="1"/>
  </cols>
  <sheetData>
    <row r="1" spans="1:7" x14ac:dyDescent="0.15">
      <c r="A1" s="32" t="s">
        <v>643</v>
      </c>
      <c r="B1" s="33"/>
      <c r="C1" s="33"/>
      <c r="D1" s="33"/>
      <c r="E1" s="33"/>
      <c r="F1" s="33"/>
      <c r="G1" s="33"/>
    </row>
    <row r="2" spans="1:7" x14ac:dyDescent="0.15">
      <c r="A2" s="32" t="s">
        <v>452</v>
      </c>
      <c r="B2" s="33"/>
      <c r="C2" s="33"/>
      <c r="D2" s="33"/>
      <c r="E2" s="33"/>
      <c r="F2" s="33"/>
      <c r="G2" s="33"/>
    </row>
    <row r="4" spans="1:7" ht="42" x14ac:dyDescent="0.15">
      <c r="A4" s="1" t="s">
        <v>457</v>
      </c>
      <c r="B4" s="6" t="s">
        <v>489</v>
      </c>
      <c r="C4" s="2" t="s">
        <v>458</v>
      </c>
      <c r="D4" s="6" t="s">
        <v>459</v>
      </c>
      <c r="E4" s="6" t="s">
        <v>460</v>
      </c>
      <c r="F4" s="2" t="s">
        <v>461</v>
      </c>
      <c r="G4" s="2" t="s">
        <v>462</v>
      </c>
    </row>
    <row r="5" spans="1:7" x14ac:dyDescent="0.15">
      <c r="A5" s="3" t="s">
        <v>626</v>
      </c>
      <c r="B5" s="15" t="s">
        <v>378</v>
      </c>
      <c r="C5" s="8">
        <v>1467</v>
      </c>
      <c r="D5" s="9">
        <v>222085.04402927501</v>
      </c>
      <c r="E5" s="4">
        <v>0.13471830817138999</v>
      </c>
      <c r="F5" s="4">
        <v>0.10668080558263</v>
      </c>
      <c r="G5" s="4">
        <v>0.16275581076015</v>
      </c>
    </row>
    <row r="6" spans="1:7" x14ac:dyDescent="0.15">
      <c r="A6" s="3" t="s">
        <v>358</v>
      </c>
      <c r="B6" s="15" t="s">
        <v>379</v>
      </c>
      <c r="C6" s="8">
        <v>1500</v>
      </c>
      <c r="D6" s="9">
        <v>275554.16879667301</v>
      </c>
      <c r="E6" s="4">
        <v>0.17066190779567</v>
      </c>
      <c r="F6" s="4">
        <v>0.14159930300015</v>
      </c>
      <c r="G6" s="4">
        <v>0.19972451259119001</v>
      </c>
    </row>
    <row r="7" spans="1:7" x14ac:dyDescent="0.15">
      <c r="A7" s="3" t="s">
        <v>358</v>
      </c>
      <c r="B7" s="15" t="s">
        <v>380</v>
      </c>
      <c r="C7" s="8">
        <v>2299</v>
      </c>
      <c r="D7" s="9">
        <v>457090.58197441499</v>
      </c>
      <c r="E7" s="4">
        <v>0.13130800168729001</v>
      </c>
      <c r="F7" s="4">
        <v>0.10959306844074999</v>
      </c>
      <c r="G7" s="4">
        <v>0.15302293493381999</v>
      </c>
    </row>
    <row r="8" spans="1:7" x14ac:dyDescent="0.15">
      <c r="A8" s="3" t="s">
        <v>358</v>
      </c>
      <c r="B8" s="15" t="s">
        <v>464</v>
      </c>
      <c r="C8" s="8">
        <v>5266</v>
      </c>
      <c r="D8" s="9">
        <v>954729.79480036302</v>
      </c>
      <c r="E8" s="4">
        <v>0.14156327939116001</v>
      </c>
      <c r="F8" s="4">
        <v>0.12674385619178</v>
      </c>
      <c r="G8" s="4">
        <v>0.15638270259055001</v>
      </c>
    </row>
    <row r="9" spans="1:7" x14ac:dyDescent="0.15">
      <c r="A9" s="3" t="s">
        <v>627</v>
      </c>
      <c r="B9" s="15" t="s">
        <v>378</v>
      </c>
      <c r="C9" s="8">
        <v>158</v>
      </c>
      <c r="D9" s="9">
        <v>91379.138417618</v>
      </c>
      <c r="E9" s="4">
        <v>0.41146011797882998</v>
      </c>
      <c r="F9" s="4">
        <v>0.30172543038701999</v>
      </c>
      <c r="G9" s="4">
        <v>0.52119480557063003</v>
      </c>
    </row>
    <row r="10" spans="1:7" x14ac:dyDescent="0.15">
      <c r="A10" s="3" t="s">
        <v>358</v>
      </c>
      <c r="B10" s="15" t="s">
        <v>379</v>
      </c>
      <c r="C10" s="8">
        <v>235</v>
      </c>
      <c r="D10" s="9">
        <v>92832.466123028993</v>
      </c>
      <c r="E10" s="4">
        <v>0.33773577419009998</v>
      </c>
      <c r="F10" s="4">
        <v>0.24827636813317999</v>
      </c>
      <c r="G10" s="4">
        <v>0.42719518024702002</v>
      </c>
    </row>
    <row r="11" spans="1:7" x14ac:dyDescent="0.15">
      <c r="A11" s="3" t="s">
        <v>358</v>
      </c>
      <c r="B11" s="15" t="s">
        <v>380</v>
      </c>
      <c r="C11" s="8">
        <v>238</v>
      </c>
      <c r="D11" s="9">
        <v>187994.79539084999</v>
      </c>
      <c r="E11" s="4">
        <v>0.41128564622531</v>
      </c>
      <c r="F11" s="4">
        <v>0.32255917485462998</v>
      </c>
      <c r="G11" s="4">
        <v>0.50001211759598996</v>
      </c>
    </row>
    <row r="12" spans="1:7" x14ac:dyDescent="0.15">
      <c r="A12" s="3" t="s">
        <v>358</v>
      </c>
      <c r="B12" s="15" t="s">
        <v>464</v>
      </c>
      <c r="C12" s="8">
        <v>631</v>
      </c>
      <c r="D12" s="9">
        <v>372206.399931497</v>
      </c>
      <c r="E12" s="4">
        <v>0.39013597024227997</v>
      </c>
      <c r="F12" s="4">
        <v>0.33437164562522997</v>
      </c>
      <c r="G12" s="4">
        <v>0.44590029485934002</v>
      </c>
    </row>
    <row r="13" spans="1:7" x14ac:dyDescent="0.15">
      <c r="A13" s="3" t="s">
        <v>628</v>
      </c>
      <c r="B13" s="15" t="s">
        <v>378</v>
      </c>
      <c r="C13" s="8">
        <v>158</v>
      </c>
      <c r="D13" s="9">
        <v>104070.71023356001</v>
      </c>
      <c r="E13" s="4">
        <v>0.46860746831668998</v>
      </c>
      <c r="F13" s="4">
        <v>0.35917896709490998</v>
      </c>
      <c r="G13" s="4">
        <v>0.57803596953847003</v>
      </c>
    </row>
    <row r="14" spans="1:7" x14ac:dyDescent="0.15">
      <c r="A14" s="3" t="s">
        <v>358</v>
      </c>
      <c r="B14" s="15" t="s">
        <v>379</v>
      </c>
      <c r="C14" s="8">
        <v>235</v>
      </c>
      <c r="D14" s="9">
        <v>153867.29952852699</v>
      </c>
      <c r="E14" s="4">
        <v>0.55978790286511004</v>
      </c>
      <c r="F14" s="4">
        <v>0.46764890992458003</v>
      </c>
      <c r="G14" s="4">
        <v>0.65192689580565</v>
      </c>
    </row>
    <row r="15" spans="1:7" x14ac:dyDescent="0.15">
      <c r="A15" s="3" t="s">
        <v>358</v>
      </c>
      <c r="B15" s="15" t="s">
        <v>380</v>
      </c>
      <c r="C15" s="8">
        <v>238</v>
      </c>
      <c r="D15" s="9">
        <v>109597.86695307</v>
      </c>
      <c r="E15" s="4">
        <v>0.23977275243707999</v>
      </c>
      <c r="F15" s="4">
        <v>0.16420026102678001</v>
      </c>
      <c r="G15" s="4">
        <v>0.31534524384737</v>
      </c>
    </row>
    <row r="16" spans="1:7" x14ac:dyDescent="0.15">
      <c r="A16" s="3" t="s">
        <v>358</v>
      </c>
      <c r="B16" s="15" t="s">
        <v>464</v>
      </c>
      <c r="C16" s="8">
        <v>631</v>
      </c>
      <c r="D16" s="9">
        <v>367535.87671515701</v>
      </c>
      <c r="E16" s="4">
        <v>0.38524046305358001</v>
      </c>
      <c r="F16" s="4">
        <v>0.33037977991290002</v>
      </c>
      <c r="G16" s="4">
        <v>0.44010114619426</v>
      </c>
    </row>
    <row r="17" spans="1:7" x14ac:dyDescent="0.15">
      <c r="A17" s="3" t="s">
        <v>629</v>
      </c>
      <c r="B17" s="15" t="s">
        <v>378</v>
      </c>
      <c r="C17" s="8">
        <v>158</v>
      </c>
      <c r="D17" s="9">
        <v>145103.38937895899</v>
      </c>
      <c r="E17" s="4">
        <v>0.65336857784908997</v>
      </c>
      <c r="F17" s="4">
        <v>0.55242399792883001</v>
      </c>
      <c r="G17" s="4">
        <v>0.75431315776934005</v>
      </c>
    </row>
    <row r="18" spans="1:7" x14ac:dyDescent="0.15">
      <c r="A18" s="3" t="s">
        <v>358</v>
      </c>
      <c r="B18" s="15" t="s">
        <v>379</v>
      </c>
      <c r="C18" s="8">
        <v>235</v>
      </c>
      <c r="D18" s="9">
        <v>134360.48983914001</v>
      </c>
      <c r="E18" s="4">
        <v>0.48881976264902999</v>
      </c>
      <c r="F18" s="4">
        <v>0.39536237456571</v>
      </c>
      <c r="G18" s="4">
        <v>0.58227715073234998</v>
      </c>
    </row>
    <row r="19" spans="1:7" x14ac:dyDescent="0.15">
      <c r="A19" s="3" t="s">
        <v>358</v>
      </c>
      <c r="B19" s="15" t="s">
        <v>380</v>
      </c>
      <c r="C19" s="8">
        <v>238</v>
      </c>
      <c r="D19" s="9">
        <v>203138.27819269401</v>
      </c>
      <c r="E19" s="4">
        <v>0.44441580335177999</v>
      </c>
      <c r="F19" s="4">
        <v>0.35698390117665002</v>
      </c>
      <c r="G19" s="4">
        <v>0.53184770552691996</v>
      </c>
    </row>
    <row r="20" spans="1:7" x14ac:dyDescent="0.15">
      <c r="A20" s="3" t="s">
        <v>358</v>
      </c>
      <c r="B20" s="15" t="s">
        <v>464</v>
      </c>
      <c r="C20" s="8">
        <v>631</v>
      </c>
      <c r="D20" s="9">
        <v>482602.15741079301</v>
      </c>
      <c r="E20" s="4">
        <v>0.50584960644721</v>
      </c>
      <c r="F20" s="4">
        <v>0.44875878861240998</v>
      </c>
      <c r="G20" s="4">
        <v>0.56294042428200997</v>
      </c>
    </row>
    <row r="21" spans="1:7" x14ac:dyDescent="0.15">
      <c r="A21" s="3" t="s">
        <v>630</v>
      </c>
      <c r="B21" s="15" t="s">
        <v>378</v>
      </c>
      <c r="C21" s="8">
        <v>158</v>
      </c>
      <c r="D21" s="9">
        <v>81582.3288330996</v>
      </c>
      <c r="E21" s="4">
        <v>0.3673472438889</v>
      </c>
      <c r="F21" s="4">
        <v>0.26529464758990001</v>
      </c>
      <c r="G21" s="4">
        <v>0.46939984018790998</v>
      </c>
    </row>
    <row r="22" spans="1:7" x14ac:dyDescent="0.15">
      <c r="A22" s="3" t="s">
        <v>358</v>
      </c>
      <c r="B22" s="15" t="s">
        <v>379</v>
      </c>
      <c r="C22" s="8">
        <v>235</v>
      </c>
      <c r="D22" s="9">
        <v>128859.57091421699</v>
      </c>
      <c r="E22" s="4">
        <v>0.46880675222869</v>
      </c>
      <c r="F22" s="4">
        <v>0.37265966137306</v>
      </c>
      <c r="G22" s="4">
        <v>0.56495384308433005</v>
      </c>
    </row>
    <row r="23" spans="1:7" x14ac:dyDescent="0.15">
      <c r="A23" s="3" t="s">
        <v>358</v>
      </c>
      <c r="B23" s="15" t="s">
        <v>380</v>
      </c>
      <c r="C23" s="8">
        <v>238</v>
      </c>
      <c r="D23" s="9">
        <v>191087.768306285</v>
      </c>
      <c r="E23" s="4">
        <v>0.41805229825755003</v>
      </c>
      <c r="F23" s="4">
        <v>0.33048442054000998</v>
      </c>
      <c r="G23" s="4">
        <v>0.50562017597509001</v>
      </c>
    </row>
    <row r="24" spans="1:7" x14ac:dyDescent="0.15">
      <c r="A24" s="3" t="s">
        <v>358</v>
      </c>
      <c r="B24" s="15" t="s">
        <v>464</v>
      </c>
      <c r="C24" s="8">
        <v>631</v>
      </c>
      <c r="D24" s="9">
        <v>401529.66805360198</v>
      </c>
      <c r="E24" s="4">
        <v>0.42087177075941001</v>
      </c>
      <c r="F24" s="4">
        <v>0.36540445489140999</v>
      </c>
      <c r="G24" s="4">
        <v>0.47633908662742003</v>
      </c>
    </row>
    <row r="25" spans="1:7" x14ac:dyDescent="0.15">
      <c r="A25" s="3" t="s">
        <v>631</v>
      </c>
      <c r="B25" s="15" t="s">
        <v>378</v>
      </c>
      <c r="C25" s="8">
        <v>158</v>
      </c>
      <c r="D25" s="9">
        <v>77576.113346856495</v>
      </c>
      <c r="E25" s="4">
        <v>0.34930813862742999</v>
      </c>
      <c r="F25" s="4">
        <v>0.24532394044155001</v>
      </c>
      <c r="G25" s="4">
        <v>0.4532923368133</v>
      </c>
    </row>
    <row r="26" spans="1:7" x14ac:dyDescent="0.15">
      <c r="A26" s="3" t="s">
        <v>358</v>
      </c>
      <c r="B26" s="15" t="s">
        <v>379</v>
      </c>
      <c r="C26" s="8">
        <v>235</v>
      </c>
      <c r="D26" s="9">
        <v>109285.175178879</v>
      </c>
      <c r="E26" s="4">
        <v>0.3975927257779</v>
      </c>
      <c r="F26" s="4">
        <v>0.30657252988959999</v>
      </c>
      <c r="G26" s="4">
        <v>0.48861292166619003</v>
      </c>
    </row>
    <row r="27" spans="1:7" x14ac:dyDescent="0.15">
      <c r="A27" s="3" t="s">
        <v>358</v>
      </c>
      <c r="B27" s="15" t="s">
        <v>380</v>
      </c>
      <c r="C27" s="8">
        <v>238</v>
      </c>
      <c r="D27" s="9">
        <v>156667.24060757499</v>
      </c>
      <c r="E27" s="4">
        <v>0.34274878281422</v>
      </c>
      <c r="F27" s="4">
        <v>0.25582706134298999</v>
      </c>
      <c r="G27" s="4">
        <v>0.42967050428546</v>
      </c>
    </row>
    <row r="28" spans="1:7" x14ac:dyDescent="0.15">
      <c r="A28" s="3" t="s">
        <v>358</v>
      </c>
      <c r="B28" s="15" t="s">
        <v>464</v>
      </c>
      <c r="C28" s="8">
        <v>631</v>
      </c>
      <c r="D28" s="9">
        <v>343528.52913331002</v>
      </c>
      <c r="E28" s="4">
        <v>0.36007665651100002</v>
      </c>
      <c r="F28" s="4">
        <v>0.30500606981861</v>
      </c>
      <c r="G28" s="4">
        <v>0.41514724320339003</v>
      </c>
    </row>
    <row r="29" spans="1:7" x14ac:dyDescent="0.15">
      <c r="A29" s="3" t="s">
        <v>632</v>
      </c>
      <c r="B29" s="15" t="s">
        <v>378</v>
      </c>
      <c r="C29" s="8">
        <v>158</v>
      </c>
      <c r="D29" s="9">
        <v>13846.388782432099</v>
      </c>
      <c r="E29" s="4">
        <v>6.2347236586570001E-2</v>
      </c>
      <c r="F29" s="4">
        <v>9.5001290873999999E-4</v>
      </c>
      <c r="G29" s="4">
        <v>0.1237444602644</v>
      </c>
    </row>
    <row r="30" spans="1:7" x14ac:dyDescent="0.15">
      <c r="A30" s="3" t="s">
        <v>358</v>
      </c>
      <c r="B30" s="15" t="s">
        <v>379</v>
      </c>
      <c r="C30" s="8">
        <v>235</v>
      </c>
      <c r="D30" s="9">
        <v>2635.0740651730698</v>
      </c>
      <c r="E30" s="4">
        <v>9.5867191362799999E-3</v>
      </c>
      <c r="F30" s="4">
        <v>0</v>
      </c>
      <c r="G30" s="4">
        <v>2.834505857153E-2</v>
      </c>
    </row>
    <row r="31" spans="1:7" x14ac:dyDescent="0.15">
      <c r="A31" s="3" t="s">
        <v>358</v>
      </c>
      <c r="B31" s="15" t="s">
        <v>380</v>
      </c>
      <c r="C31" s="8">
        <v>238</v>
      </c>
      <c r="D31" s="9">
        <v>52679.905609383102</v>
      </c>
      <c r="E31" s="4">
        <v>0.11525047263462</v>
      </c>
      <c r="F31" s="4">
        <v>5.3155747714369997E-2</v>
      </c>
      <c r="G31" s="4">
        <v>0.17734519755486</v>
      </c>
    </row>
    <row r="32" spans="1:7" x14ac:dyDescent="0.15">
      <c r="A32" s="3" t="s">
        <v>358</v>
      </c>
      <c r="B32" s="15" t="s">
        <v>464</v>
      </c>
      <c r="C32" s="8">
        <v>631</v>
      </c>
      <c r="D32" s="9">
        <v>69161.368456988203</v>
      </c>
      <c r="E32" s="4">
        <v>7.2492943676460003E-2</v>
      </c>
      <c r="F32" s="4">
        <v>3.86620243291E-2</v>
      </c>
      <c r="G32" s="4">
        <v>0.10632386302381</v>
      </c>
    </row>
    <row r="33" spans="1:7" x14ac:dyDescent="0.15">
      <c r="A33" s="3" t="s">
        <v>633</v>
      </c>
      <c r="B33" s="15" t="s">
        <v>378</v>
      </c>
      <c r="C33" s="8">
        <v>158</v>
      </c>
      <c r="D33" s="9">
        <v>46344.018411319601</v>
      </c>
      <c r="E33" s="4">
        <v>0.20867689949085999</v>
      </c>
      <c r="F33" s="4">
        <v>0.11112511777809</v>
      </c>
      <c r="G33" s="4">
        <v>0.30622868120363</v>
      </c>
    </row>
    <row r="34" spans="1:7" x14ac:dyDescent="0.15">
      <c r="A34" s="3" t="s">
        <v>358</v>
      </c>
      <c r="B34" s="15" t="s">
        <v>379</v>
      </c>
      <c r="C34" s="8">
        <v>235</v>
      </c>
      <c r="D34" s="9">
        <v>59301.720660579798</v>
      </c>
      <c r="E34" s="4">
        <v>0.21574685424776999</v>
      </c>
      <c r="F34" s="4">
        <v>0.12776218547019</v>
      </c>
      <c r="G34" s="4">
        <v>0.30373152302535</v>
      </c>
    </row>
    <row r="35" spans="1:7" x14ac:dyDescent="0.15">
      <c r="A35" s="3" t="s">
        <v>358</v>
      </c>
      <c r="B35" s="15" t="s">
        <v>380</v>
      </c>
      <c r="C35" s="8">
        <v>238</v>
      </c>
      <c r="D35" s="9">
        <v>55563.212075937401</v>
      </c>
      <c r="E35" s="4">
        <v>0.12155842685694999</v>
      </c>
      <c r="F35" s="4">
        <v>6.1358387830170003E-2</v>
      </c>
      <c r="G35" s="4">
        <v>0.18175846588373001</v>
      </c>
    </row>
    <row r="36" spans="1:7" x14ac:dyDescent="0.15">
      <c r="A36" s="3" t="s">
        <v>358</v>
      </c>
      <c r="B36" s="15" t="s">
        <v>464</v>
      </c>
      <c r="C36" s="8">
        <v>631</v>
      </c>
      <c r="D36" s="9">
        <v>161208.95114783701</v>
      </c>
      <c r="E36" s="4">
        <v>0.16897455438535999</v>
      </c>
      <c r="F36" s="4">
        <v>0.12386933722635</v>
      </c>
      <c r="G36" s="4">
        <v>0.21407977154436</v>
      </c>
    </row>
    <row r="37" spans="1:7" x14ac:dyDescent="0.15">
      <c r="A37" s="3" t="s">
        <v>634</v>
      </c>
      <c r="B37" s="15" t="s">
        <v>378</v>
      </c>
      <c r="C37" s="8">
        <v>158</v>
      </c>
      <c r="D37" s="9">
        <v>7169.6597953845203</v>
      </c>
      <c r="E37" s="4">
        <v>3.2283397680929998E-2</v>
      </c>
      <c r="F37" s="4">
        <v>7.7704959444799999E-3</v>
      </c>
      <c r="G37" s="4">
        <v>5.679629941738E-2</v>
      </c>
    </row>
    <row r="38" spans="1:7" x14ac:dyDescent="0.15">
      <c r="A38" s="3" t="s">
        <v>358</v>
      </c>
      <c r="B38" s="15" t="s">
        <v>379</v>
      </c>
      <c r="C38" s="8">
        <v>235</v>
      </c>
      <c r="D38" s="9">
        <v>17554.891204752799</v>
      </c>
      <c r="E38" s="4">
        <v>6.3866823962239999E-2</v>
      </c>
      <c r="F38" s="4">
        <v>2.9630999013310001E-2</v>
      </c>
      <c r="G38" s="4">
        <v>9.8102648911179993E-2</v>
      </c>
    </row>
    <row r="39" spans="1:7" x14ac:dyDescent="0.15">
      <c r="A39" s="3" t="s">
        <v>358</v>
      </c>
      <c r="B39" s="15" t="s">
        <v>380</v>
      </c>
      <c r="C39" s="8">
        <v>238</v>
      </c>
      <c r="D39" s="9">
        <v>25091.4305775014</v>
      </c>
      <c r="E39" s="4">
        <v>5.4893781598209998E-2</v>
      </c>
      <c r="F39" s="4">
        <v>1.6823635340439999E-2</v>
      </c>
      <c r="G39" s="4">
        <v>9.2963927855979997E-2</v>
      </c>
    </row>
    <row r="40" spans="1:7" x14ac:dyDescent="0.15">
      <c r="A40" s="3" t="s">
        <v>358</v>
      </c>
      <c r="B40" s="15" t="s">
        <v>464</v>
      </c>
      <c r="C40" s="8">
        <v>631</v>
      </c>
      <c r="D40" s="9">
        <v>49815.981577638697</v>
      </c>
      <c r="E40" s="4">
        <v>5.2215669343520003E-2</v>
      </c>
      <c r="F40" s="4">
        <v>3.074174952616E-2</v>
      </c>
      <c r="G40" s="4">
        <v>7.3689589160869998E-2</v>
      </c>
    </row>
    <row r="42" spans="1:7" x14ac:dyDescent="0.15">
      <c r="A42" s="34" t="s">
        <v>410</v>
      </c>
      <c r="B42" s="34"/>
      <c r="C42" s="34"/>
      <c r="D42" s="34"/>
      <c r="E42" s="34"/>
      <c r="F42" s="34"/>
      <c r="G42" s="34"/>
    </row>
    <row r="43" spans="1:7" x14ac:dyDescent="0.15">
      <c r="A43" s="34" t="s">
        <v>474</v>
      </c>
      <c r="B43" s="34"/>
      <c r="C43" s="34"/>
      <c r="D43" s="34"/>
      <c r="E43" s="34"/>
      <c r="F43" s="34"/>
      <c r="G43" s="34"/>
    </row>
    <row r="44" spans="1:7" x14ac:dyDescent="0.15">
      <c r="A44" s="34" t="s">
        <v>475</v>
      </c>
      <c r="B44" s="34"/>
      <c r="C44" s="34"/>
      <c r="D44" s="34"/>
      <c r="E44" s="34"/>
      <c r="F44" s="34"/>
      <c r="G44" s="34"/>
    </row>
    <row r="45" spans="1:7" x14ac:dyDescent="0.15">
      <c r="A45" s="34" t="s">
        <v>476</v>
      </c>
      <c r="B45" s="34"/>
      <c r="C45" s="34"/>
      <c r="D45" s="34"/>
      <c r="E45" s="34"/>
      <c r="F45" s="34"/>
      <c r="G45" s="34"/>
    </row>
    <row r="46" spans="1:7" x14ac:dyDescent="0.15">
      <c r="A46" s="30" t="s">
        <v>413</v>
      </c>
    </row>
  </sheetData>
  <mergeCells count="6">
    <mergeCell ref="A45:G45"/>
    <mergeCell ref="A1:G1"/>
    <mergeCell ref="A2:G2"/>
    <mergeCell ref="A42:G42"/>
    <mergeCell ref="A43:G43"/>
    <mergeCell ref="A44:G44"/>
  </mergeCells>
  <hyperlinks>
    <hyperlink ref="A46" location="'Table of Contents'!A1" display="Return to Table of Contents" xr:uid="{0CEBD365-82A2-409C-A344-1D751123130F}"/>
  </hyperlinks>
  <pageMargins left="0.05" right="0.05" top="0.5" bottom="0.5" header="0" footer="0"/>
  <pageSetup orientation="portrait" horizontalDpi="300" verticalDpi="300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F55FB6-8B50-411B-AB82-0CE360CD38FF}">
  <dimension ref="A1:G39"/>
  <sheetViews>
    <sheetView zoomScaleNormal="100" workbookViewId="0">
      <pane ySplit="4" topLeftCell="A26" activePane="bottomLeft" state="frozen"/>
      <selection activeCell="A8" sqref="A8"/>
      <selection pane="bottomLeft" activeCell="A39" sqref="A39"/>
    </sheetView>
  </sheetViews>
  <sheetFormatPr baseColWidth="10" defaultColWidth="7.5" defaultRowHeight="13" x14ac:dyDescent="0.15"/>
  <cols>
    <col min="1" max="1" width="99.5" bestFit="1" customWidth="1"/>
    <col min="2" max="2" width="23.6640625" bestFit="1" customWidth="1"/>
    <col min="3" max="3" width="8.1640625" customWidth="1"/>
    <col min="4" max="4" width="10.83203125" bestFit="1" customWidth="1"/>
    <col min="5" max="5" width="8" bestFit="1" customWidth="1"/>
    <col min="6" max="7" width="6.83203125" bestFit="1" customWidth="1"/>
  </cols>
  <sheetData>
    <row r="1" spans="1:7" x14ac:dyDescent="0.15">
      <c r="A1" s="32" t="s">
        <v>644</v>
      </c>
      <c r="B1" s="33"/>
      <c r="C1" s="33"/>
      <c r="D1" s="33"/>
      <c r="E1" s="33"/>
      <c r="F1" s="33"/>
      <c r="G1" s="33"/>
    </row>
    <row r="2" spans="1:7" x14ac:dyDescent="0.15">
      <c r="A2" s="32" t="s">
        <v>351</v>
      </c>
      <c r="B2" s="33"/>
      <c r="C2" s="33"/>
      <c r="D2" s="33"/>
      <c r="E2" s="33"/>
      <c r="F2" s="33"/>
      <c r="G2" s="33"/>
    </row>
    <row r="4" spans="1:7" ht="28" x14ac:dyDescent="0.15">
      <c r="A4" s="1" t="s">
        <v>457</v>
      </c>
      <c r="B4" s="6" t="s">
        <v>356</v>
      </c>
      <c r="C4" s="2" t="s">
        <v>458</v>
      </c>
      <c r="D4" s="6" t="s">
        <v>459</v>
      </c>
      <c r="E4" s="6" t="s">
        <v>460</v>
      </c>
      <c r="F4" s="2" t="s">
        <v>461</v>
      </c>
      <c r="G4" s="2" t="s">
        <v>462</v>
      </c>
    </row>
    <row r="5" spans="1:7" x14ac:dyDescent="0.15">
      <c r="A5" s="3" t="s">
        <v>645</v>
      </c>
      <c r="B5" s="7" t="s">
        <v>357</v>
      </c>
      <c r="C5" s="8">
        <v>666</v>
      </c>
      <c r="D5" s="9">
        <v>241060.41362384101</v>
      </c>
      <c r="E5" s="4">
        <v>0.17050218278311999</v>
      </c>
      <c r="F5" s="4">
        <v>0.13407499437772999</v>
      </c>
      <c r="G5" s="4">
        <v>0.20692937118850999</v>
      </c>
    </row>
    <row r="6" spans="1:7" x14ac:dyDescent="0.15">
      <c r="A6" s="3" t="s">
        <v>358</v>
      </c>
      <c r="B6" s="7" t="s">
        <v>646</v>
      </c>
      <c r="C6" s="8">
        <v>3144</v>
      </c>
      <c r="D6" s="9">
        <v>513621.38604992599</v>
      </c>
      <c r="E6" s="4">
        <v>0.12652614014149999</v>
      </c>
      <c r="F6" s="4">
        <v>0.10880622346314001</v>
      </c>
      <c r="G6" s="4">
        <v>0.14424605681986999</v>
      </c>
    </row>
    <row r="7" spans="1:7" x14ac:dyDescent="0.15">
      <c r="A7" s="3" t="s">
        <v>358</v>
      </c>
      <c r="B7" s="7" t="s">
        <v>647</v>
      </c>
      <c r="C7" s="8">
        <v>1456</v>
      </c>
      <c r="D7" s="9">
        <v>109189.63118251901</v>
      </c>
      <c r="E7" s="4">
        <v>8.5911433234560006E-2</v>
      </c>
      <c r="F7" s="4">
        <v>6.6308027983560003E-2</v>
      </c>
      <c r="G7" s="4">
        <v>0.10551483848555999</v>
      </c>
    </row>
    <row r="8" spans="1:7" x14ac:dyDescent="0.15">
      <c r="A8" s="3" t="s">
        <v>358</v>
      </c>
      <c r="B8" s="7" t="s">
        <v>464</v>
      </c>
      <c r="C8" s="8">
        <v>5266</v>
      </c>
      <c r="D8" s="9">
        <v>863871.43085628597</v>
      </c>
      <c r="E8" s="4">
        <v>0.12809118704620001</v>
      </c>
      <c r="F8" s="4">
        <v>0.11443700473469</v>
      </c>
      <c r="G8" s="4">
        <v>0.14174536935771001</v>
      </c>
    </row>
    <row r="9" spans="1:7" x14ac:dyDescent="0.15">
      <c r="A9" s="3" t="s">
        <v>648</v>
      </c>
      <c r="B9" s="7" t="s">
        <v>357</v>
      </c>
      <c r="C9" s="8">
        <v>110</v>
      </c>
      <c r="D9" s="9">
        <v>129651.492696453</v>
      </c>
      <c r="E9" s="4">
        <v>0.53783817403866996</v>
      </c>
      <c r="F9" s="4">
        <v>0.42198933191576998</v>
      </c>
      <c r="G9" s="4">
        <v>0.65368701616156999</v>
      </c>
    </row>
    <row r="10" spans="1:7" x14ac:dyDescent="0.15">
      <c r="A10" s="3" t="s">
        <v>358</v>
      </c>
      <c r="B10" s="7" t="s">
        <v>646</v>
      </c>
      <c r="C10" s="8">
        <v>382</v>
      </c>
      <c r="D10" s="9">
        <v>234189.90796983999</v>
      </c>
      <c r="E10" s="4">
        <v>0.45595824926783002</v>
      </c>
      <c r="F10" s="4">
        <v>0.38338160426044998</v>
      </c>
      <c r="G10" s="4">
        <v>0.52853489427521005</v>
      </c>
    </row>
    <row r="11" spans="1:7" x14ac:dyDescent="0.15">
      <c r="A11" s="3" t="s">
        <v>358</v>
      </c>
      <c r="B11" s="7" t="s">
        <v>647</v>
      </c>
      <c r="C11" s="8">
        <v>122</v>
      </c>
      <c r="D11" s="9">
        <v>54179.549528672702</v>
      </c>
      <c r="E11" s="4">
        <v>0.49619683610899001</v>
      </c>
      <c r="F11" s="4">
        <v>0.37658418458879001</v>
      </c>
      <c r="G11" s="4">
        <v>0.61580948762917997</v>
      </c>
    </row>
    <row r="12" spans="1:7" x14ac:dyDescent="0.15">
      <c r="A12" s="3" t="s">
        <v>358</v>
      </c>
      <c r="B12" s="7" t="s">
        <v>464</v>
      </c>
      <c r="C12" s="8">
        <v>614</v>
      </c>
      <c r="D12" s="9">
        <v>418020.95019496698</v>
      </c>
      <c r="E12" s="4">
        <v>0.48389255074753001</v>
      </c>
      <c r="F12" s="4">
        <v>0.42702316533266998</v>
      </c>
      <c r="G12" s="4">
        <v>0.54076193616238999</v>
      </c>
    </row>
    <row r="13" spans="1:7" x14ac:dyDescent="0.15">
      <c r="A13" s="3" t="s">
        <v>649</v>
      </c>
      <c r="B13" s="7" t="s">
        <v>357</v>
      </c>
      <c r="C13" s="8">
        <v>110</v>
      </c>
      <c r="D13" s="9">
        <v>102322.785889659</v>
      </c>
      <c r="E13" s="4">
        <v>0.42446946950538</v>
      </c>
      <c r="F13" s="4">
        <v>0.30925768587334002</v>
      </c>
      <c r="G13" s="4">
        <v>0.53968125313741999</v>
      </c>
    </row>
    <row r="14" spans="1:7" x14ac:dyDescent="0.15">
      <c r="A14" s="3" t="s">
        <v>358</v>
      </c>
      <c r="B14" s="7" t="s">
        <v>646</v>
      </c>
      <c r="C14" s="8">
        <v>382</v>
      </c>
      <c r="D14" s="9">
        <v>230112.83189350899</v>
      </c>
      <c r="E14" s="4">
        <v>0.44802034756227999</v>
      </c>
      <c r="F14" s="4">
        <v>0.37710962084298999</v>
      </c>
      <c r="G14" s="4">
        <v>0.51893107428157004</v>
      </c>
    </row>
    <row r="15" spans="1:7" x14ac:dyDescent="0.15">
      <c r="A15" s="3" t="s">
        <v>358</v>
      </c>
      <c r="B15" s="7" t="s">
        <v>647</v>
      </c>
      <c r="C15" s="8">
        <v>122</v>
      </c>
      <c r="D15" s="9">
        <v>48009.616368304101</v>
      </c>
      <c r="E15" s="4">
        <v>0.43969025124786998</v>
      </c>
      <c r="F15" s="4">
        <v>0.31974148796751001</v>
      </c>
      <c r="G15" s="4">
        <v>0.55963901452822995</v>
      </c>
    </row>
    <row r="16" spans="1:7" x14ac:dyDescent="0.15">
      <c r="A16" s="3" t="s">
        <v>358</v>
      </c>
      <c r="B16" s="7" t="s">
        <v>464</v>
      </c>
      <c r="C16" s="8">
        <v>614</v>
      </c>
      <c r="D16" s="9">
        <v>380445.23415147199</v>
      </c>
      <c r="E16" s="4">
        <v>0.44039566602447999</v>
      </c>
      <c r="F16" s="4">
        <v>0.38473165571690998</v>
      </c>
      <c r="G16" s="4">
        <v>0.49605967633205</v>
      </c>
    </row>
    <row r="17" spans="1:7" x14ac:dyDescent="0.15">
      <c r="A17" s="3" t="s">
        <v>650</v>
      </c>
      <c r="B17" s="7" t="s">
        <v>357</v>
      </c>
      <c r="C17" s="8">
        <v>110</v>
      </c>
      <c r="D17" s="9">
        <v>9086.1350377289291</v>
      </c>
      <c r="E17" s="4">
        <v>3.7692356455950003E-2</v>
      </c>
      <c r="F17" s="4">
        <v>0</v>
      </c>
      <c r="G17" s="4">
        <v>7.6600023695429995E-2</v>
      </c>
    </row>
    <row r="18" spans="1:7" x14ac:dyDescent="0.15">
      <c r="A18" s="3" t="s">
        <v>358</v>
      </c>
      <c r="B18" s="7" t="s">
        <v>646</v>
      </c>
      <c r="C18" s="8">
        <v>382</v>
      </c>
      <c r="D18" s="9">
        <v>52211.229634628799</v>
      </c>
      <c r="E18" s="4">
        <v>0.10165314578539</v>
      </c>
      <c r="F18" s="4">
        <v>4.9942184772809997E-2</v>
      </c>
      <c r="G18" s="4">
        <v>0.15336410679797</v>
      </c>
    </row>
    <row r="19" spans="1:7" x14ac:dyDescent="0.15">
      <c r="A19" s="3" t="s">
        <v>358</v>
      </c>
      <c r="B19" s="7" t="s">
        <v>647</v>
      </c>
      <c r="C19" s="8">
        <v>122</v>
      </c>
      <c r="D19" s="9">
        <v>6651.9931892510804</v>
      </c>
      <c r="E19" s="4">
        <v>6.0921473194939998E-2</v>
      </c>
      <c r="F19" s="4">
        <v>2.5787089333340001E-2</v>
      </c>
      <c r="G19" s="4">
        <v>9.6055857056529997E-2</v>
      </c>
    </row>
    <row r="20" spans="1:7" x14ac:dyDescent="0.15">
      <c r="A20" s="3" t="s">
        <v>358</v>
      </c>
      <c r="B20" s="7" t="s">
        <v>464</v>
      </c>
      <c r="C20" s="8">
        <v>614</v>
      </c>
      <c r="D20" s="9">
        <v>67949.357861608805</v>
      </c>
      <c r="E20" s="4">
        <v>7.8656794789770001E-2</v>
      </c>
      <c r="F20" s="4">
        <v>4.5100987613469999E-2</v>
      </c>
      <c r="G20" s="4">
        <v>0.11221260196608</v>
      </c>
    </row>
    <row r="21" spans="1:7" x14ac:dyDescent="0.15">
      <c r="A21" s="3" t="s">
        <v>651</v>
      </c>
      <c r="B21" s="7" t="s">
        <v>357</v>
      </c>
      <c r="C21" s="8">
        <v>110</v>
      </c>
      <c r="D21" s="9">
        <v>143171.62583953599</v>
      </c>
      <c r="E21" s="4">
        <v>0.59392425196343002</v>
      </c>
      <c r="F21" s="4">
        <v>0.48424493782643002</v>
      </c>
      <c r="G21" s="4">
        <v>0.70360356610043995</v>
      </c>
    </row>
    <row r="22" spans="1:7" x14ac:dyDescent="0.15">
      <c r="A22" s="3" t="s">
        <v>358</v>
      </c>
      <c r="B22" s="7" t="s">
        <v>646</v>
      </c>
      <c r="C22" s="8">
        <v>382</v>
      </c>
      <c r="D22" s="9">
        <v>237310.362503565</v>
      </c>
      <c r="E22" s="4">
        <v>0.46203364764195998</v>
      </c>
      <c r="F22" s="4">
        <v>0.38795708677365998</v>
      </c>
      <c r="G22" s="4">
        <v>0.53611020851025004</v>
      </c>
    </row>
    <row r="23" spans="1:7" x14ac:dyDescent="0.15">
      <c r="A23" s="3" t="s">
        <v>358</v>
      </c>
      <c r="B23" s="7" t="s">
        <v>647</v>
      </c>
      <c r="C23" s="8">
        <v>122</v>
      </c>
      <c r="D23" s="9">
        <v>56203.347910204902</v>
      </c>
      <c r="E23" s="4">
        <v>0.51473154823883005</v>
      </c>
      <c r="F23" s="4">
        <v>0.39583820945157</v>
      </c>
      <c r="G23" s="4">
        <v>0.63362488702609998</v>
      </c>
    </row>
    <row r="24" spans="1:7" x14ac:dyDescent="0.15">
      <c r="A24" s="3" t="s">
        <v>358</v>
      </c>
      <c r="B24" s="7" t="s">
        <v>464</v>
      </c>
      <c r="C24" s="8">
        <v>614</v>
      </c>
      <c r="D24" s="9">
        <v>436685.33625330601</v>
      </c>
      <c r="E24" s="4">
        <v>0.50549806447524004</v>
      </c>
      <c r="F24" s="4">
        <v>0.44939639289645</v>
      </c>
      <c r="G24" s="4">
        <v>0.56159973605403002</v>
      </c>
    </row>
    <row r="25" spans="1:7" x14ac:dyDescent="0.15">
      <c r="A25" s="3" t="s">
        <v>652</v>
      </c>
      <c r="B25" s="7" t="s">
        <v>357</v>
      </c>
      <c r="C25" s="8">
        <v>110</v>
      </c>
      <c r="D25" s="9">
        <v>84245.427008623097</v>
      </c>
      <c r="E25" s="4">
        <v>0.34947848027873002</v>
      </c>
      <c r="F25" s="4">
        <v>0.24200570161602999</v>
      </c>
      <c r="G25" s="4">
        <v>0.45695125894144001</v>
      </c>
    </row>
    <row r="26" spans="1:7" x14ac:dyDescent="0.15">
      <c r="A26" s="3" t="s">
        <v>358</v>
      </c>
      <c r="B26" s="7" t="s">
        <v>646</v>
      </c>
      <c r="C26" s="8">
        <v>382</v>
      </c>
      <c r="D26" s="9">
        <v>237314.534189375</v>
      </c>
      <c r="E26" s="4">
        <v>0.46204176974498001</v>
      </c>
      <c r="F26" s="4">
        <v>0.38652686459942998</v>
      </c>
      <c r="G26" s="4">
        <v>0.53755667489051995</v>
      </c>
    </row>
    <row r="27" spans="1:7" x14ac:dyDescent="0.15">
      <c r="A27" s="3" t="s">
        <v>358</v>
      </c>
      <c r="B27" s="7" t="s">
        <v>647</v>
      </c>
      <c r="C27" s="8">
        <v>122</v>
      </c>
      <c r="D27" s="9">
        <v>41635.738047327402</v>
      </c>
      <c r="E27" s="4">
        <v>0.38131585935784001</v>
      </c>
      <c r="F27" s="4">
        <v>0.26534469006042</v>
      </c>
      <c r="G27" s="4">
        <v>0.49728702865525998</v>
      </c>
    </row>
    <row r="28" spans="1:7" x14ac:dyDescent="0.15">
      <c r="A28" s="3" t="s">
        <v>358</v>
      </c>
      <c r="B28" s="7" t="s">
        <v>464</v>
      </c>
      <c r="C28" s="8">
        <v>614</v>
      </c>
      <c r="D28" s="9">
        <v>363195.699245325</v>
      </c>
      <c r="E28" s="4">
        <v>0.42042795521704002</v>
      </c>
      <c r="F28" s="4">
        <v>0.36405216186290001</v>
      </c>
      <c r="G28" s="4">
        <v>0.47680374857118002</v>
      </c>
    </row>
    <row r="29" spans="1:7" x14ac:dyDescent="0.15">
      <c r="A29" s="3" t="s">
        <v>653</v>
      </c>
      <c r="B29" s="7" t="s">
        <v>357</v>
      </c>
      <c r="C29" s="8">
        <v>110</v>
      </c>
      <c r="D29" s="9">
        <v>13643.3607756821</v>
      </c>
      <c r="E29" s="4">
        <v>5.659726775783E-2</v>
      </c>
      <c r="F29" s="4">
        <v>9.1307327604899999E-3</v>
      </c>
      <c r="G29" s="4">
        <v>0.10406380275517001</v>
      </c>
    </row>
    <row r="30" spans="1:7" x14ac:dyDescent="0.15">
      <c r="A30" s="3" t="s">
        <v>358</v>
      </c>
      <c r="B30" s="7" t="s">
        <v>646</v>
      </c>
      <c r="C30" s="8">
        <v>382</v>
      </c>
      <c r="D30" s="9">
        <v>40390.532118943403</v>
      </c>
      <c r="E30" s="4">
        <v>7.8638727311519996E-2</v>
      </c>
      <c r="F30" s="4">
        <v>4.0202763103370003E-2</v>
      </c>
      <c r="G30" s="4">
        <v>0.11707469151967</v>
      </c>
    </row>
    <row r="31" spans="1:7" x14ac:dyDescent="0.15">
      <c r="A31" s="3" t="s">
        <v>358</v>
      </c>
      <c r="B31" s="7" t="s">
        <v>647</v>
      </c>
      <c r="C31" s="8">
        <v>122</v>
      </c>
      <c r="D31" s="9">
        <v>11350.545224986399</v>
      </c>
      <c r="E31" s="4">
        <v>0.10395259240333</v>
      </c>
      <c r="F31" s="4">
        <v>1.4540349813599999E-2</v>
      </c>
      <c r="G31" s="4">
        <v>0.19336483499306001</v>
      </c>
    </row>
    <row r="32" spans="1:7" x14ac:dyDescent="0.15">
      <c r="A32" s="3" t="s">
        <v>358</v>
      </c>
      <c r="B32" s="7" t="s">
        <v>464</v>
      </c>
      <c r="C32" s="8">
        <v>614</v>
      </c>
      <c r="D32" s="9">
        <v>65384.438119611899</v>
      </c>
      <c r="E32" s="4">
        <v>7.568769585863E-2</v>
      </c>
      <c r="F32" s="4">
        <v>4.7112673909060002E-2</v>
      </c>
      <c r="G32" s="4">
        <v>0.1042627178082</v>
      </c>
    </row>
    <row r="34" spans="1:7" x14ac:dyDescent="0.15">
      <c r="A34" s="34" t="s">
        <v>410</v>
      </c>
      <c r="B34" s="34"/>
      <c r="C34" s="34"/>
      <c r="D34" s="34"/>
      <c r="E34" s="34"/>
      <c r="F34" s="34"/>
      <c r="G34" s="34"/>
    </row>
    <row r="35" spans="1:7" x14ac:dyDescent="0.15">
      <c r="A35" s="34" t="s">
        <v>474</v>
      </c>
      <c r="B35" s="34"/>
      <c r="C35" s="34"/>
      <c r="D35" s="34"/>
      <c r="E35" s="34"/>
      <c r="F35" s="34"/>
      <c r="G35" s="34"/>
    </row>
    <row r="36" spans="1:7" x14ac:dyDescent="0.15">
      <c r="A36" s="34" t="s">
        <v>475</v>
      </c>
      <c r="B36" s="34"/>
      <c r="C36" s="34"/>
      <c r="D36" s="34"/>
      <c r="E36" s="34"/>
      <c r="F36" s="34"/>
      <c r="G36" s="34"/>
    </row>
    <row r="37" spans="1:7" x14ac:dyDescent="0.15">
      <c r="A37" s="34" t="s">
        <v>476</v>
      </c>
      <c r="B37" s="34"/>
      <c r="C37" s="34"/>
      <c r="D37" s="34"/>
      <c r="E37" s="34"/>
      <c r="F37" s="34"/>
      <c r="G37" s="34"/>
    </row>
    <row r="38" spans="1:7" x14ac:dyDescent="0.15">
      <c r="A38" s="34" t="s">
        <v>477</v>
      </c>
      <c r="B38" s="34"/>
      <c r="C38" s="34"/>
      <c r="D38" s="34"/>
      <c r="E38" s="34"/>
      <c r="F38" s="34"/>
      <c r="G38" s="34"/>
    </row>
    <row r="39" spans="1:7" x14ac:dyDescent="0.15">
      <c r="A39" s="30" t="s">
        <v>413</v>
      </c>
    </row>
  </sheetData>
  <mergeCells count="7">
    <mergeCell ref="A37:G37"/>
    <mergeCell ref="A38:G38"/>
    <mergeCell ref="A1:G1"/>
    <mergeCell ref="A2:G2"/>
    <mergeCell ref="A34:G34"/>
    <mergeCell ref="A35:G35"/>
    <mergeCell ref="A36:G36"/>
  </mergeCells>
  <hyperlinks>
    <hyperlink ref="A39" location="'Table of Contents'!A1" display="Return to Table of Contents" xr:uid="{6AEE76A4-AE12-4C0E-8D6A-E8C03FED0DE9}"/>
  </hyperlinks>
  <pageMargins left="0.05" right="0.05" top="0.5" bottom="0.5" header="0" footer="0"/>
  <pageSetup orientation="portrait" horizontalDpi="300" verticalDpi="300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B31015-3D18-42B7-8BA2-0717D645D5EA}">
  <dimension ref="A1:G31"/>
  <sheetViews>
    <sheetView zoomScaleNormal="100" workbookViewId="0">
      <pane ySplit="4" topLeftCell="A20" activePane="bottomLeft" state="frozen"/>
      <selection activeCell="A8" sqref="A8"/>
      <selection pane="bottomLeft" activeCell="A31" sqref="A31"/>
    </sheetView>
  </sheetViews>
  <sheetFormatPr baseColWidth="10" defaultColWidth="10.83203125" defaultRowHeight="13" x14ac:dyDescent="0.15"/>
  <cols>
    <col min="1" max="1" width="91.5" bestFit="1" customWidth="1"/>
    <col min="2" max="2" width="13.6640625" bestFit="1" customWidth="1"/>
    <col min="3" max="3" width="7.5" bestFit="1" customWidth="1"/>
    <col min="4" max="4" width="10.5" bestFit="1" customWidth="1"/>
    <col min="5" max="5" width="7.5" bestFit="1" customWidth="1"/>
    <col min="6" max="7" width="6.5" bestFit="1" customWidth="1"/>
  </cols>
  <sheetData>
    <row r="1" spans="1:7" x14ac:dyDescent="0.15">
      <c r="A1" s="32" t="s">
        <v>654</v>
      </c>
      <c r="B1" s="33"/>
      <c r="C1" s="33"/>
      <c r="D1" s="33"/>
      <c r="E1" s="33"/>
      <c r="F1" s="33"/>
      <c r="G1" s="33"/>
    </row>
    <row r="2" spans="1:7" x14ac:dyDescent="0.15">
      <c r="A2" s="32" t="s">
        <v>415</v>
      </c>
      <c r="B2" s="33"/>
      <c r="C2" s="33"/>
      <c r="D2" s="33"/>
      <c r="E2" s="33"/>
      <c r="F2" s="33"/>
      <c r="G2" s="33"/>
    </row>
    <row r="4" spans="1:7" ht="42" x14ac:dyDescent="0.15">
      <c r="A4" s="1" t="s">
        <v>457</v>
      </c>
      <c r="B4" s="6" t="s">
        <v>361</v>
      </c>
      <c r="C4" s="2" t="s">
        <v>458</v>
      </c>
      <c r="D4" s="6" t="s">
        <v>459</v>
      </c>
      <c r="E4" s="6" t="s">
        <v>460</v>
      </c>
      <c r="F4" s="2" t="s">
        <v>461</v>
      </c>
      <c r="G4" s="2" t="s">
        <v>462</v>
      </c>
    </row>
    <row r="5" spans="1:7" x14ac:dyDescent="0.15">
      <c r="A5" s="3" t="s">
        <v>645</v>
      </c>
      <c r="B5" s="28" t="s">
        <v>416</v>
      </c>
      <c r="C5" s="8">
        <v>2497</v>
      </c>
      <c r="D5" s="9">
        <v>431322.91788433201</v>
      </c>
      <c r="E5" s="4">
        <v>0.13144959734954001</v>
      </c>
      <c r="F5" s="4">
        <v>0.11048466236015</v>
      </c>
      <c r="G5" s="4">
        <v>0.15241453233891999</v>
      </c>
    </row>
    <row r="6" spans="1:7" x14ac:dyDescent="0.15">
      <c r="A6" s="3" t="s">
        <v>358</v>
      </c>
      <c r="B6" s="28" t="s">
        <v>362</v>
      </c>
      <c r="C6" s="8">
        <v>2769</v>
      </c>
      <c r="D6" s="9">
        <v>432548.51297195302</v>
      </c>
      <c r="E6" s="4">
        <v>0.12490892688447</v>
      </c>
      <c r="F6" s="4">
        <v>0.1072103205337</v>
      </c>
      <c r="G6" s="4">
        <v>0.14260753323524999</v>
      </c>
    </row>
    <row r="7" spans="1:7" x14ac:dyDescent="0.15">
      <c r="A7" s="3" t="s">
        <v>358</v>
      </c>
      <c r="B7" s="7" t="s">
        <v>464</v>
      </c>
      <c r="C7" s="8">
        <v>5266</v>
      </c>
      <c r="D7" s="9">
        <v>863871.43085628597</v>
      </c>
      <c r="E7" s="4">
        <v>0.12809118704620001</v>
      </c>
      <c r="F7" s="4">
        <v>0.11443700473469</v>
      </c>
      <c r="G7" s="4">
        <v>0.14174536935771001</v>
      </c>
    </row>
    <row r="8" spans="1:7" x14ac:dyDescent="0.15">
      <c r="A8" s="3" t="s">
        <v>648</v>
      </c>
      <c r="B8" s="28" t="s">
        <v>416</v>
      </c>
      <c r="C8" s="8">
        <v>279</v>
      </c>
      <c r="D8" s="9">
        <v>208109.898693658</v>
      </c>
      <c r="E8" s="4">
        <v>0.48249209597870002</v>
      </c>
      <c r="F8" s="4">
        <v>0.39533662989785001</v>
      </c>
      <c r="G8" s="4">
        <v>0.56964756205954004</v>
      </c>
    </row>
    <row r="9" spans="1:7" x14ac:dyDescent="0.15">
      <c r="A9" s="3" t="s">
        <v>358</v>
      </c>
      <c r="B9" s="28" t="s">
        <v>362</v>
      </c>
      <c r="C9" s="8">
        <v>335</v>
      </c>
      <c r="D9" s="9">
        <v>209911.05150130799</v>
      </c>
      <c r="E9" s="4">
        <v>0.48528903742855001</v>
      </c>
      <c r="F9" s="4">
        <v>0.41305013666259</v>
      </c>
      <c r="G9" s="4">
        <v>0.55752793819449997</v>
      </c>
    </row>
    <row r="10" spans="1:7" x14ac:dyDescent="0.15">
      <c r="A10" s="3" t="s">
        <v>358</v>
      </c>
      <c r="B10" s="7" t="s">
        <v>464</v>
      </c>
      <c r="C10" s="8">
        <v>614</v>
      </c>
      <c r="D10" s="9">
        <v>418020.95019496698</v>
      </c>
      <c r="E10" s="4">
        <v>0.48389255074753001</v>
      </c>
      <c r="F10" s="4">
        <v>0.42702316533266998</v>
      </c>
      <c r="G10" s="4">
        <v>0.54076193616238999</v>
      </c>
    </row>
    <row r="11" spans="1:7" x14ac:dyDescent="0.15">
      <c r="A11" s="3" t="s">
        <v>649</v>
      </c>
      <c r="B11" s="28" t="s">
        <v>416</v>
      </c>
      <c r="C11" s="8">
        <v>279</v>
      </c>
      <c r="D11" s="9">
        <v>179149.246780513</v>
      </c>
      <c r="E11" s="4">
        <v>0.41534831411057999</v>
      </c>
      <c r="F11" s="4">
        <v>0.33079734512122999</v>
      </c>
      <c r="G11" s="4">
        <v>0.49989928309992998</v>
      </c>
    </row>
    <row r="12" spans="1:7" x14ac:dyDescent="0.15">
      <c r="A12" s="3" t="s">
        <v>358</v>
      </c>
      <c r="B12" s="28" t="s">
        <v>362</v>
      </c>
      <c r="C12" s="8">
        <v>335</v>
      </c>
      <c r="D12" s="9">
        <v>201295.987370958</v>
      </c>
      <c r="E12" s="4">
        <v>0.46537204806900001</v>
      </c>
      <c r="F12" s="4">
        <v>0.39334018934643999</v>
      </c>
      <c r="G12" s="4">
        <v>0.53740390679156003</v>
      </c>
    </row>
    <row r="13" spans="1:7" x14ac:dyDescent="0.15">
      <c r="A13" s="3" t="s">
        <v>358</v>
      </c>
      <c r="B13" s="28" t="s">
        <v>464</v>
      </c>
      <c r="C13" s="8">
        <v>614</v>
      </c>
      <c r="D13" s="9">
        <v>380445.234151471</v>
      </c>
      <c r="E13" s="4">
        <v>0.44039566602447999</v>
      </c>
      <c r="F13" s="4">
        <v>0.38473165571690998</v>
      </c>
      <c r="G13" s="4">
        <v>0.49605967633205</v>
      </c>
    </row>
    <row r="14" spans="1:7" x14ac:dyDescent="0.15">
      <c r="A14" s="3" t="s">
        <v>650</v>
      </c>
      <c r="B14" s="28" t="s">
        <v>416</v>
      </c>
      <c r="C14" s="8">
        <v>279</v>
      </c>
      <c r="D14" s="9">
        <v>43493.766368642799</v>
      </c>
      <c r="E14" s="4">
        <v>0.10083806022175</v>
      </c>
      <c r="F14" s="4">
        <v>4.3915648627829998E-2</v>
      </c>
      <c r="G14" s="4">
        <v>0.15776047181568001</v>
      </c>
    </row>
    <row r="15" spans="1:7" x14ac:dyDescent="0.15">
      <c r="A15" s="3" t="s">
        <v>358</v>
      </c>
      <c r="B15" s="28" t="s">
        <v>362</v>
      </c>
      <c r="C15" s="8">
        <v>335</v>
      </c>
      <c r="D15" s="9">
        <v>24455.591492966101</v>
      </c>
      <c r="E15" s="4">
        <v>5.653837837734E-2</v>
      </c>
      <c r="F15" s="4">
        <v>2.2695884460940001E-2</v>
      </c>
      <c r="G15" s="4">
        <v>9.0380872293749998E-2</v>
      </c>
    </row>
    <row r="16" spans="1:7" x14ac:dyDescent="0.15">
      <c r="A16" s="3" t="s">
        <v>358</v>
      </c>
      <c r="B16" s="28" t="s">
        <v>464</v>
      </c>
      <c r="C16" s="8">
        <v>614</v>
      </c>
      <c r="D16" s="9">
        <v>67949.357861608805</v>
      </c>
      <c r="E16" s="4">
        <v>7.8656794789770001E-2</v>
      </c>
      <c r="F16" s="4">
        <v>4.5100987613469999E-2</v>
      </c>
      <c r="G16" s="4">
        <v>0.11221260196608</v>
      </c>
    </row>
    <row r="17" spans="1:7" x14ac:dyDescent="0.15">
      <c r="A17" s="3" t="s">
        <v>651</v>
      </c>
      <c r="B17" s="28" t="s">
        <v>416</v>
      </c>
      <c r="C17" s="8">
        <v>279</v>
      </c>
      <c r="D17" s="9">
        <v>207287.55945776199</v>
      </c>
      <c r="E17" s="4">
        <v>0.48058554475733001</v>
      </c>
      <c r="F17" s="4">
        <v>0.39605392250407001</v>
      </c>
      <c r="G17" s="4">
        <v>0.56511716701059</v>
      </c>
    </row>
    <row r="18" spans="1:7" x14ac:dyDescent="0.15">
      <c r="A18" s="3" t="s">
        <v>358</v>
      </c>
      <c r="B18" s="28" t="s">
        <v>362</v>
      </c>
      <c r="C18" s="8">
        <v>335</v>
      </c>
      <c r="D18" s="9">
        <v>229397.77679554399</v>
      </c>
      <c r="E18" s="4">
        <v>0.53033999636109996</v>
      </c>
      <c r="F18" s="4">
        <v>0.45706048019250001</v>
      </c>
      <c r="G18" s="4">
        <v>0.60361951252970003</v>
      </c>
    </row>
    <row r="19" spans="1:7" x14ac:dyDescent="0.15">
      <c r="A19" s="3" t="s">
        <v>358</v>
      </c>
      <c r="B19" s="28" t="s">
        <v>464</v>
      </c>
      <c r="C19" s="8">
        <v>614</v>
      </c>
      <c r="D19" s="9">
        <v>436685.33625330601</v>
      </c>
      <c r="E19" s="4">
        <v>0.50549806447524004</v>
      </c>
      <c r="F19" s="4">
        <v>0.44939639289645</v>
      </c>
      <c r="G19" s="4">
        <v>0.56159973605403002</v>
      </c>
    </row>
    <row r="20" spans="1:7" x14ac:dyDescent="0.15">
      <c r="A20" s="3" t="s">
        <v>652</v>
      </c>
      <c r="B20" s="28" t="s">
        <v>416</v>
      </c>
      <c r="C20" s="8">
        <v>279</v>
      </c>
      <c r="D20" s="9">
        <v>191424.79281562599</v>
      </c>
      <c r="E20" s="4">
        <v>0.44380853619969002</v>
      </c>
      <c r="F20" s="4">
        <v>0.35915239547949002</v>
      </c>
      <c r="G20" s="4">
        <v>0.52846467691989996</v>
      </c>
    </row>
    <row r="21" spans="1:7" x14ac:dyDescent="0.15">
      <c r="A21" s="3" t="s">
        <v>358</v>
      </c>
      <c r="B21" s="28" t="s">
        <v>362</v>
      </c>
      <c r="C21" s="8">
        <v>335</v>
      </c>
      <c r="D21" s="9">
        <v>171770.90642969901</v>
      </c>
      <c r="E21" s="4">
        <v>0.39711362142826001</v>
      </c>
      <c r="F21" s="4">
        <v>0.32530453613344001</v>
      </c>
      <c r="G21" s="4">
        <v>0.46892270672307002</v>
      </c>
    </row>
    <row r="22" spans="1:7" x14ac:dyDescent="0.15">
      <c r="A22" s="3" t="s">
        <v>358</v>
      </c>
      <c r="B22" s="28" t="s">
        <v>464</v>
      </c>
      <c r="C22" s="8">
        <v>614</v>
      </c>
      <c r="D22" s="9">
        <v>363195.699245325</v>
      </c>
      <c r="E22" s="4">
        <v>0.42042795521704002</v>
      </c>
      <c r="F22" s="4">
        <v>0.36405216186290001</v>
      </c>
      <c r="G22" s="4">
        <v>0.47680374857118002</v>
      </c>
    </row>
    <row r="23" spans="1:7" x14ac:dyDescent="0.15">
      <c r="A23" s="3" t="s">
        <v>653</v>
      </c>
      <c r="B23" s="28" t="s">
        <v>416</v>
      </c>
      <c r="C23" s="8">
        <v>279</v>
      </c>
      <c r="D23" s="9">
        <v>32260.4332736285</v>
      </c>
      <c r="E23" s="4">
        <v>7.4794155227990003E-2</v>
      </c>
      <c r="F23" s="4">
        <v>3.1268649097739999E-2</v>
      </c>
      <c r="G23" s="4">
        <v>0.11831966135822999</v>
      </c>
    </row>
    <row r="24" spans="1:7" x14ac:dyDescent="0.15">
      <c r="A24" s="3" t="s">
        <v>358</v>
      </c>
      <c r="B24" s="28" t="s">
        <v>362</v>
      </c>
      <c r="C24" s="8">
        <v>335</v>
      </c>
      <c r="D24" s="9">
        <v>33124.004845983298</v>
      </c>
      <c r="E24" s="4">
        <v>7.6578704706199999E-2</v>
      </c>
      <c r="F24" s="4">
        <v>4.017059043803E-2</v>
      </c>
      <c r="G24" s="4">
        <v>0.11298681897436</v>
      </c>
    </row>
    <row r="25" spans="1:7" x14ac:dyDescent="0.15">
      <c r="A25" s="3" t="s">
        <v>358</v>
      </c>
      <c r="B25" s="28" t="s">
        <v>464</v>
      </c>
      <c r="C25" s="8">
        <v>614</v>
      </c>
      <c r="D25" s="9">
        <v>65384.438119611899</v>
      </c>
      <c r="E25" s="4">
        <v>7.568769585863E-2</v>
      </c>
      <c r="F25" s="4">
        <v>4.7112673909060002E-2</v>
      </c>
      <c r="G25" s="4">
        <v>0.1042627178082</v>
      </c>
    </row>
    <row r="27" spans="1:7" x14ac:dyDescent="0.15">
      <c r="A27" s="34" t="s">
        <v>410</v>
      </c>
      <c r="B27" s="34"/>
      <c r="C27" s="34"/>
      <c r="D27" s="34"/>
      <c r="E27" s="34"/>
      <c r="F27" s="34"/>
      <c r="G27" s="34"/>
    </row>
    <row r="28" spans="1:7" x14ac:dyDescent="0.15">
      <c r="A28" s="34" t="s">
        <v>474</v>
      </c>
      <c r="B28" s="34"/>
      <c r="C28" s="34"/>
      <c r="D28" s="34"/>
      <c r="E28" s="34"/>
      <c r="F28" s="34"/>
      <c r="G28" s="34"/>
    </row>
    <row r="29" spans="1:7" x14ac:dyDescent="0.15">
      <c r="A29" s="34" t="s">
        <v>475</v>
      </c>
      <c r="B29" s="34"/>
      <c r="C29" s="34"/>
      <c r="D29" s="34"/>
      <c r="E29" s="34"/>
      <c r="F29" s="34"/>
      <c r="G29" s="34"/>
    </row>
    <row r="30" spans="1:7" x14ac:dyDescent="0.15">
      <c r="A30" s="34" t="s">
        <v>476</v>
      </c>
      <c r="B30" s="34"/>
      <c r="C30" s="34"/>
      <c r="D30" s="34"/>
      <c r="E30" s="34"/>
      <c r="F30" s="34"/>
      <c r="G30" s="34"/>
    </row>
    <row r="31" spans="1:7" x14ac:dyDescent="0.15">
      <c r="A31" s="30" t="s">
        <v>413</v>
      </c>
    </row>
  </sheetData>
  <mergeCells count="6">
    <mergeCell ref="A30:G30"/>
    <mergeCell ref="A1:G1"/>
    <mergeCell ref="A2:G2"/>
    <mergeCell ref="A27:G27"/>
    <mergeCell ref="A28:G28"/>
    <mergeCell ref="A29:G29"/>
  </mergeCells>
  <hyperlinks>
    <hyperlink ref="A31" location="'Table of Contents'!A1" display="Return to Table of Contents" xr:uid="{07D41DD6-6D2B-4FF3-A785-AC479A1DB612}"/>
  </hyperlinks>
  <pageMargins left="0.05" right="0.05" top="0.5" bottom="0.5" header="0" footer="0"/>
  <pageSetup orientation="portrait" horizontalDpi="300" verticalDpi="300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37142D-1DEC-4611-8360-2F777E5C5398}">
  <dimension ref="A1:G52"/>
  <sheetViews>
    <sheetView zoomScaleNormal="100" workbookViewId="0">
      <pane ySplit="4" topLeftCell="A41" activePane="bottomLeft" state="frozen"/>
      <selection activeCell="A8" sqref="A8"/>
      <selection pane="bottomLeft" activeCell="A52" sqref="A52"/>
    </sheetView>
  </sheetViews>
  <sheetFormatPr baseColWidth="10" defaultColWidth="10.83203125" defaultRowHeight="13" x14ac:dyDescent="0.15"/>
  <cols>
    <col min="1" max="1" width="91.5" bestFit="1" customWidth="1"/>
    <col min="2" max="2" width="30.83203125" bestFit="1" customWidth="1"/>
    <col min="3" max="3" width="7.5" bestFit="1" customWidth="1"/>
    <col min="4" max="4" width="10.5" bestFit="1" customWidth="1"/>
    <col min="5" max="5" width="7.5" bestFit="1" customWidth="1"/>
    <col min="6" max="7" width="6.5" bestFit="1" customWidth="1"/>
  </cols>
  <sheetData>
    <row r="1" spans="1:7" x14ac:dyDescent="0.15">
      <c r="A1" s="32" t="s">
        <v>655</v>
      </c>
      <c r="B1" s="33"/>
      <c r="C1" s="33"/>
      <c r="D1" s="33"/>
      <c r="E1" s="33"/>
      <c r="F1" s="33"/>
      <c r="G1" s="33"/>
    </row>
    <row r="2" spans="1:7" x14ac:dyDescent="0.15">
      <c r="A2" s="32" t="s">
        <v>418</v>
      </c>
      <c r="B2" s="33"/>
      <c r="C2" s="33"/>
      <c r="D2" s="33"/>
      <c r="E2" s="33"/>
      <c r="F2" s="33"/>
      <c r="G2" s="33"/>
    </row>
    <row r="4" spans="1:7" ht="42" x14ac:dyDescent="0.15">
      <c r="A4" s="1" t="s">
        <v>457</v>
      </c>
      <c r="B4" s="6" t="s">
        <v>480</v>
      </c>
      <c r="C4" s="2" t="s">
        <v>458</v>
      </c>
      <c r="D4" s="6" t="s">
        <v>459</v>
      </c>
      <c r="E4" s="6" t="s">
        <v>460</v>
      </c>
      <c r="F4" s="2" t="s">
        <v>461</v>
      </c>
      <c r="G4" s="2" t="s">
        <v>462</v>
      </c>
    </row>
    <row r="5" spans="1:7" x14ac:dyDescent="0.15">
      <c r="A5" s="3" t="s">
        <v>645</v>
      </c>
      <c r="B5" s="11" t="s">
        <v>364</v>
      </c>
      <c r="C5" s="8">
        <v>4050</v>
      </c>
      <c r="D5" s="9">
        <v>573063.32146623696</v>
      </c>
      <c r="E5" s="4">
        <v>0.12400647410939999</v>
      </c>
      <c r="F5" s="4">
        <v>0.10845311937285999</v>
      </c>
      <c r="G5" s="4">
        <v>0.13955982884592999</v>
      </c>
    </row>
    <row r="6" spans="1:7" x14ac:dyDescent="0.15">
      <c r="A6" s="3" t="s">
        <v>358</v>
      </c>
      <c r="B6" s="11" t="s">
        <v>365</v>
      </c>
      <c r="C6" s="8">
        <v>270</v>
      </c>
      <c r="D6" s="9">
        <v>80877.000795863903</v>
      </c>
      <c r="E6" s="4">
        <v>0.20030520374732</v>
      </c>
      <c r="F6" s="4">
        <v>0.13013484109625001</v>
      </c>
      <c r="G6" s="4">
        <v>0.27047556639838999</v>
      </c>
    </row>
    <row r="7" spans="1:7" x14ac:dyDescent="0.15">
      <c r="A7" s="3" t="s">
        <v>358</v>
      </c>
      <c r="B7" s="11" t="s">
        <v>366</v>
      </c>
      <c r="C7" s="8">
        <v>301</v>
      </c>
      <c r="D7" s="9">
        <v>33768.350997866597</v>
      </c>
      <c r="E7" s="4">
        <v>7.1227527317250003E-2</v>
      </c>
      <c r="F7" s="4">
        <v>2.68673962566E-2</v>
      </c>
      <c r="G7" s="4">
        <v>0.1155876583779</v>
      </c>
    </row>
    <row r="8" spans="1:7" x14ac:dyDescent="0.15">
      <c r="A8" s="3" t="s">
        <v>358</v>
      </c>
      <c r="B8" s="11" t="s">
        <v>367</v>
      </c>
      <c r="C8" s="8">
        <v>157</v>
      </c>
      <c r="D8" s="9">
        <v>43134.247599698698</v>
      </c>
      <c r="E8" s="4">
        <v>0.11024179766886</v>
      </c>
      <c r="F8" s="4">
        <v>5.2619816438100001E-2</v>
      </c>
      <c r="G8" s="4">
        <v>0.16786377889960999</v>
      </c>
    </row>
    <row r="9" spans="1:7" x14ac:dyDescent="0.15">
      <c r="A9" s="3" t="s">
        <v>358</v>
      </c>
      <c r="B9" s="11" t="s">
        <v>368</v>
      </c>
      <c r="C9" s="8">
        <v>488</v>
      </c>
      <c r="D9" s="9">
        <v>133028.50999661899</v>
      </c>
      <c r="E9" s="4">
        <v>0.15580314665424</v>
      </c>
      <c r="F9" s="4">
        <v>0.11038343118738</v>
      </c>
      <c r="G9" s="4">
        <v>0.20122286212111001</v>
      </c>
    </row>
    <row r="10" spans="1:7" x14ac:dyDescent="0.15">
      <c r="A10" s="3" t="s">
        <v>358</v>
      </c>
      <c r="B10" s="11" t="s">
        <v>464</v>
      </c>
      <c r="C10" s="8">
        <v>5266</v>
      </c>
      <c r="D10" s="9">
        <v>863871.43085628597</v>
      </c>
      <c r="E10" s="4">
        <v>0.12809118704620001</v>
      </c>
      <c r="F10" s="4">
        <v>0.11443700473469</v>
      </c>
      <c r="G10" s="4">
        <v>0.14174536935771001</v>
      </c>
    </row>
    <row r="11" spans="1:7" x14ac:dyDescent="0.15">
      <c r="A11" s="3" t="s">
        <v>648</v>
      </c>
      <c r="B11" s="11" t="s">
        <v>364</v>
      </c>
      <c r="C11" s="8">
        <v>449</v>
      </c>
      <c r="D11" s="9">
        <v>267546.31595089001</v>
      </c>
      <c r="E11" s="4">
        <v>0.46687042413802998</v>
      </c>
      <c r="F11" s="4">
        <v>0.40094220438472999</v>
      </c>
      <c r="G11" s="4">
        <v>0.53279864389132003</v>
      </c>
    </row>
    <row r="12" spans="1:7" x14ac:dyDescent="0.15">
      <c r="A12" s="3" t="s">
        <v>358</v>
      </c>
      <c r="B12" s="11" t="s">
        <v>365</v>
      </c>
      <c r="C12" s="8">
        <v>55</v>
      </c>
      <c r="D12" s="9">
        <v>44010.588328783699</v>
      </c>
      <c r="E12" s="4">
        <v>0.54416691884838997</v>
      </c>
      <c r="F12" s="4">
        <v>0.34668189322026</v>
      </c>
      <c r="G12" s="4">
        <v>0.74165194447650995</v>
      </c>
    </row>
    <row r="13" spans="1:7" x14ac:dyDescent="0.15">
      <c r="A13" s="3" t="s">
        <v>358</v>
      </c>
      <c r="B13" s="11" t="s">
        <v>366</v>
      </c>
      <c r="C13" s="8" t="s">
        <v>427</v>
      </c>
      <c r="D13" s="9" t="s">
        <v>427</v>
      </c>
      <c r="E13" s="4" t="s">
        <v>427</v>
      </c>
      <c r="F13" s="4" t="s">
        <v>427</v>
      </c>
      <c r="G13" s="4" t="s">
        <v>427</v>
      </c>
    </row>
    <row r="14" spans="1:7" x14ac:dyDescent="0.15">
      <c r="A14" s="3" t="s">
        <v>358</v>
      </c>
      <c r="B14" s="11" t="s">
        <v>367</v>
      </c>
      <c r="C14" s="8" t="s">
        <v>427</v>
      </c>
      <c r="D14" s="9" t="s">
        <v>427</v>
      </c>
      <c r="E14" s="4" t="s">
        <v>427</v>
      </c>
      <c r="F14" s="4" t="s">
        <v>427</v>
      </c>
      <c r="G14" s="4" t="s">
        <v>427</v>
      </c>
    </row>
    <row r="15" spans="1:7" x14ac:dyDescent="0.15">
      <c r="A15" s="3" t="s">
        <v>358</v>
      </c>
      <c r="B15" s="11" t="s">
        <v>368</v>
      </c>
      <c r="C15" s="8">
        <v>71</v>
      </c>
      <c r="D15" s="9">
        <v>69873.470391290495</v>
      </c>
      <c r="E15" s="4">
        <v>0.52525184558607996</v>
      </c>
      <c r="F15" s="4">
        <v>0.36328990497744001</v>
      </c>
      <c r="G15" s="4">
        <v>0.68721378619471996</v>
      </c>
    </row>
    <row r="16" spans="1:7" x14ac:dyDescent="0.15">
      <c r="A16" s="3" t="s">
        <v>358</v>
      </c>
      <c r="B16" s="11" t="s">
        <v>464</v>
      </c>
      <c r="C16" s="8">
        <v>614</v>
      </c>
      <c r="D16" s="9">
        <v>418020.95019496698</v>
      </c>
      <c r="E16" s="4">
        <v>0.48389255074753001</v>
      </c>
      <c r="F16" s="4">
        <v>0.42702316533266998</v>
      </c>
      <c r="G16" s="4">
        <v>0.54076193616238999</v>
      </c>
    </row>
    <row r="17" spans="1:7" x14ac:dyDescent="0.15">
      <c r="A17" s="3" t="s">
        <v>649</v>
      </c>
      <c r="B17" s="11" t="s">
        <v>364</v>
      </c>
      <c r="C17" s="8">
        <v>449</v>
      </c>
      <c r="D17" s="9">
        <v>257434.81265791599</v>
      </c>
      <c r="E17" s="4">
        <v>0.44922577141954001</v>
      </c>
      <c r="F17" s="4">
        <v>0.38315371887203997</v>
      </c>
      <c r="G17" s="4">
        <v>0.51529782396704005</v>
      </c>
    </row>
    <row r="18" spans="1:7" x14ac:dyDescent="0.15">
      <c r="A18" s="3" t="s">
        <v>358</v>
      </c>
      <c r="B18" s="11" t="s">
        <v>365</v>
      </c>
      <c r="C18" s="8">
        <v>55</v>
      </c>
      <c r="D18" s="9">
        <v>32048.4060437888</v>
      </c>
      <c r="E18" s="4">
        <v>0.39626105973786002</v>
      </c>
      <c r="F18" s="4">
        <v>0.21067389114183999</v>
      </c>
      <c r="G18" s="4">
        <v>0.58184822833387995</v>
      </c>
    </row>
    <row r="19" spans="1:7" x14ac:dyDescent="0.15">
      <c r="A19" s="3" t="s">
        <v>358</v>
      </c>
      <c r="B19" s="11" t="s">
        <v>366</v>
      </c>
      <c r="C19" s="8" t="s">
        <v>427</v>
      </c>
      <c r="D19" s="9" t="s">
        <v>427</v>
      </c>
      <c r="E19" s="4" t="s">
        <v>427</v>
      </c>
      <c r="F19" s="4" t="s">
        <v>427</v>
      </c>
      <c r="G19" s="4" t="s">
        <v>427</v>
      </c>
    </row>
    <row r="20" spans="1:7" x14ac:dyDescent="0.15">
      <c r="A20" s="3" t="s">
        <v>358</v>
      </c>
      <c r="B20" s="11" t="s">
        <v>367</v>
      </c>
      <c r="C20" s="8" t="s">
        <v>427</v>
      </c>
      <c r="D20" s="9" t="s">
        <v>427</v>
      </c>
      <c r="E20" s="4" t="s">
        <v>427</v>
      </c>
      <c r="F20" s="4" t="s">
        <v>427</v>
      </c>
      <c r="G20" s="4" t="s">
        <v>427</v>
      </c>
    </row>
    <row r="21" spans="1:7" x14ac:dyDescent="0.15">
      <c r="A21" s="3" t="s">
        <v>358</v>
      </c>
      <c r="B21" s="11" t="s">
        <v>368</v>
      </c>
      <c r="C21" s="8">
        <v>71</v>
      </c>
      <c r="D21" s="9">
        <v>51428.795456496096</v>
      </c>
      <c r="E21" s="4">
        <v>0.38659980073296002</v>
      </c>
      <c r="F21" s="4">
        <v>0.23863026064380999</v>
      </c>
      <c r="G21" s="4">
        <v>0.53456934082212004</v>
      </c>
    </row>
    <row r="22" spans="1:7" x14ac:dyDescent="0.15">
      <c r="A22" s="3" t="s">
        <v>358</v>
      </c>
      <c r="B22" s="11" t="s">
        <v>464</v>
      </c>
      <c r="C22" s="8">
        <v>614</v>
      </c>
      <c r="D22" s="9">
        <v>380445.234151471</v>
      </c>
      <c r="E22" s="4">
        <v>0.44039566602447999</v>
      </c>
      <c r="F22" s="4">
        <v>0.38473165571690998</v>
      </c>
      <c r="G22" s="4">
        <v>0.49605967633205</v>
      </c>
    </row>
    <row r="23" spans="1:7" x14ac:dyDescent="0.15">
      <c r="A23" s="3" t="s">
        <v>650</v>
      </c>
      <c r="B23" s="11" t="s">
        <v>364</v>
      </c>
      <c r="C23" s="8">
        <v>449</v>
      </c>
      <c r="D23" s="9">
        <v>46771.534337694102</v>
      </c>
      <c r="E23" s="4">
        <v>8.1616695024249994E-2</v>
      </c>
      <c r="F23" s="4">
        <v>4.0547095269520002E-2</v>
      </c>
      <c r="G23" s="4">
        <v>0.12268629477898001</v>
      </c>
    </row>
    <row r="24" spans="1:7" x14ac:dyDescent="0.15">
      <c r="A24" s="3" t="s">
        <v>358</v>
      </c>
      <c r="B24" s="11" t="s">
        <v>365</v>
      </c>
      <c r="C24" s="8">
        <v>55</v>
      </c>
      <c r="D24" s="9">
        <v>6823.0528921110899</v>
      </c>
      <c r="E24" s="4">
        <v>8.4363327336189994E-2</v>
      </c>
      <c r="F24" s="4">
        <v>2.5010703791000002E-4</v>
      </c>
      <c r="G24" s="4">
        <v>0.16847654763448</v>
      </c>
    </row>
    <row r="25" spans="1:7" x14ac:dyDescent="0.15">
      <c r="A25" s="3" t="s">
        <v>358</v>
      </c>
      <c r="B25" s="11" t="s">
        <v>366</v>
      </c>
      <c r="C25" s="8" t="s">
        <v>427</v>
      </c>
      <c r="D25" s="9" t="s">
        <v>427</v>
      </c>
      <c r="E25" s="4" t="s">
        <v>427</v>
      </c>
      <c r="F25" s="4" t="s">
        <v>427</v>
      </c>
      <c r="G25" s="4" t="s">
        <v>427</v>
      </c>
    </row>
    <row r="26" spans="1:7" x14ac:dyDescent="0.15">
      <c r="A26" s="3" t="s">
        <v>358</v>
      </c>
      <c r="B26" s="11" t="s">
        <v>367</v>
      </c>
      <c r="C26" s="8" t="s">
        <v>427</v>
      </c>
      <c r="D26" s="9" t="s">
        <v>427</v>
      </c>
      <c r="E26" s="4" t="s">
        <v>427</v>
      </c>
      <c r="F26" s="4" t="s">
        <v>427</v>
      </c>
      <c r="G26" s="4" t="s">
        <v>427</v>
      </c>
    </row>
    <row r="27" spans="1:7" x14ac:dyDescent="0.15">
      <c r="A27" s="3" t="s">
        <v>358</v>
      </c>
      <c r="B27" s="11" t="s">
        <v>368</v>
      </c>
      <c r="C27" s="8">
        <v>71</v>
      </c>
      <c r="D27" s="9">
        <v>12485.182735976699</v>
      </c>
      <c r="E27" s="4">
        <v>9.385343590103E-2</v>
      </c>
      <c r="F27" s="4">
        <v>0</v>
      </c>
      <c r="G27" s="4">
        <v>0.20567052908896</v>
      </c>
    </row>
    <row r="28" spans="1:7" x14ac:dyDescent="0.15">
      <c r="A28" s="3" t="s">
        <v>358</v>
      </c>
      <c r="B28" s="11" t="s">
        <v>464</v>
      </c>
      <c r="C28" s="8">
        <v>614</v>
      </c>
      <c r="D28" s="9">
        <v>67949.357861608805</v>
      </c>
      <c r="E28" s="4">
        <v>7.8656794789770001E-2</v>
      </c>
      <c r="F28" s="4">
        <v>4.5100987613469999E-2</v>
      </c>
      <c r="G28" s="4">
        <v>0.11221260196608</v>
      </c>
    </row>
    <row r="29" spans="1:7" x14ac:dyDescent="0.15">
      <c r="A29" s="3" t="s">
        <v>651</v>
      </c>
      <c r="B29" s="11" t="s">
        <v>364</v>
      </c>
      <c r="C29" s="8">
        <v>449</v>
      </c>
      <c r="D29" s="9">
        <v>297482.51807399298</v>
      </c>
      <c r="E29" s="4">
        <v>0.51910933212904997</v>
      </c>
      <c r="F29" s="4">
        <v>0.45329356514150998</v>
      </c>
      <c r="G29" s="4">
        <v>0.58492509911658996</v>
      </c>
    </row>
    <row r="30" spans="1:7" x14ac:dyDescent="0.15">
      <c r="A30" s="3" t="s">
        <v>358</v>
      </c>
      <c r="B30" s="11" t="s">
        <v>365</v>
      </c>
      <c r="C30" s="8">
        <v>55</v>
      </c>
      <c r="D30" s="9">
        <v>36112.462307224501</v>
      </c>
      <c r="E30" s="4">
        <v>0.44651089867159</v>
      </c>
      <c r="F30" s="4">
        <v>0.25861338747503998</v>
      </c>
      <c r="G30" s="4">
        <v>0.63440840986814995</v>
      </c>
    </row>
    <row r="31" spans="1:7" x14ac:dyDescent="0.15">
      <c r="A31" s="3" t="s">
        <v>358</v>
      </c>
      <c r="B31" s="11" t="s">
        <v>366</v>
      </c>
      <c r="C31" s="8" t="s">
        <v>427</v>
      </c>
      <c r="D31" s="9" t="s">
        <v>427</v>
      </c>
      <c r="E31" s="4" t="s">
        <v>427</v>
      </c>
      <c r="F31" s="4" t="s">
        <v>427</v>
      </c>
      <c r="G31" s="4" t="s">
        <v>427</v>
      </c>
    </row>
    <row r="32" spans="1:7" x14ac:dyDescent="0.15">
      <c r="A32" s="3" t="s">
        <v>358</v>
      </c>
      <c r="B32" s="11" t="s">
        <v>367</v>
      </c>
      <c r="C32" s="8" t="s">
        <v>427</v>
      </c>
      <c r="D32" s="9" t="s">
        <v>427</v>
      </c>
      <c r="E32" s="4" t="s">
        <v>427</v>
      </c>
      <c r="F32" s="4" t="s">
        <v>427</v>
      </c>
      <c r="G32" s="4" t="s">
        <v>427</v>
      </c>
    </row>
    <row r="33" spans="1:7" x14ac:dyDescent="0.15">
      <c r="A33" s="3" t="s">
        <v>358</v>
      </c>
      <c r="B33" s="11" t="s">
        <v>368</v>
      </c>
      <c r="C33" s="8">
        <v>71</v>
      </c>
      <c r="D33" s="9">
        <v>65193.864988640802</v>
      </c>
      <c r="E33" s="4">
        <v>0.49007438323031</v>
      </c>
      <c r="F33" s="4">
        <v>0.33505751566212</v>
      </c>
      <c r="G33" s="4">
        <v>0.64509125079851004</v>
      </c>
    </row>
    <row r="34" spans="1:7" x14ac:dyDescent="0.15">
      <c r="A34" s="3" t="s">
        <v>358</v>
      </c>
      <c r="B34" s="11" t="s">
        <v>464</v>
      </c>
      <c r="C34" s="8">
        <v>614</v>
      </c>
      <c r="D34" s="9">
        <v>436685.33625330601</v>
      </c>
      <c r="E34" s="4">
        <v>0.50549806447524004</v>
      </c>
      <c r="F34" s="4">
        <v>0.44939639289645</v>
      </c>
      <c r="G34" s="4">
        <v>0.56159973605403002</v>
      </c>
    </row>
    <row r="35" spans="1:7" x14ac:dyDescent="0.15">
      <c r="A35" s="3" t="s">
        <v>652</v>
      </c>
      <c r="B35" s="11" t="s">
        <v>364</v>
      </c>
      <c r="C35" s="8">
        <v>449</v>
      </c>
      <c r="D35" s="9">
        <v>236406.87895073401</v>
      </c>
      <c r="E35" s="4">
        <v>0.41253186182961998</v>
      </c>
      <c r="F35" s="4">
        <v>0.34846390630944002</v>
      </c>
      <c r="G35" s="4">
        <v>0.4765998173498</v>
      </c>
    </row>
    <row r="36" spans="1:7" x14ac:dyDescent="0.15">
      <c r="A36" s="3" t="s">
        <v>358</v>
      </c>
      <c r="B36" s="11" t="s">
        <v>365</v>
      </c>
      <c r="C36" s="8">
        <v>55</v>
      </c>
      <c r="D36" s="9">
        <v>39105.876344354299</v>
      </c>
      <c r="E36" s="4">
        <v>0.48352283046521999</v>
      </c>
      <c r="F36" s="4">
        <v>0.29225472926892998</v>
      </c>
      <c r="G36" s="4">
        <v>0.67479093166152004</v>
      </c>
    </row>
    <row r="37" spans="1:7" x14ac:dyDescent="0.15">
      <c r="A37" s="3" t="s">
        <v>358</v>
      </c>
      <c r="B37" s="11" t="s">
        <v>366</v>
      </c>
      <c r="C37" s="8" t="s">
        <v>427</v>
      </c>
      <c r="D37" s="9" t="s">
        <v>427</v>
      </c>
      <c r="E37" s="4" t="s">
        <v>427</v>
      </c>
      <c r="F37" s="4" t="s">
        <v>427</v>
      </c>
      <c r="G37" s="4" t="s">
        <v>427</v>
      </c>
    </row>
    <row r="38" spans="1:7" x14ac:dyDescent="0.15">
      <c r="A38" s="3" t="s">
        <v>358</v>
      </c>
      <c r="B38" s="11" t="s">
        <v>367</v>
      </c>
      <c r="C38" s="8" t="s">
        <v>427</v>
      </c>
      <c r="D38" s="9" t="s">
        <v>427</v>
      </c>
      <c r="E38" s="4" t="s">
        <v>427</v>
      </c>
      <c r="F38" s="4" t="s">
        <v>427</v>
      </c>
      <c r="G38" s="4" t="s">
        <v>427</v>
      </c>
    </row>
    <row r="39" spans="1:7" x14ac:dyDescent="0.15">
      <c r="A39" s="3" t="s">
        <v>358</v>
      </c>
      <c r="B39" s="11" t="s">
        <v>368</v>
      </c>
      <c r="C39" s="8">
        <v>71</v>
      </c>
      <c r="D39" s="9">
        <v>61227.852028839799</v>
      </c>
      <c r="E39" s="4">
        <v>0.46026112771161998</v>
      </c>
      <c r="F39" s="4">
        <v>0.30236745226979</v>
      </c>
      <c r="G39" s="4">
        <v>0.61815480315343996</v>
      </c>
    </row>
    <row r="40" spans="1:7" x14ac:dyDescent="0.15">
      <c r="A40" s="3" t="s">
        <v>358</v>
      </c>
      <c r="B40" s="11" t="s">
        <v>464</v>
      </c>
      <c r="C40" s="8">
        <v>614</v>
      </c>
      <c r="D40" s="9">
        <v>363195.699245325</v>
      </c>
      <c r="E40" s="4">
        <v>0.42042795521704002</v>
      </c>
      <c r="F40" s="4">
        <v>0.36405216186290001</v>
      </c>
      <c r="G40" s="4">
        <v>0.47680374857118002</v>
      </c>
    </row>
    <row r="41" spans="1:7" x14ac:dyDescent="0.15">
      <c r="A41" s="3" t="s">
        <v>653</v>
      </c>
      <c r="B41" s="11" t="s">
        <v>364</v>
      </c>
      <c r="C41" s="8">
        <v>449</v>
      </c>
      <c r="D41" s="9">
        <v>39537.909113706897</v>
      </c>
      <c r="E41" s="4">
        <v>6.8993962155079996E-2</v>
      </c>
      <c r="F41" s="4">
        <v>3.6404006192499998E-2</v>
      </c>
      <c r="G41" s="4">
        <v>0.10158391811766999</v>
      </c>
    </row>
    <row r="42" spans="1:7" x14ac:dyDescent="0.15">
      <c r="A42" s="3" t="s">
        <v>358</v>
      </c>
      <c r="B42" s="11" t="s">
        <v>365</v>
      </c>
      <c r="C42" s="8">
        <v>55</v>
      </c>
      <c r="D42" s="9">
        <v>6688.7202340453296</v>
      </c>
      <c r="E42" s="4">
        <v>8.2702377291759999E-2</v>
      </c>
      <c r="F42" s="4">
        <v>0</v>
      </c>
      <c r="G42" s="4">
        <v>0.16781158287749001</v>
      </c>
    </row>
    <row r="43" spans="1:7" x14ac:dyDescent="0.15">
      <c r="A43" s="3" t="s">
        <v>358</v>
      </c>
      <c r="B43" s="11" t="s">
        <v>366</v>
      </c>
      <c r="C43" s="8" t="s">
        <v>427</v>
      </c>
      <c r="D43" s="9" t="s">
        <v>427</v>
      </c>
      <c r="E43" s="4" t="s">
        <v>427</v>
      </c>
      <c r="F43" s="4" t="s">
        <v>427</v>
      </c>
      <c r="G43" s="4" t="s">
        <v>427</v>
      </c>
    </row>
    <row r="44" spans="1:7" x14ac:dyDescent="0.15">
      <c r="A44" s="3" t="s">
        <v>358</v>
      </c>
      <c r="B44" s="11" t="s">
        <v>367</v>
      </c>
      <c r="C44" s="8" t="s">
        <v>427</v>
      </c>
      <c r="D44" s="9" t="s">
        <v>427</v>
      </c>
      <c r="E44" s="4" t="s">
        <v>427</v>
      </c>
      <c r="F44" s="4" t="s">
        <v>427</v>
      </c>
      <c r="G44" s="4" t="s">
        <v>427</v>
      </c>
    </row>
    <row r="45" spans="1:7" x14ac:dyDescent="0.15">
      <c r="A45" s="3" t="s">
        <v>358</v>
      </c>
      <c r="B45" s="11" t="s">
        <v>368</v>
      </c>
      <c r="C45" s="8">
        <v>71</v>
      </c>
      <c r="D45" s="9">
        <v>6606.7929791384904</v>
      </c>
      <c r="E45" s="4">
        <v>4.9664489058069999E-2</v>
      </c>
      <c r="F45" s="4">
        <v>0</v>
      </c>
      <c r="G45" s="4">
        <v>0.12157571982829</v>
      </c>
    </row>
    <row r="46" spans="1:7" x14ac:dyDescent="0.15">
      <c r="A46" s="3" t="s">
        <v>358</v>
      </c>
      <c r="B46" s="11" t="s">
        <v>464</v>
      </c>
      <c r="C46" s="8">
        <v>614</v>
      </c>
      <c r="D46" s="9">
        <v>65384.438119611899</v>
      </c>
      <c r="E46" s="4">
        <v>7.568769585863E-2</v>
      </c>
      <c r="F46" s="4">
        <v>4.7112673909060002E-2</v>
      </c>
      <c r="G46" s="4">
        <v>0.1042627178082</v>
      </c>
    </row>
    <row r="48" spans="1:7" x14ac:dyDescent="0.15">
      <c r="A48" s="34" t="s">
        <v>410</v>
      </c>
      <c r="B48" s="34"/>
      <c r="C48" s="34"/>
      <c r="D48" s="34"/>
      <c r="E48" s="34"/>
      <c r="F48" s="34"/>
      <c r="G48" s="34"/>
    </row>
    <row r="49" spans="1:7" x14ac:dyDescent="0.15">
      <c r="A49" s="34" t="s">
        <v>474</v>
      </c>
      <c r="B49" s="34"/>
      <c r="C49" s="34"/>
      <c r="D49" s="34"/>
      <c r="E49" s="34"/>
      <c r="F49" s="34"/>
      <c r="G49" s="34"/>
    </row>
    <row r="50" spans="1:7" x14ac:dyDescent="0.15">
      <c r="A50" s="34" t="s">
        <v>475</v>
      </c>
      <c r="B50" s="34"/>
      <c r="C50" s="34"/>
      <c r="D50" s="34"/>
      <c r="E50" s="34"/>
      <c r="F50" s="34"/>
      <c r="G50" s="34"/>
    </row>
    <row r="51" spans="1:7" x14ac:dyDescent="0.15">
      <c r="A51" s="34" t="s">
        <v>476</v>
      </c>
      <c r="B51" s="34"/>
      <c r="C51" s="34"/>
      <c r="D51" s="34"/>
      <c r="E51" s="34"/>
      <c r="F51" s="34"/>
      <c r="G51" s="34"/>
    </row>
    <row r="52" spans="1:7" x14ac:dyDescent="0.15">
      <c r="A52" s="30" t="s">
        <v>413</v>
      </c>
    </row>
  </sheetData>
  <mergeCells count="6">
    <mergeCell ref="A51:G51"/>
    <mergeCell ref="A1:G1"/>
    <mergeCell ref="A2:G2"/>
    <mergeCell ref="A48:G48"/>
    <mergeCell ref="A49:G49"/>
    <mergeCell ref="A50:G50"/>
  </mergeCells>
  <hyperlinks>
    <hyperlink ref="A52" location="'Table of Contents'!A1" display="Return to Table of Contents" xr:uid="{1463FF3F-3ACE-4C64-932A-33948CD92F2A}"/>
  </hyperlinks>
  <pageMargins left="0.05" right="0.05" top="0.5" bottom="0.5" header="0" footer="0"/>
  <pageSetup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49"/>
  <sheetViews>
    <sheetView zoomScaleNormal="100" workbookViewId="0">
      <pane ySplit="4" topLeftCell="A42" activePane="bottomLeft" state="frozen"/>
      <selection activeCell="A33" sqref="A33"/>
      <selection pane="bottomLeft" activeCell="A49" sqref="A49"/>
    </sheetView>
  </sheetViews>
  <sheetFormatPr baseColWidth="10" defaultColWidth="10.83203125" defaultRowHeight="13" x14ac:dyDescent="0.15"/>
  <cols>
    <col min="1" max="1" width="47" bestFit="1" customWidth="1"/>
    <col min="2" max="2" width="32" style="26" bestFit="1" customWidth="1"/>
    <col min="3" max="3" width="9.5" bestFit="1" customWidth="1"/>
    <col min="4" max="4" width="7.83203125" customWidth="1"/>
    <col min="5" max="5" width="10.83203125" customWidth="1"/>
  </cols>
  <sheetData>
    <row r="1" spans="1:5" x14ac:dyDescent="0.15">
      <c r="A1" s="32" t="s">
        <v>444</v>
      </c>
      <c r="B1" s="33"/>
      <c r="C1" s="33"/>
      <c r="D1" s="33"/>
      <c r="E1" s="33"/>
    </row>
    <row r="2" spans="1:5" x14ac:dyDescent="0.15">
      <c r="A2" s="32" t="s">
        <v>445</v>
      </c>
      <c r="B2" s="33"/>
      <c r="C2" s="33"/>
      <c r="D2" s="33"/>
      <c r="E2" s="33"/>
    </row>
    <row r="4" spans="1:5" ht="56" x14ac:dyDescent="0.15">
      <c r="A4" s="1"/>
      <c r="B4" s="6"/>
      <c r="C4" s="2" t="s">
        <v>446</v>
      </c>
      <c r="D4" s="2" t="s">
        <v>447</v>
      </c>
      <c r="E4" s="2" t="s">
        <v>355</v>
      </c>
    </row>
    <row r="5" spans="1:5" x14ac:dyDescent="0.15">
      <c r="A5" s="3" t="s">
        <v>356</v>
      </c>
      <c r="B5" s="25" t="s">
        <v>357</v>
      </c>
      <c r="C5" s="4">
        <v>0.12304159215516</v>
      </c>
      <c r="D5" s="4">
        <v>0.21290244741532999</v>
      </c>
      <c r="E5" s="4">
        <v>0.20963611025039</v>
      </c>
    </row>
    <row r="6" spans="1:5" x14ac:dyDescent="0.15">
      <c r="A6" s="3" t="s">
        <v>358</v>
      </c>
      <c r="B6" s="25" t="s">
        <v>359</v>
      </c>
      <c r="C6" s="4">
        <v>0.84402798217080999</v>
      </c>
      <c r="D6" s="4">
        <v>0.59277937317152996</v>
      </c>
      <c r="E6" s="4">
        <v>0.60191196674452996</v>
      </c>
    </row>
    <row r="7" spans="1:5" x14ac:dyDescent="0.15">
      <c r="A7" s="3" t="s">
        <v>358</v>
      </c>
      <c r="B7" s="25" t="s">
        <v>360</v>
      </c>
      <c r="C7" s="4">
        <v>3.2930425674039997E-2</v>
      </c>
      <c r="D7" s="4">
        <v>0.19431817941314</v>
      </c>
      <c r="E7" s="4">
        <v>0.18845192300508001</v>
      </c>
    </row>
    <row r="8" spans="1:5" x14ac:dyDescent="0.15">
      <c r="A8" s="3" t="s">
        <v>361</v>
      </c>
      <c r="B8" s="25" t="s">
        <v>362</v>
      </c>
      <c r="C8" s="4">
        <v>0.30291859684164002</v>
      </c>
      <c r="D8" s="4">
        <v>0.52140757497421997</v>
      </c>
      <c r="E8" s="4">
        <v>0.51346575573227005</v>
      </c>
    </row>
    <row r="9" spans="1:5" x14ac:dyDescent="0.15">
      <c r="A9" s="3" t="s">
        <v>363</v>
      </c>
      <c r="B9" s="25" t="s">
        <v>364</v>
      </c>
      <c r="C9" s="4">
        <v>0.51027182732309995</v>
      </c>
      <c r="D9" s="4">
        <v>0.69181634602053999</v>
      </c>
      <c r="E9" s="4">
        <v>0.68521741474178999</v>
      </c>
    </row>
    <row r="10" spans="1:5" x14ac:dyDescent="0.15">
      <c r="A10" s="3" t="s">
        <v>358</v>
      </c>
      <c r="B10" s="25" t="s">
        <v>365</v>
      </c>
      <c r="C10" s="4">
        <v>6.4946874274140004E-2</v>
      </c>
      <c r="D10" s="4">
        <v>5.9677597563409998E-2</v>
      </c>
      <c r="E10" s="4">
        <v>5.9869129619309999E-2</v>
      </c>
    </row>
    <row r="11" spans="1:5" x14ac:dyDescent="0.15">
      <c r="A11" s="3" t="s">
        <v>358</v>
      </c>
      <c r="B11" s="25" t="s">
        <v>366</v>
      </c>
      <c r="C11" s="4">
        <v>2.6563478930640001E-2</v>
      </c>
      <c r="D11" s="4">
        <v>7.1945840375E-2</v>
      </c>
      <c r="E11" s="4">
        <v>7.0296244526070001E-2</v>
      </c>
    </row>
    <row r="12" spans="1:5" x14ac:dyDescent="0.15">
      <c r="A12" s="3" t="s">
        <v>358</v>
      </c>
      <c r="B12" s="25" t="s">
        <v>367</v>
      </c>
      <c r="C12" s="4">
        <v>1.2715662682259999E-2</v>
      </c>
      <c r="D12" s="4">
        <v>5.9724488393419997E-2</v>
      </c>
      <c r="E12" s="4">
        <v>5.8015772467489998E-2</v>
      </c>
    </row>
    <row r="13" spans="1:5" x14ac:dyDescent="0.15">
      <c r="A13" s="3" t="s">
        <v>358</v>
      </c>
      <c r="B13" s="25" t="s">
        <v>368</v>
      </c>
      <c r="C13" s="4">
        <v>0.38550215678986999</v>
      </c>
      <c r="D13" s="4">
        <v>0.11683572764763001</v>
      </c>
      <c r="E13" s="4">
        <v>0.12660143864533999</v>
      </c>
    </row>
    <row r="14" spans="1:5" x14ac:dyDescent="0.15">
      <c r="A14" s="3" t="s">
        <v>369</v>
      </c>
      <c r="B14" s="25" t="s">
        <v>370</v>
      </c>
      <c r="C14" s="4">
        <v>0.64905245796105004</v>
      </c>
      <c r="D14" s="4">
        <v>0.93237583481688002</v>
      </c>
      <c r="E14" s="4">
        <v>0.92207736088360004</v>
      </c>
    </row>
    <row r="15" spans="1:5" x14ac:dyDescent="0.15">
      <c r="A15" s="3" t="s">
        <v>371</v>
      </c>
      <c r="B15" s="25" t="s">
        <v>372</v>
      </c>
      <c r="C15" s="4">
        <v>0.39302919642889</v>
      </c>
      <c r="D15" s="4">
        <v>0.65824830531098</v>
      </c>
      <c r="E15" s="4">
        <v>0.64860790037954996</v>
      </c>
    </row>
    <row r="16" spans="1:5" x14ac:dyDescent="0.15">
      <c r="A16" s="3" t="s">
        <v>358</v>
      </c>
      <c r="B16" s="25" t="s">
        <v>373</v>
      </c>
      <c r="C16" s="4">
        <v>0.37272811213146001</v>
      </c>
      <c r="D16" s="4">
        <v>0.2144352136704</v>
      </c>
      <c r="E16" s="4">
        <v>0.22018897570272999</v>
      </c>
    </row>
    <row r="17" spans="1:5" x14ac:dyDescent="0.15">
      <c r="A17" s="3" t="s">
        <v>358</v>
      </c>
      <c r="B17" s="25" t="s">
        <v>374</v>
      </c>
      <c r="C17" s="4">
        <v>0.23424269143965001</v>
      </c>
      <c r="D17" s="4">
        <v>0.12731648101862</v>
      </c>
      <c r="E17" s="4">
        <v>0.13120312391771999</v>
      </c>
    </row>
    <row r="18" spans="1:5" x14ac:dyDescent="0.15">
      <c r="A18" s="3" t="s">
        <v>375</v>
      </c>
      <c r="B18" s="25" t="s">
        <v>376</v>
      </c>
      <c r="C18" s="4">
        <v>0.33009841987399002</v>
      </c>
      <c r="D18" s="4">
        <v>0.23178585313684</v>
      </c>
      <c r="E18" s="4">
        <v>0.23535940014553999</v>
      </c>
    </row>
    <row r="19" spans="1:5" x14ac:dyDescent="0.15">
      <c r="A19" s="3" t="s">
        <v>377</v>
      </c>
      <c r="B19" s="25" t="s">
        <v>378</v>
      </c>
      <c r="C19" s="4">
        <v>0.29143019813860999</v>
      </c>
      <c r="D19" s="4">
        <v>0.24266201821732</v>
      </c>
      <c r="E19" s="4">
        <v>0.24443468461452</v>
      </c>
    </row>
    <row r="20" spans="1:5" x14ac:dyDescent="0.15">
      <c r="A20" s="3" t="s">
        <v>358</v>
      </c>
      <c r="B20" s="25" t="s">
        <v>379</v>
      </c>
      <c r="C20" s="4">
        <v>0.13207637039417999</v>
      </c>
      <c r="D20" s="4">
        <v>0.24345760861536</v>
      </c>
      <c r="E20" s="4">
        <v>0.23940903065753</v>
      </c>
    </row>
    <row r="21" spans="1:5" x14ac:dyDescent="0.15">
      <c r="A21" s="3" t="s">
        <v>358</v>
      </c>
      <c r="B21" s="25" t="s">
        <v>380</v>
      </c>
      <c r="C21" s="4">
        <v>0.57649343146720999</v>
      </c>
      <c r="D21" s="4">
        <v>0.51388037316732005</v>
      </c>
      <c r="E21" s="4">
        <v>0.51615628472796005</v>
      </c>
    </row>
    <row r="22" spans="1:5" x14ac:dyDescent="0.15">
      <c r="A22" s="3" t="s">
        <v>381</v>
      </c>
      <c r="B22" s="25" t="s">
        <v>382</v>
      </c>
      <c r="C22" s="4">
        <v>0.16773012877140001</v>
      </c>
      <c r="D22" s="4">
        <v>0.11749894624668</v>
      </c>
      <c r="E22" s="4">
        <v>0.11932479108028</v>
      </c>
    </row>
    <row r="23" spans="1:5" x14ac:dyDescent="0.15">
      <c r="A23" s="3" t="s">
        <v>358</v>
      </c>
      <c r="B23" s="25" t="s">
        <v>383</v>
      </c>
      <c r="C23" s="4">
        <v>0.17200394771859001</v>
      </c>
      <c r="D23" s="4">
        <v>0.41775927690185</v>
      </c>
      <c r="E23" s="4">
        <v>0.40882635763608</v>
      </c>
    </row>
    <row r="24" spans="1:5" x14ac:dyDescent="0.15">
      <c r="A24" s="3" t="s">
        <v>358</v>
      </c>
      <c r="B24" s="25" t="s">
        <v>384</v>
      </c>
      <c r="C24" s="4">
        <v>0.14363628100390999</v>
      </c>
      <c r="D24" s="4">
        <v>0.20774299576048</v>
      </c>
      <c r="E24" s="4">
        <v>0.20541279153167999</v>
      </c>
    </row>
    <row r="25" spans="1:5" x14ac:dyDescent="0.15">
      <c r="A25" s="3" t="s">
        <v>358</v>
      </c>
      <c r="B25" s="25" t="s">
        <v>385</v>
      </c>
      <c r="C25" s="4">
        <v>0.51269672242896003</v>
      </c>
      <c r="D25" s="4">
        <v>0.25404353520597001</v>
      </c>
      <c r="E25" s="4">
        <v>0.26344527655163003</v>
      </c>
    </row>
    <row r="26" spans="1:5" x14ac:dyDescent="0.15">
      <c r="A26" s="3" t="s">
        <v>386</v>
      </c>
      <c r="B26" s="25" t="s">
        <v>387</v>
      </c>
      <c r="C26" s="4">
        <v>0.15522403595897999</v>
      </c>
      <c r="D26" s="4">
        <v>5.4138677868930001E-2</v>
      </c>
      <c r="E26" s="4">
        <v>5.7813012605719999E-2</v>
      </c>
    </row>
    <row r="27" spans="1:5" x14ac:dyDescent="0.15">
      <c r="A27" s="3" t="s">
        <v>358</v>
      </c>
      <c r="B27" s="25" t="s">
        <v>388</v>
      </c>
      <c r="C27" s="4">
        <v>0.44499218408475999</v>
      </c>
      <c r="D27" s="4">
        <v>0.15736719723750001</v>
      </c>
      <c r="E27" s="4">
        <v>0.1678220296713</v>
      </c>
    </row>
    <row r="28" spans="1:5" x14ac:dyDescent="0.15">
      <c r="A28" s="3" t="s">
        <v>358</v>
      </c>
      <c r="B28" s="25" t="s">
        <v>389</v>
      </c>
      <c r="C28" s="4">
        <v>0.15142894664772999</v>
      </c>
      <c r="D28" s="4">
        <v>0.16577088950154001</v>
      </c>
      <c r="E28" s="4">
        <v>0.16524957662480999</v>
      </c>
    </row>
    <row r="29" spans="1:5" x14ac:dyDescent="0.15">
      <c r="A29" s="3" t="s">
        <v>358</v>
      </c>
      <c r="B29" s="25" t="s">
        <v>390</v>
      </c>
      <c r="C29" s="4">
        <v>0.24835483330853</v>
      </c>
      <c r="D29" s="4">
        <v>0.62272323539203001</v>
      </c>
      <c r="E29" s="4">
        <v>0.60911538109815999</v>
      </c>
    </row>
    <row r="30" spans="1:5" x14ac:dyDescent="0.15">
      <c r="A30" s="3" t="s">
        <v>391</v>
      </c>
      <c r="B30" s="25" t="s">
        <v>392</v>
      </c>
      <c r="C30" s="4">
        <v>0.24622347800903999</v>
      </c>
      <c r="D30" s="4">
        <v>0.22937803430014</v>
      </c>
      <c r="E30" s="4">
        <v>0.22999034650979999</v>
      </c>
    </row>
    <row r="31" spans="1:5" x14ac:dyDescent="0.15">
      <c r="A31" s="3" t="s">
        <v>358</v>
      </c>
      <c r="B31" s="25" t="s">
        <v>393</v>
      </c>
      <c r="C31" s="4">
        <v>0.75377652199096001</v>
      </c>
      <c r="D31" s="4">
        <v>0.77062196569984998</v>
      </c>
      <c r="E31" s="4">
        <v>0.77000965349020001</v>
      </c>
    </row>
    <row r="32" spans="1:5" x14ac:dyDescent="0.15">
      <c r="A32" s="3" t="s">
        <v>394</v>
      </c>
      <c r="B32" s="25" t="s">
        <v>395</v>
      </c>
      <c r="C32" s="4">
        <v>0.44412617383314001</v>
      </c>
      <c r="D32" s="4">
        <v>0.20081619217179</v>
      </c>
      <c r="E32" s="4">
        <v>0.20966022591038999</v>
      </c>
    </row>
    <row r="33" spans="1:5" x14ac:dyDescent="0.15">
      <c r="A33" s="3" t="s">
        <v>358</v>
      </c>
      <c r="B33" s="25" t="s">
        <v>396</v>
      </c>
      <c r="C33" s="4">
        <v>0.23752874784851999</v>
      </c>
      <c r="D33" s="4">
        <v>0.14260619134246</v>
      </c>
      <c r="E33" s="4">
        <v>0.14605651543751999</v>
      </c>
    </row>
    <row r="34" spans="1:5" x14ac:dyDescent="0.15">
      <c r="A34" s="3" t="s">
        <v>358</v>
      </c>
      <c r="B34" s="25" t="s">
        <v>397</v>
      </c>
      <c r="C34" s="4">
        <v>6.9196978753760005E-2</v>
      </c>
      <c r="D34" s="4">
        <v>9.6198479200000006E-2</v>
      </c>
      <c r="E34" s="4">
        <v>9.5217006186410005E-2</v>
      </c>
    </row>
    <row r="35" spans="1:5" x14ac:dyDescent="0.15">
      <c r="A35" s="3" t="s">
        <v>358</v>
      </c>
      <c r="B35" s="25" t="s">
        <v>398</v>
      </c>
      <c r="C35" s="4">
        <v>0.24914809956459</v>
      </c>
      <c r="D35" s="4">
        <v>0.56037913728573996</v>
      </c>
      <c r="E35" s="4">
        <v>0.54906625246567997</v>
      </c>
    </row>
    <row r="36" spans="1:5" x14ac:dyDescent="0.15">
      <c r="A36" s="3" t="s">
        <v>399</v>
      </c>
      <c r="B36" s="25" t="s">
        <v>400</v>
      </c>
      <c r="C36" s="4">
        <v>0.47207850506374999</v>
      </c>
      <c r="D36" s="4">
        <v>0.68726508274230003</v>
      </c>
      <c r="E36" s="4">
        <v>0.67944330190088997</v>
      </c>
    </row>
    <row r="37" spans="1:5" x14ac:dyDescent="0.15">
      <c r="A37" s="3" t="s">
        <v>401</v>
      </c>
      <c r="B37" s="25" t="s">
        <v>402</v>
      </c>
      <c r="C37" s="4">
        <v>9.3148533014670007E-2</v>
      </c>
      <c r="D37" s="4">
        <v>0.11754809943561</v>
      </c>
      <c r="E37" s="4">
        <v>0.11666120368575</v>
      </c>
    </row>
    <row r="38" spans="1:5" x14ac:dyDescent="0.15">
      <c r="A38" s="3" t="s">
        <v>358</v>
      </c>
      <c r="B38" s="25" t="s">
        <v>403</v>
      </c>
      <c r="C38" s="4">
        <v>9.3897347329220004E-2</v>
      </c>
      <c r="D38" s="4">
        <v>0.11361160621233</v>
      </c>
      <c r="E38" s="4">
        <v>0.11289501592078</v>
      </c>
    </row>
    <row r="39" spans="1:5" x14ac:dyDescent="0.15">
      <c r="A39" s="3" t="s">
        <v>358</v>
      </c>
      <c r="B39" s="25" t="s">
        <v>404</v>
      </c>
      <c r="C39" s="4">
        <v>0.25702052212134002</v>
      </c>
      <c r="D39" s="4">
        <v>0.21521653610263</v>
      </c>
      <c r="E39" s="4">
        <v>0.21673606218304001</v>
      </c>
    </row>
    <row r="40" spans="1:5" x14ac:dyDescent="0.15">
      <c r="A40" s="3" t="s">
        <v>358</v>
      </c>
      <c r="B40" s="25" t="s">
        <v>405</v>
      </c>
      <c r="C40" s="4">
        <v>7.4138989404620007E-2</v>
      </c>
      <c r="D40" s="4">
        <v>0.10500521167846</v>
      </c>
      <c r="E40" s="4">
        <v>0.10388326053897</v>
      </c>
    </row>
    <row r="41" spans="1:5" x14ac:dyDescent="0.15">
      <c r="A41" s="3" t="s">
        <v>358</v>
      </c>
      <c r="B41" s="25" t="s">
        <v>406</v>
      </c>
      <c r="C41" s="4">
        <v>0.22587242073923999</v>
      </c>
      <c r="D41" s="4">
        <v>0.23326250440679999</v>
      </c>
      <c r="E41" s="4">
        <v>0.23299388349433001</v>
      </c>
    </row>
    <row r="42" spans="1:5" x14ac:dyDescent="0.15">
      <c r="A42" s="3" t="s">
        <v>358</v>
      </c>
      <c r="B42" s="25" t="s">
        <v>407</v>
      </c>
      <c r="C42" s="4">
        <v>0.10048229838331001</v>
      </c>
      <c r="D42" s="4">
        <v>0.12665967703815001</v>
      </c>
      <c r="E42" s="4">
        <v>0.12570815988941</v>
      </c>
    </row>
    <row r="43" spans="1:5" x14ac:dyDescent="0.15">
      <c r="A43" s="3" t="s">
        <v>358</v>
      </c>
      <c r="B43" s="25" t="s">
        <v>408</v>
      </c>
      <c r="C43" s="4">
        <v>4.1702943234580001E-2</v>
      </c>
      <c r="D43" s="4">
        <v>5.0719533298730003E-2</v>
      </c>
      <c r="E43" s="4">
        <v>5.03917907779E-2</v>
      </c>
    </row>
    <row r="44" spans="1:5" x14ac:dyDescent="0.15">
      <c r="A44" s="3" t="s">
        <v>358</v>
      </c>
      <c r="B44" s="25" t="s">
        <v>409</v>
      </c>
      <c r="C44" s="4">
        <v>0.10405837303245</v>
      </c>
      <c r="D44" s="4">
        <v>3.7486487320230001E-2</v>
      </c>
      <c r="E44" s="4">
        <v>3.9906297634880003E-2</v>
      </c>
    </row>
    <row r="46" spans="1:5" x14ac:dyDescent="0.15">
      <c r="A46" s="34" t="s">
        <v>410</v>
      </c>
      <c r="B46" s="34"/>
      <c r="C46" s="34"/>
      <c r="D46" s="34"/>
      <c r="E46" s="34"/>
    </row>
    <row r="47" spans="1:5" ht="24.5" customHeight="1" x14ac:dyDescent="0.15">
      <c r="A47" s="34" t="s">
        <v>411</v>
      </c>
      <c r="B47" s="34"/>
      <c r="C47" s="34"/>
      <c r="D47" s="34"/>
      <c r="E47" s="34"/>
    </row>
    <row r="48" spans="1:5" x14ac:dyDescent="0.15">
      <c r="A48" s="34" t="s">
        <v>412</v>
      </c>
      <c r="B48" s="34"/>
      <c r="C48" s="34"/>
      <c r="D48" s="34"/>
      <c r="E48" s="34"/>
    </row>
    <row r="49" spans="1:1" x14ac:dyDescent="0.15">
      <c r="A49" s="30" t="s">
        <v>413</v>
      </c>
    </row>
  </sheetData>
  <mergeCells count="5">
    <mergeCell ref="A1:E1"/>
    <mergeCell ref="A2:E2"/>
    <mergeCell ref="A46:E46"/>
    <mergeCell ref="A47:E47"/>
    <mergeCell ref="A48:E48"/>
  </mergeCells>
  <hyperlinks>
    <hyperlink ref="A49" location="'Table of Contents'!A1" display="Return to Table of Contents" xr:uid="{75BA9FDB-3AFD-4009-B47A-C82545150898}"/>
  </hyperlinks>
  <pageMargins left="0.05" right="0.05" top="0.5" bottom="0.5" header="0" footer="0"/>
  <pageSetup orientation="portrait" horizontalDpi="300" verticalDpi="30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EC96B4-6BE8-49EA-B2A1-1F007D67783C}">
  <dimension ref="A1:G31"/>
  <sheetViews>
    <sheetView zoomScaleNormal="100" workbookViewId="0">
      <pane ySplit="4" topLeftCell="A24" activePane="bottomLeft" state="frozen"/>
      <selection activeCell="A8" sqref="A8"/>
      <selection pane="bottomLeft" activeCell="A31" sqref="A31"/>
    </sheetView>
  </sheetViews>
  <sheetFormatPr baseColWidth="10" defaultColWidth="10.83203125" defaultRowHeight="13" x14ac:dyDescent="0.15"/>
  <cols>
    <col min="1" max="1" width="91.5" bestFit="1" customWidth="1"/>
    <col min="2" max="2" width="55.5" bestFit="1" customWidth="1"/>
    <col min="3" max="3" width="7.5" bestFit="1" customWidth="1"/>
    <col min="4" max="4" width="10.5" bestFit="1" customWidth="1"/>
    <col min="5" max="5" width="7.5" bestFit="1" customWidth="1"/>
    <col min="6" max="7" width="6.5" bestFit="1" customWidth="1"/>
  </cols>
  <sheetData>
    <row r="1" spans="1:7" x14ac:dyDescent="0.15">
      <c r="A1" s="32" t="s">
        <v>656</v>
      </c>
      <c r="B1" s="33"/>
      <c r="C1" s="33"/>
      <c r="D1" s="33"/>
      <c r="E1" s="33"/>
      <c r="F1" s="33"/>
      <c r="G1" s="33"/>
    </row>
    <row r="2" spans="1:7" x14ac:dyDescent="0.15">
      <c r="A2" s="32" t="s">
        <v>424</v>
      </c>
      <c r="B2" s="33"/>
      <c r="C2" s="33"/>
      <c r="D2" s="33"/>
      <c r="E2" s="33"/>
      <c r="F2" s="33"/>
      <c r="G2" s="33"/>
    </row>
    <row r="4" spans="1:7" ht="42" x14ac:dyDescent="0.15">
      <c r="A4" s="1" t="s">
        <v>457</v>
      </c>
      <c r="B4" s="6" t="s">
        <v>594</v>
      </c>
      <c r="C4" s="2" t="s">
        <v>458</v>
      </c>
      <c r="D4" s="6" t="s">
        <v>459</v>
      </c>
      <c r="E4" s="6" t="s">
        <v>460</v>
      </c>
      <c r="F4" s="2" t="s">
        <v>461</v>
      </c>
      <c r="G4" s="2" t="s">
        <v>462</v>
      </c>
    </row>
    <row r="5" spans="1:7" x14ac:dyDescent="0.15">
      <c r="A5" s="3" t="s">
        <v>645</v>
      </c>
      <c r="B5" s="18" t="s">
        <v>595</v>
      </c>
      <c r="C5" s="8">
        <v>3264</v>
      </c>
      <c r="D5" s="9">
        <v>390311.306812422</v>
      </c>
      <c r="E5" s="4">
        <v>9.5920579679740006E-2</v>
      </c>
      <c r="F5" s="4">
        <v>8.0464161150789998E-2</v>
      </c>
      <c r="G5" s="4">
        <v>0.11137699820869</v>
      </c>
    </row>
    <row r="6" spans="1:7" x14ac:dyDescent="0.15">
      <c r="A6" s="3" t="s">
        <v>358</v>
      </c>
      <c r="B6" s="18" t="s">
        <v>596</v>
      </c>
      <c r="C6" s="8">
        <v>2002</v>
      </c>
      <c r="D6" s="9">
        <v>473560.12404386402</v>
      </c>
      <c r="E6" s="4">
        <v>0.17702640426687999</v>
      </c>
      <c r="F6" s="4">
        <v>0.15216794852776</v>
      </c>
      <c r="G6" s="4">
        <v>0.20188486000599001</v>
      </c>
    </row>
    <row r="7" spans="1:7" x14ac:dyDescent="0.15">
      <c r="A7" s="3" t="s">
        <v>358</v>
      </c>
      <c r="B7" s="18" t="s">
        <v>464</v>
      </c>
      <c r="C7" s="8">
        <v>5266</v>
      </c>
      <c r="D7" s="9">
        <v>863871.43085628597</v>
      </c>
      <c r="E7" s="4">
        <v>0.12809118704620001</v>
      </c>
      <c r="F7" s="4">
        <v>0.11443700473469</v>
      </c>
      <c r="G7" s="4">
        <v>0.14174536935771001</v>
      </c>
    </row>
    <row r="8" spans="1:7" x14ac:dyDescent="0.15">
      <c r="A8" s="3" t="s">
        <v>648</v>
      </c>
      <c r="B8" s="18" t="s">
        <v>595</v>
      </c>
      <c r="C8" s="8">
        <v>275</v>
      </c>
      <c r="D8" s="9">
        <v>206179.16367877799</v>
      </c>
      <c r="E8" s="4">
        <v>0.52824286686080002</v>
      </c>
      <c r="F8" s="4">
        <v>0.44535299336273998</v>
      </c>
      <c r="G8" s="4">
        <v>0.61113274035885001</v>
      </c>
    </row>
    <row r="9" spans="1:7" x14ac:dyDescent="0.15">
      <c r="A9" s="3" t="s">
        <v>358</v>
      </c>
      <c r="B9" s="18" t="s">
        <v>596</v>
      </c>
      <c r="C9" s="8">
        <v>339</v>
      </c>
      <c r="D9" s="9">
        <v>211841.78651618899</v>
      </c>
      <c r="E9" s="4">
        <v>0.44733873432419002</v>
      </c>
      <c r="F9" s="4">
        <v>0.36990981759737002</v>
      </c>
      <c r="G9" s="4">
        <v>0.52476765105101997</v>
      </c>
    </row>
    <row r="10" spans="1:7" x14ac:dyDescent="0.15">
      <c r="A10" s="3" t="s">
        <v>358</v>
      </c>
      <c r="B10" s="18" t="s">
        <v>464</v>
      </c>
      <c r="C10" s="8">
        <v>614</v>
      </c>
      <c r="D10" s="9">
        <v>418020.95019496698</v>
      </c>
      <c r="E10" s="4">
        <v>0.48389255074753001</v>
      </c>
      <c r="F10" s="4">
        <v>0.42702316533266998</v>
      </c>
      <c r="G10" s="4">
        <v>0.54076193616238999</v>
      </c>
    </row>
    <row r="11" spans="1:7" x14ac:dyDescent="0.15">
      <c r="A11" s="3" t="s">
        <v>649</v>
      </c>
      <c r="B11" s="18" t="s">
        <v>595</v>
      </c>
      <c r="C11" s="8">
        <v>275</v>
      </c>
      <c r="D11" s="9">
        <v>170762.73963185601</v>
      </c>
      <c r="E11" s="4">
        <v>0.43750395300210998</v>
      </c>
      <c r="F11" s="4">
        <v>0.35517424535654002</v>
      </c>
      <c r="G11" s="4">
        <v>0.51983366064768999</v>
      </c>
    </row>
    <row r="12" spans="1:7" x14ac:dyDescent="0.15">
      <c r="A12" s="3" t="s">
        <v>358</v>
      </c>
      <c r="B12" s="18" t="s">
        <v>596</v>
      </c>
      <c r="C12" s="8">
        <v>339</v>
      </c>
      <c r="D12" s="9">
        <v>209682.49451961601</v>
      </c>
      <c r="E12" s="4">
        <v>0.44277903453752998</v>
      </c>
      <c r="F12" s="4">
        <v>0.36566161435944999</v>
      </c>
      <c r="G12" s="4">
        <v>0.51989645471560997</v>
      </c>
    </row>
    <row r="13" spans="1:7" x14ac:dyDescent="0.15">
      <c r="A13" s="3" t="s">
        <v>358</v>
      </c>
      <c r="B13" s="18" t="s">
        <v>464</v>
      </c>
      <c r="C13" s="8">
        <v>614</v>
      </c>
      <c r="D13" s="9">
        <v>380445.234151471</v>
      </c>
      <c r="E13" s="4">
        <v>0.44039566602447999</v>
      </c>
      <c r="F13" s="4">
        <v>0.38473165571690998</v>
      </c>
      <c r="G13" s="4">
        <v>0.49605967633205</v>
      </c>
    </row>
    <row r="14" spans="1:7" x14ac:dyDescent="0.15">
      <c r="A14" s="3" t="s">
        <v>650</v>
      </c>
      <c r="B14" s="18" t="s">
        <v>595</v>
      </c>
      <c r="C14" s="8">
        <v>275</v>
      </c>
      <c r="D14" s="9">
        <v>13369.4035017885</v>
      </c>
      <c r="E14" s="4">
        <v>3.425318013709E-2</v>
      </c>
      <c r="F14" s="4">
        <v>1.0301065392470001E-2</v>
      </c>
      <c r="G14" s="4">
        <v>5.8205294881710001E-2</v>
      </c>
    </row>
    <row r="15" spans="1:7" x14ac:dyDescent="0.15">
      <c r="A15" s="3" t="s">
        <v>358</v>
      </c>
      <c r="B15" s="18" t="s">
        <v>596</v>
      </c>
      <c r="C15" s="8">
        <v>339</v>
      </c>
      <c r="D15" s="9">
        <v>54579.954359820404</v>
      </c>
      <c r="E15" s="4">
        <v>0.11525454021286</v>
      </c>
      <c r="F15" s="4">
        <v>5.8990847095430003E-2</v>
      </c>
      <c r="G15" s="4">
        <v>0.17151823333029001</v>
      </c>
    </row>
    <row r="16" spans="1:7" x14ac:dyDescent="0.15">
      <c r="A16" s="3" t="s">
        <v>358</v>
      </c>
      <c r="B16" s="18" t="s">
        <v>464</v>
      </c>
      <c r="C16" s="8">
        <v>614</v>
      </c>
      <c r="D16" s="9">
        <v>67949.357861608805</v>
      </c>
      <c r="E16" s="4">
        <v>7.8656794789770001E-2</v>
      </c>
      <c r="F16" s="4">
        <v>4.5100987613469999E-2</v>
      </c>
      <c r="G16" s="4">
        <v>0.11221260196608</v>
      </c>
    </row>
    <row r="17" spans="1:7" x14ac:dyDescent="0.15">
      <c r="A17" s="3" t="s">
        <v>651</v>
      </c>
      <c r="B17" s="18" t="s">
        <v>595</v>
      </c>
      <c r="C17" s="8">
        <v>275</v>
      </c>
      <c r="D17" s="9">
        <v>222051.634313438</v>
      </c>
      <c r="E17" s="4">
        <v>0.56890904884841997</v>
      </c>
      <c r="F17" s="4">
        <v>0.48423601837607999</v>
      </c>
      <c r="G17" s="4">
        <v>0.65358207932075996</v>
      </c>
    </row>
    <row r="18" spans="1:7" x14ac:dyDescent="0.15">
      <c r="A18" s="3" t="s">
        <v>358</v>
      </c>
      <c r="B18" s="18" t="s">
        <v>596</v>
      </c>
      <c r="C18" s="8">
        <v>339</v>
      </c>
      <c r="D18" s="9">
        <v>214633.70193986801</v>
      </c>
      <c r="E18" s="4">
        <v>0.45323432240673001</v>
      </c>
      <c r="F18" s="4">
        <v>0.37764335416316003</v>
      </c>
      <c r="G18" s="4">
        <v>0.52882529065030004</v>
      </c>
    </row>
    <row r="19" spans="1:7" x14ac:dyDescent="0.15">
      <c r="A19" s="3" t="s">
        <v>358</v>
      </c>
      <c r="B19" s="18" t="s">
        <v>464</v>
      </c>
      <c r="C19" s="8">
        <v>614</v>
      </c>
      <c r="D19" s="9">
        <v>436685.33625330601</v>
      </c>
      <c r="E19" s="4">
        <v>0.50549806447524004</v>
      </c>
      <c r="F19" s="4">
        <v>0.44939639289645</v>
      </c>
      <c r="G19" s="4">
        <v>0.56159973605403002</v>
      </c>
    </row>
    <row r="20" spans="1:7" x14ac:dyDescent="0.15">
      <c r="A20" s="3" t="s">
        <v>652</v>
      </c>
      <c r="B20" s="18" t="s">
        <v>595</v>
      </c>
      <c r="C20" s="8">
        <v>275</v>
      </c>
      <c r="D20" s="9">
        <v>148172.393195101</v>
      </c>
      <c r="E20" s="4">
        <v>0.37962618712020002</v>
      </c>
      <c r="F20" s="4">
        <v>0.29578398632962999</v>
      </c>
      <c r="G20" s="4">
        <v>0.46346838791077</v>
      </c>
    </row>
    <row r="21" spans="1:7" x14ac:dyDescent="0.15">
      <c r="A21" s="3" t="s">
        <v>358</v>
      </c>
      <c r="B21" s="18" t="s">
        <v>596</v>
      </c>
      <c r="C21" s="8">
        <v>339</v>
      </c>
      <c r="D21" s="9">
        <v>215023.306050224</v>
      </c>
      <c r="E21" s="4">
        <v>0.45405703549124998</v>
      </c>
      <c r="F21" s="4">
        <v>0.37705392058831999</v>
      </c>
      <c r="G21" s="4">
        <v>0.53106015039416998</v>
      </c>
    </row>
    <row r="22" spans="1:7" x14ac:dyDescent="0.15">
      <c r="A22" s="3" t="s">
        <v>358</v>
      </c>
      <c r="B22" s="18" t="s">
        <v>464</v>
      </c>
      <c r="C22" s="8">
        <v>614</v>
      </c>
      <c r="D22" s="9">
        <v>363195.699245325</v>
      </c>
      <c r="E22" s="4">
        <v>0.42042795521704002</v>
      </c>
      <c r="F22" s="4">
        <v>0.36405216186290001</v>
      </c>
      <c r="G22" s="4">
        <v>0.47680374857118002</v>
      </c>
    </row>
    <row r="23" spans="1:7" x14ac:dyDescent="0.15">
      <c r="A23" s="3" t="s">
        <v>653</v>
      </c>
      <c r="B23" s="18" t="s">
        <v>595</v>
      </c>
      <c r="C23" s="8">
        <v>275</v>
      </c>
      <c r="D23" s="9">
        <v>20087.279303882398</v>
      </c>
      <c r="E23" s="4">
        <v>5.1464764031379999E-2</v>
      </c>
      <c r="F23" s="4">
        <v>1.276249892672E-2</v>
      </c>
      <c r="G23" s="4">
        <v>9.016702913605E-2</v>
      </c>
    </row>
    <row r="24" spans="1:7" x14ac:dyDescent="0.15">
      <c r="A24" s="3" t="s">
        <v>358</v>
      </c>
      <c r="B24" s="18" t="s">
        <v>596</v>
      </c>
      <c r="C24" s="8">
        <v>339</v>
      </c>
      <c r="D24" s="9">
        <v>45297.158815729403</v>
      </c>
      <c r="E24" s="4">
        <v>9.5652392412020004E-2</v>
      </c>
      <c r="F24" s="4">
        <v>5.336354510289E-2</v>
      </c>
      <c r="G24" s="4">
        <v>0.13794123972116001</v>
      </c>
    </row>
    <row r="25" spans="1:7" x14ac:dyDescent="0.15">
      <c r="A25" s="3" t="s">
        <v>358</v>
      </c>
      <c r="B25" s="18" t="s">
        <v>464</v>
      </c>
      <c r="C25" s="8">
        <v>614</v>
      </c>
      <c r="D25" s="9">
        <v>65384.438119611899</v>
      </c>
      <c r="E25" s="4">
        <v>7.568769585863E-2</v>
      </c>
      <c r="F25" s="4">
        <v>4.7112673909070001E-2</v>
      </c>
      <c r="G25" s="4">
        <v>0.1042627178082</v>
      </c>
    </row>
    <row r="27" spans="1:7" x14ac:dyDescent="0.15">
      <c r="A27" s="34" t="s">
        <v>410</v>
      </c>
      <c r="B27" s="34"/>
      <c r="C27" s="34"/>
      <c r="D27" s="34"/>
      <c r="E27" s="34"/>
      <c r="F27" s="34"/>
      <c r="G27" s="34"/>
    </row>
    <row r="28" spans="1:7" x14ac:dyDescent="0.15">
      <c r="A28" s="34" t="s">
        <v>474</v>
      </c>
      <c r="B28" s="34"/>
      <c r="C28" s="34"/>
      <c r="D28" s="34"/>
      <c r="E28" s="34"/>
      <c r="F28" s="34"/>
      <c r="G28" s="34"/>
    </row>
    <row r="29" spans="1:7" x14ac:dyDescent="0.15">
      <c r="A29" s="34" t="s">
        <v>475</v>
      </c>
      <c r="B29" s="34"/>
      <c r="C29" s="34"/>
      <c r="D29" s="34"/>
      <c r="E29" s="34"/>
      <c r="F29" s="34"/>
      <c r="G29" s="34"/>
    </row>
    <row r="30" spans="1:7" x14ac:dyDescent="0.15">
      <c r="A30" s="34" t="s">
        <v>476</v>
      </c>
      <c r="B30" s="34"/>
      <c r="C30" s="34"/>
      <c r="D30" s="34"/>
      <c r="E30" s="34"/>
      <c r="F30" s="34"/>
      <c r="G30" s="34"/>
    </row>
    <row r="31" spans="1:7" x14ac:dyDescent="0.15">
      <c r="A31" s="30" t="s">
        <v>413</v>
      </c>
    </row>
  </sheetData>
  <mergeCells count="6">
    <mergeCell ref="A30:G30"/>
    <mergeCell ref="A1:G1"/>
    <mergeCell ref="A2:G2"/>
    <mergeCell ref="A27:G27"/>
    <mergeCell ref="A28:G28"/>
    <mergeCell ref="A29:G29"/>
  </mergeCells>
  <hyperlinks>
    <hyperlink ref="A31" location="'Table of Contents'!A1" display="Return to Table of Contents" xr:uid="{93B98C4E-69DE-4503-9429-AC8091F9BDD2}"/>
  </hyperlinks>
  <pageMargins left="0.05" right="0.05" top="0.5" bottom="0.5" header="0" footer="0"/>
  <pageSetup orientation="portrait" horizontalDpi="300" verticalDpi="300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9D2A08-2DD2-4E16-80FB-471D4EBF9FA5}">
  <dimension ref="A1:G45"/>
  <sheetViews>
    <sheetView zoomScaleNormal="100" workbookViewId="0">
      <pane ySplit="4" topLeftCell="A38" activePane="bottomLeft" state="frozen"/>
      <selection activeCell="A8" sqref="A8"/>
      <selection pane="bottomLeft" activeCell="A45" sqref="A45"/>
    </sheetView>
  </sheetViews>
  <sheetFormatPr baseColWidth="10" defaultColWidth="10.83203125" defaultRowHeight="13" x14ac:dyDescent="0.15"/>
  <cols>
    <col min="1" max="1" width="91.5" bestFit="1" customWidth="1"/>
    <col min="2" max="2" width="29" bestFit="1" customWidth="1"/>
    <col min="3" max="3" width="7.5" bestFit="1" customWidth="1"/>
    <col min="4" max="4" width="10.5" bestFit="1" customWidth="1"/>
    <col min="5" max="5" width="7.5" bestFit="1" customWidth="1"/>
    <col min="6" max="7" width="6.5" bestFit="1" customWidth="1"/>
  </cols>
  <sheetData>
    <row r="1" spans="1:7" x14ac:dyDescent="0.15">
      <c r="A1" s="32" t="s">
        <v>657</v>
      </c>
      <c r="B1" s="33"/>
      <c r="C1" s="33"/>
      <c r="D1" s="33"/>
      <c r="E1" s="33"/>
      <c r="F1" s="33"/>
      <c r="G1" s="33"/>
    </row>
    <row r="2" spans="1:7" x14ac:dyDescent="0.15">
      <c r="A2" s="32" t="s">
        <v>429</v>
      </c>
      <c r="B2" s="33"/>
      <c r="C2" s="33"/>
      <c r="D2" s="33"/>
      <c r="E2" s="33"/>
      <c r="F2" s="33"/>
      <c r="G2" s="33"/>
    </row>
    <row r="4" spans="1:7" ht="42" x14ac:dyDescent="0.15">
      <c r="A4" s="1" t="s">
        <v>457</v>
      </c>
      <c r="B4" s="6" t="s">
        <v>486</v>
      </c>
      <c r="C4" s="2" t="s">
        <v>458</v>
      </c>
      <c r="D4" s="6" t="s">
        <v>459</v>
      </c>
      <c r="E4" s="6" t="s">
        <v>460</v>
      </c>
      <c r="F4" s="2" t="s">
        <v>461</v>
      </c>
      <c r="G4" s="2" t="s">
        <v>462</v>
      </c>
    </row>
    <row r="5" spans="1:7" x14ac:dyDescent="0.15">
      <c r="A5" s="3" t="s">
        <v>645</v>
      </c>
      <c r="B5" s="18" t="s">
        <v>395</v>
      </c>
      <c r="C5" s="8">
        <v>765</v>
      </c>
      <c r="D5" s="9">
        <v>133355.322611813</v>
      </c>
      <c r="E5" s="4">
        <v>9.4311454701049999E-2</v>
      </c>
      <c r="F5" s="4">
        <v>6.6321806497650002E-2</v>
      </c>
      <c r="G5" s="4">
        <v>0.12230110290444</v>
      </c>
    </row>
    <row r="6" spans="1:7" x14ac:dyDescent="0.15">
      <c r="A6" s="3" t="s">
        <v>358</v>
      </c>
      <c r="B6" s="18" t="s">
        <v>396</v>
      </c>
      <c r="C6" s="8">
        <v>702</v>
      </c>
      <c r="D6" s="9">
        <v>176708.004006484</v>
      </c>
      <c r="E6" s="4">
        <v>0.17939297199786999</v>
      </c>
      <c r="F6" s="4">
        <v>0.13788352097577</v>
      </c>
      <c r="G6" s="4">
        <v>0.22090242301995999</v>
      </c>
    </row>
    <row r="7" spans="1:7" x14ac:dyDescent="0.15">
      <c r="A7" s="3" t="s">
        <v>358</v>
      </c>
      <c r="B7" s="18" t="s">
        <v>397</v>
      </c>
      <c r="C7" s="8">
        <v>462</v>
      </c>
      <c r="D7" s="9">
        <v>115281.984260048</v>
      </c>
      <c r="E7" s="4">
        <v>0.17952174434908999</v>
      </c>
      <c r="F7" s="4">
        <v>0.1284637230813</v>
      </c>
      <c r="G7" s="4">
        <v>0.23057976561688001</v>
      </c>
    </row>
    <row r="8" spans="1:7" x14ac:dyDescent="0.15">
      <c r="A8" s="3" t="s">
        <v>358</v>
      </c>
      <c r="B8" s="18" t="s">
        <v>398</v>
      </c>
      <c r="C8" s="8">
        <v>3337</v>
      </c>
      <c r="D8" s="9">
        <v>438526.11997793999</v>
      </c>
      <c r="E8" s="4">
        <v>0.11842430750273</v>
      </c>
      <c r="F8" s="4">
        <v>0.10114212165401</v>
      </c>
      <c r="G8" s="4">
        <v>0.13570649335144999</v>
      </c>
    </row>
    <row r="9" spans="1:7" x14ac:dyDescent="0.15">
      <c r="A9" s="3" t="s">
        <v>358</v>
      </c>
      <c r="B9" s="18" t="s">
        <v>464</v>
      </c>
      <c r="C9" s="8">
        <v>5266</v>
      </c>
      <c r="D9" s="9">
        <v>863871.43085628597</v>
      </c>
      <c r="E9" s="4">
        <v>0.12809118704620001</v>
      </c>
      <c r="F9" s="4">
        <v>0.11443700473469</v>
      </c>
      <c r="G9" s="4">
        <v>0.14174536935771001</v>
      </c>
    </row>
    <row r="10" spans="1:7" x14ac:dyDescent="0.15">
      <c r="A10" s="3" t="s">
        <v>648</v>
      </c>
      <c r="B10" s="18" t="s">
        <v>395</v>
      </c>
      <c r="C10" s="8">
        <v>82</v>
      </c>
      <c r="D10" s="9">
        <v>76275.142123327794</v>
      </c>
      <c r="E10" s="4">
        <v>0.57196923699369995</v>
      </c>
      <c r="F10" s="4">
        <v>0.41955122628982999</v>
      </c>
      <c r="G10" s="4">
        <v>0.72438724769758001</v>
      </c>
    </row>
    <row r="11" spans="1:7" x14ac:dyDescent="0.15">
      <c r="A11" s="3" t="s">
        <v>358</v>
      </c>
      <c r="B11" s="18" t="s">
        <v>396</v>
      </c>
      <c r="C11" s="8">
        <v>119</v>
      </c>
      <c r="D11" s="9">
        <v>81918.862696914002</v>
      </c>
      <c r="E11" s="4">
        <v>0.46358320415360998</v>
      </c>
      <c r="F11" s="4">
        <v>0.34038588053135999</v>
      </c>
      <c r="G11" s="4">
        <v>0.58678052777584999</v>
      </c>
    </row>
    <row r="12" spans="1:7" x14ac:dyDescent="0.15">
      <c r="A12" s="3" t="s">
        <v>358</v>
      </c>
      <c r="B12" s="18" t="s">
        <v>397</v>
      </c>
      <c r="C12" s="8">
        <v>76</v>
      </c>
      <c r="D12" s="9">
        <v>50971.540650485003</v>
      </c>
      <c r="E12" s="4">
        <v>0.44214662835353002</v>
      </c>
      <c r="F12" s="4">
        <v>0.28729336285396001</v>
      </c>
      <c r="G12" s="4">
        <v>0.59699989385310004</v>
      </c>
    </row>
    <row r="13" spans="1:7" x14ac:dyDescent="0.15">
      <c r="A13" s="3" t="s">
        <v>358</v>
      </c>
      <c r="B13" s="18" t="s">
        <v>398</v>
      </c>
      <c r="C13" s="8">
        <v>337</v>
      </c>
      <c r="D13" s="9">
        <v>208855.40472424001</v>
      </c>
      <c r="E13" s="4">
        <v>0.47626673807879</v>
      </c>
      <c r="F13" s="4">
        <v>0.39942710006506998</v>
      </c>
      <c r="G13" s="4">
        <v>0.55310637609250002</v>
      </c>
    </row>
    <row r="14" spans="1:7" x14ac:dyDescent="0.15">
      <c r="A14" s="3" t="s">
        <v>358</v>
      </c>
      <c r="B14" s="18" t="s">
        <v>464</v>
      </c>
      <c r="C14" s="8">
        <v>614</v>
      </c>
      <c r="D14" s="9">
        <v>418020.95019496698</v>
      </c>
      <c r="E14" s="4">
        <v>0.48389255074753001</v>
      </c>
      <c r="F14" s="4">
        <v>0.42702316533266998</v>
      </c>
      <c r="G14" s="4">
        <v>0.54076193616238999</v>
      </c>
    </row>
    <row r="15" spans="1:7" x14ac:dyDescent="0.15">
      <c r="A15" s="3" t="s">
        <v>649</v>
      </c>
      <c r="B15" s="18" t="s">
        <v>395</v>
      </c>
      <c r="C15" s="8">
        <v>82</v>
      </c>
      <c r="D15" s="9">
        <v>42494.6064934272</v>
      </c>
      <c r="E15" s="4">
        <v>0.31865699592003</v>
      </c>
      <c r="F15" s="4">
        <v>0.17685958029891999</v>
      </c>
      <c r="G15" s="4">
        <v>0.46045441154113997</v>
      </c>
    </row>
    <row r="16" spans="1:7" x14ac:dyDescent="0.15">
      <c r="A16" s="3" t="s">
        <v>358</v>
      </c>
      <c r="B16" s="18" t="s">
        <v>396</v>
      </c>
      <c r="C16" s="8">
        <v>119</v>
      </c>
      <c r="D16" s="9">
        <v>88574.819381817797</v>
      </c>
      <c r="E16" s="4">
        <v>0.50124961729841999</v>
      </c>
      <c r="F16" s="4">
        <v>0.37702131411765</v>
      </c>
      <c r="G16" s="4">
        <v>0.62547792047919004</v>
      </c>
    </row>
    <row r="17" spans="1:7" x14ac:dyDescent="0.15">
      <c r="A17" s="3" t="s">
        <v>358</v>
      </c>
      <c r="B17" s="18" t="s">
        <v>397</v>
      </c>
      <c r="C17" s="8">
        <v>76</v>
      </c>
      <c r="D17" s="9">
        <v>51439.184443032202</v>
      </c>
      <c r="E17" s="4">
        <v>0.446203149375</v>
      </c>
      <c r="F17" s="4">
        <v>0.29006246184085999</v>
      </c>
      <c r="G17" s="4">
        <v>0.60234383690912996</v>
      </c>
    </row>
    <row r="18" spans="1:7" x14ac:dyDescent="0.15">
      <c r="A18" s="3" t="s">
        <v>358</v>
      </c>
      <c r="B18" s="18" t="s">
        <v>398</v>
      </c>
      <c r="C18" s="8">
        <v>337</v>
      </c>
      <c r="D18" s="9">
        <v>197936.623833194</v>
      </c>
      <c r="E18" s="4">
        <v>0.45136792272066001</v>
      </c>
      <c r="F18" s="4">
        <v>0.37631790527775999</v>
      </c>
      <c r="G18" s="4">
        <v>0.52641794016356003</v>
      </c>
    </row>
    <row r="19" spans="1:7" x14ac:dyDescent="0.15">
      <c r="A19" s="3" t="s">
        <v>358</v>
      </c>
      <c r="B19" s="18" t="s">
        <v>464</v>
      </c>
      <c r="C19" s="8">
        <v>614</v>
      </c>
      <c r="D19" s="9">
        <v>380445.234151471</v>
      </c>
      <c r="E19" s="4">
        <v>0.44039566602447999</v>
      </c>
      <c r="F19" s="4">
        <v>0.38473165571690998</v>
      </c>
      <c r="G19" s="4">
        <v>0.49605967633205</v>
      </c>
    </row>
    <row r="20" spans="1:7" x14ac:dyDescent="0.15">
      <c r="A20" s="3" t="s">
        <v>650</v>
      </c>
      <c r="B20" s="18" t="s">
        <v>395</v>
      </c>
      <c r="C20" s="8">
        <v>82</v>
      </c>
      <c r="D20" s="9">
        <v>16232.0495614345</v>
      </c>
      <c r="E20" s="4">
        <v>0.12172029764935</v>
      </c>
      <c r="F20" s="4">
        <v>2.356699837884E-2</v>
      </c>
      <c r="G20" s="4">
        <v>0.21987359691985001</v>
      </c>
    </row>
    <row r="21" spans="1:7" x14ac:dyDescent="0.15">
      <c r="A21" s="3" t="s">
        <v>358</v>
      </c>
      <c r="B21" s="18" t="s">
        <v>396</v>
      </c>
      <c r="C21" s="8">
        <v>119</v>
      </c>
      <c r="D21" s="9">
        <v>7462.0900504527599</v>
      </c>
      <c r="E21" s="4">
        <v>4.2228364767099999E-2</v>
      </c>
      <c r="F21" s="4">
        <v>0</v>
      </c>
      <c r="G21" s="4">
        <v>8.8878820646600007E-2</v>
      </c>
    </row>
    <row r="22" spans="1:7" x14ac:dyDescent="0.15">
      <c r="A22" s="3" t="s">
        <v>358</v>
      </c>
      <c r="B22" s="18" t="s">
        <v>397</v>
      </c>
      <c r="C22" s="8">
        <v>76</v>
      </c>
      <c r="D22" s="9">
        <v>12871.259166531099</v>
      </c>
      <c r="E22" s="4">
        <v>0.11165022227148</v>
      </c>
      <c r="F22" s="4">
        <v>0</v>
      </c>
      <c r="G22" s="4">
        <v>0.22389382467067001</v>
      </c>
    </row>
    <row r="23" spans="1:7" x14ac:dyDescent="0.15">
      <c r="A23" s="3" t="s">
        <v>358</v>
      </c>
      <c r="B23" s="18" t="s">
        <v>398</v>
      </c>
      <c r="C23" s="8">
        <v>337</v>
      </c>
      <c r="D23" s="9">
        <v>31383.959083190399</v>
      </c>
      <c r="E23" s="4">
        <v>7.1566909366239995E-2</v>
      </c>
      <c r="F23" s="4">
        <v>2.5610139906479999E-2</v>
      </c>
      <c r="G23" s="4">
        <v>0.117523678826</v>
      </c>
    </row>
    <row r="24" spans="1:7" x14ac:dyDescent="0.15">
      <c r="A24" s="3" t="s">
        <v>358</v>
      </c>
      <c r="B24" s="18" t="s">
        <v>464</v>
      </c>
      <c r="C24" s="8">
        <v>614</v>
      </c>
      <c r="D24" s="9">
        <v>67949.357861608805</v>
      </c>
      <c r="E24" s="4">
        <v>7.8656794789770001E-2</v>
      </c>
      <c r="F24" s="4">
        <v>4.5100987613469999E-2</v>
      </c>
      <c r="G24" s="4">
        <v>0.11221260196608</v>
      </c>
    </row>
    <row r="25" spans="1:7" x14ac:dyDescent="0.15">
      <c r="A25" s="3" t="s">
        <v>651</v>
      </c>
      <c r="B25" s="18" t="s">
        <v>395</v>
      </c>
      <c r="C25" s="8">
        <v>82</v>
      </c>
      <c r="D25" s="9">
        <v>52468.059750965898</v>
      </c>
      <c r="E25" s="4">
        <v>0.39344556125215002</v>
      </c>
      <c r="F25" s="4">
        <v>0.24670619934703</v>
      </c>
      <c r="G25" s="4">
        <v>0.54018492315726996</v>
      </c>
    </row>
    <row r="26" spans="1:7" x14ac:dyDescent="0.15">
      <c r="A26" s="3" t="s">
        <v>358</v>
      </c>
      <c r="B26" s="18" t="s">
        <v>396</v>
      </c>
      <c r="C26" s="8">
        <v>119</v>
      </c>
      <c r="D26" s="9">
        <v>95802.856019118</v>
      </c>
      <c r="E26" s="4">
        <v>0.54215346134293996</v>
      </c>
      <c r="F26" s="4">
        <v>0.41751081137385998</v>
      </c>
      <c r="G26" s="4">
        <v>0.66679611131201999</v>
      </c>
    </row>
    <row r="27" spans="1:7" x14ac:dyDescent="0.15">
      <c r="A27" s="3" t="s">
        <v>358</v>
      </c>
      <c r="B27" s="18" t="s">
        <v>397</v>
      </c>
      <c r="C27" s="8">
        <v>76</v>
      </c>
      <c r="D27" s="9">
        <v>54777.246929552901</v>
      </c>
      <c r="E27" s="4">
        <v>0.47515877941508</v>
      </c>
      <c r="F27" s="4">
        <v>0.31889791090767999</v>
      </c>
      <c r="G27" s="4">
        <v>0.63141964792246996</v>
      </c>
    </row>
    <row r="28" spans="1:7" x14ac:dyDescent="0.15">
      <c r="A28" s="3" t="s">
        <v>358</v>
      </c>
      <c r="B28" s="18" t="s">
        <v>398</v>
      </c>
      <c r="C28" s="8">
        <v>337</v>
      </c>
      <c r="D28" s="9">
        <v>233637.17355366901</v>
      </c>
      <c r="E28" s="4">
        <v>0.53277823807946001</v>
      </c>
      <c r="F28" s="4">
        <v>0.45477193146597999</v>
      </c>
      <c r="G28" s="4">
        <v>0.61078454469293997</v>
      </c>
    </row>
    <row r="29" spans="1:7" x14ac:dyDescent="0.15">
      <c r="A29" s="3" t="s">
        <v>358</v>
      </c>
      <c r="B29" s="18" t="s">
        <v>464</v>
      </c>
      <c r="C29" s="8">
        <v>614</v>
      </c>
      <c r="D29" s="9">
        <v>436685.33625330601</v>
      </c>
      <c r="E29" s="4">
        <v>0.50549806447524004</v>
      </c>
      <c r="F29" s="4">
        <v>0.44939639289645</v>
      </c>
      <c r="G29" s="4">
        <v>0.56159973605403002</v>
      </c>
    </row>
    <row r="30" spans="1:7" x14ac:dyDescent="0.15">
      <c r="A30" s="3" t="s">
        <v>652</v>
      </c>
      <c r="B30" s="18" t="s">
        <v>395</v>
      </c>
      <c r="C30" s="8">
        <v>82</v>
      </c>
      <c r="D30" s="9">
        <v>58139.901748355798</v>
      </c>
      <c r="E30" s="4">
        <v>0.43597736190551001</v>
      </c>
      <c r="F30" s="4">
        <v>0.27995349726856</v>
      </c>
      <c r="G30" s="4">
        <v>0.59200122654245002</v>
      </c>
    </row>
    <row r="31" spans="1:7" x14ac:dyDescent="0.15">
      <c r="A31" s="3" t="s">
        <v>358</v>
      </c>
      <c r="B31" s="18" t="s">
        <v>396</v>
      </c>
      <c r="C31" s="8">
        <v>119</v>
      </c>
      <c r="D31" s="9">
        <v>75685.598994545304</v>
      </c>
      <c r="E31" s="4">
        <v>0.42830883309489998</v>
      </c>
      <c r="F31" s="4">
        <v>0.30421928942135001</v>
      </c>
      <c r="G31" s="4">
        <v>0.55239837676843995</v>
      </c>
    </row>
    <row r="32" spans="1:7" x14ac:dyDescent="0.15">
      <c r="A32" s="3" t="s">
        <v>358</v>
      </c>
      <c r="B32" s="18" t="s">
        <v>397</v>
      </c>
      <c r="C32" s="8">
        <v>76</v>
      </c>
      <c r="D32" s="9">
        <v>52675.930929643102</v>
      </c>
      <c r="E32" s="4">
        <v>0.45693116116755</v>
      </c>
      <c r="F32" s="4">
        <v>0.30065026329526001</v>
      </c>
      <c r="G32" s="4">
        <v>0.61321205903984</v>
      </c>
    </row>
    <row r="33" spans="1:7" x14ac:dyDescent="0.15">
      <c r="A33" s="3" t="s">
        <v>358</v>
      </c>
      <c r="B33" s="18" t="s">
        <v>398</v>
      </c>
      <c r="C33" s="8">
        <v>337</v>
      </c>
      <c r="D33" s="9">
        <v>176694.26757278101</v>
      </c>
      <c r="E33" s="4">
        <v>0.40292757836561999</v>
      </c>
      <c r="F33" s="4">
        <v>0.32533530825294998</v>
      </c>
      <c r="G33" s="4">
        <v>0.48051984847828999</v>
      </c>
    </row>
    <row r="34" spans="1:7" x14ac:dyDescent="0.15">
      <c r="A34" s="3" t="s">
        <v>358</v>
      </c>
      <c r="B34" s="18" t="s">
        <v>464</v>
      </c>
      <c r="C34" s="8">
        <v>614</v>
      </c>
      <c r="D34" s="9">
        <v>363195.699245325</v>
      </c>
      <c r="E34" s="4">
        <v>0.42042795521704002</v>
      </c>
      <c r="F34" s="4">
        <v>0.36405216186290001</v>
      </c>
      <c r="G34" s="4">
        <v>0.47680374857118002</v>
      </c>
    </row>
    <row r="35" spans="1:7" x14ac:dyDescent="0.15">
      <c r="A35" s="3" t="s">
        <v>653</v>
      </c>
      <c r="B35" s="18" t="s">
        <v>395</v>
      </c>
      <c r="C35" s="8">
        <v>82</v>
      </c>
      <c r="D35" s="9">
        <v>22747.3611124913</v>
      </c>
      <c r="E35" s="4">
        <v>0.17057707684234999</v>
      </c>
      <c r="F35" s="4">
        <v>5.0564982188880003E-2</v>
      </c>
      <c r="G35" s="4">
        <v>0.29058917149580998</v>
      </c>
    </row>
    <row r="36" spans="1:7" x14ac:dyDescent="0.15">
      <c r="A36" s="3" t="s">
        <v>358</v>
      </c>
      <c r="B36" s="18" t="s">
        <v>396</v>
      </c>
      <c r="C36" s="8">
        <v>119</v>
      </c>
      <c r="D36" s="9">
        <v>6599.7394198966904</v>
      </c>
      <c r="E36" s="4">
        <v>3.7348276649960002E-2</v>
      </c>
      <c r="F36" s="4">
        <v>0</v>
      </c>
      <c r="G36" s="4">
        <v>7.8344061200069995E-2</v>
      </c>
    </row>
    <row r="37" spans="1:7" x14ac:dyDescent="0.15">
      <c r="A37" s="3" t="s">
        <v>358</v>
      </c>
      <c r="B37" s="18" t="s">
        <v>397</v>
      </c>
      <c r="C37" s="8">
        <v>76</v>
      </c>
      <c r="D37" s="9">
        <v>7828.8064008523697</v>
      </c>
      <c r="E37" s="4">
        <v>6.7910059417369995E-2</v>
      </c>
      <c r="F37" s="4">
        <v>0</v>
      </c>
      <c r="G37" s="4">
        <v>0.13765898709940999</v>
      </c>
    </row>
    <row r="38" spans="1:7" x14ac:dyDescent="0.15">
      <c r="A38" s="3" t="s">
        <v>358</v>
      </c>
      <c r="B38" s="18" t="s">
        <v>398</v>
      </c>
      <c r="C38" s="8">
        <v>337</v>
      </c>
      <c r="D38" s="9">
        <v>28208.5311863715</v>
      </c>
      <c r="E38" s="4">
        <v>6.43257719467E-2</v>
      </c>
      <c r="F38" s="4">
        <v>3.0257482058699998E-2</v>
      </c>
      <c r="G38" s="4">
        <v>9.8394061834699995E-2</v>
      </c>
    </row>
    <row r="39" spans="1:7" x14ac:dyDescent="0.15">
      <c r="A39" s="3" t="s">
        <v>358</v>
      </c>
      <c r="B39" s="18" t="s">
        <v>464</v>
      </c>
      <c r="C39" s="8">
        <v>614</v>
      </c>
      <c r="D39" s="9">
        <v>65384.438119611899</v>
      </c>
      <c r="E39" s="4">
        <v>7.568769585863E-2</v>
      </c>
      <c r="F39" s="4">
        <v>4.7112673909060002E-2</v>
      </c>
      <c r="G39" s="4">
        <v>0.1042627178082</v>
      </c>
    </row>
    <row r="41" spans="1:7" x14ac:dyDescent="0.15">
      <c r="A41" s="34" t="s">
        <v>410</v>
      </c>
      <c r="B41" s="34"/>
      <c r="C41" s="34"/>
      <c r="D41" s="34"/>
      <c r="E41" s="34"/>
      <c r="F41" s="34"/>
      <c r="G41" s="34"/>
    </row>
    <row r="42" spans="1:7" x14ac:dyDescent="0.15">
      <c r="A42" s="34" t="s">
        <v>474</v>
      </c>
      <c r="B42" s="34"/>
      <c r="C42" s="34"/>
      <c r="D42" s="34"/>
      <c r="E42" s="34"/>
      <c r="F42" s="34"/>
      <c r="G42" s="34"/>
    </row>
    <row r="43" spans="1:7" x14ac:dyDescent="0.15">
      <c r="A43" s="34" t="s">
        <v>475</v>
      </c>
      <c r="B43" s="34"/>
      <c r="C43" s="34"/>
      <c r="D43" s="34"/>
      <c r="E43" s="34"/>
      <c r="F43" s="34"/>
      <c r="G43" s="34"/>
    </row>
    <row r="44" spans="1:7" x14ac:dyDescent="0.15">
      <c r="A44" s="34" t="s">
        <v>476</v>
      </c>
      <c r="B44" s="34"/>
      <c r="C44" s="34"/>
      <c r="D44" s="34"/>
      <c r="E44" s="34"/>
      <c r="F44" s="34"/>
      <c r="G44" s="34"/>
    </row>
    <row r="45" spans="1:7" x14ac:dyDescent="0.15">
      <c r="A45" s="30" t="s">
        <v>413</v>
      </c>
    </row>
  </sheetData>
  <mergeCells count="6">
    <mergeCell ref="A44:G44"/>
    <mergeCell ref="A1:G1"/>
    <mergeCell ref="A2:G2"/>
    <mergeCell ref="A41:G41"/>
    <mergeCell ref="A42:G42"/>
    <mergeCell ref="A43:G43"/>
  </mergeCells>
  <hyperlinks>
    <hyperlink ref="A45" location="'Table of Contents'!A1" display="Return to Table of Contents" xr:uid="{1BE022F1-9AF3-4872-80A4-0324F3225677}"/>
  </hyperlinks>
  <pageMargins left="0.05" right="0.05" top="0.5" bottom="0.5" header="0" footer="0"/>
  <pageSetup orientation="portrait" horizontalDpi="300" verticalDpi="300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234D89-EEBF-414A-B290-A5DB39B0BB19}">
  <dimension ref="A1:G73"/>
  <sheetViews>
    <sheetView zoomScaleNormal="100" workbookViewId="0">
      <pane ySplit="4" topLeftCell="A64" activePane="bottomLeft" state="frozen"/>
      <selection activeCell="A8" sqref="A8"/>
      <selection pane="bottomLeft" activeCell="A73" sqref="A73"/>
    </sheetView>
  </sheetViews>
  <sheetFormatPr baseColWidth="10" defaultColWidth="10.83203125" defaultRowHeight="13" x14ac:dyDescent="0.15"/>
  <cols>
    <col min="1" max="1" width="91.5" bestFit="1" customWidth="1"/>
    <col min="2" max="2" width="14.6640625" bestFit="1" customWidth="1"/>
    <col min="3" max="3" width="7.5" bestFit="1" customWidth="1"/>
    <col min="4" max="4" width="10.5" bestFit="1" customWidth="1"/>
    <col min="5" max="5" width="7.5" bestFit="1" customWidth="1"/>
    <col min="6" max="7" width="6.5" bestFit="1" customWidth="1"/>
  </cols>
  <sheetData>
    <row r="1" spans="1:7" x14ac:dyDescent="0.15">
      <c r="A1" s="32" t="s">
        <v>658</v>
      </c>
      <c r="B1" s="33"/>
      <c r="C1" s="33"/>
      <c r="D1" s="33"/>
      <c r="E1" s="33"/>
      <c r="F1" s="33"/>
      <c r="G1" s="33"/>
    </row>
    <row r="2" spans="1:7" x14ac:dyDescent="0.15">
      <c r="A2" s="32" t="s">
        <v>435</v>
      </c>
      <c r="B2" s="33"/>
      <c r="C2" s="33"/>
      <c r="D2" s="33"/>
      <c r="E2" s="33"/>
      <c r="F2" s="33"/>
      <c r="G2" s="33"/>
    </row>
    <row r="4" spans="1:7" ht="42" x14ac:dyDescent="0.15">
      <c r="A4" s="1" t="s">
        <v>457</v>
      </c>
      <c r="B4" s="6" t="s">
        <v>401</v>
      </c>
      <c r="C4" s="2" t="s">
        <v>458</v>
      </c>
      <c r="D4" s="6" t="s">
        <v>459</v>
      </c>
      <c r="E4" s="6" t="s">
        <v>460</v>
      </c>
      <c r="F4" s="2" t="s">
        <v>461</v>
      </c>
      <c r="G4" s="2" t="s">
        <v>462</v>
      </c>
    </row>
    <row r="5" spans="1:7" x14ac:dyDescent="0.15">
      <c r="A5" s="3" t="s">
        <v>645</v>
      </c>
      <c r="B5" s="10" t="s">
        <v>402</v>
      </c>
      <c r="C5" s="8">
        <v>598</v>
      </c>
      <c r="D5" s="9">
        <v>95067.065754554002</v>
      </c>
      <c r="E5" s="4">
        <v>0.12082972171041</v>
      </c>
      <c r="F5" s="4">
        <v>8.24420078513E-2</v>
      </c>
      <c r="G5" s="4">
        <v>0.15921743556952</v>
      </c>
    </row>
    <row r="6" spans="1:7" x14ac:dyDescent="0.15">
      <c r="A6" s="3" t="s">
        <v>358</v>
      </c>
      <c r="B6" s="10" t="s">
        <v>403</v>
      </c>
      <c r="C6" s="8">
        <v>536</v>
      </c>
      <c r="D6" s="9">
        <v>142871.28013938601</v>
      </c>
      <c r="E6" s="4">
        <v>0.18764642969615999</v>
      </c>
      <c r="F6" s="4">
        <v>0.13433029225904999</v>
      </c>
      <c r="G6" s="4">
        <v>0.24096256713327999</v>
      </c>
    </row>
    <row r="7" spans="1:7" x14ac:dyDescent="0.15">
      <c r="A7" s="3" t="s">
        <v>358</v>
      </c>
      <c r="B7" s="10" t="s">
        <v>404</v>
      </c>
      <c r="C7" s="8">
        <v>1158</v>
      </c>
      <c r="D7" s="9">
        <v>203084.91133555601</v>
      </c>
      <c r="E7" s="4">
        <v>0.13893658434601999</v>
      </c>
      <c r="F7" s="4">
        <v>0.10816756126748001</v>
      </c>
      <c r="G7" s="4">
        <v>0.16970560742454999</v>
      </c>
    </row>
    <row r="8" spans="1:7" x14ac:dyDescent="0.15">
      <c r="A8" s="3" t="s">
        <v>358</v>
      </c>
      <c r="B8" s="10" t="s">
        <v>405</v>
      </c>
      <c r="C8" s="8">
        <v>453</v>
      </c>
      <c r="D8" s="9">
        <v>72025.325449533906</v>
      </c>
      <c r="E8" s="4">
        <v>0.10280394860953</v>
      </c>
      <c r="F8" s="4">
        <v>6.6108148961160004E-2</v>
      </c>
      <c r="G8" s="4">
        <v>0.13949974825788999</v>
      </c>
    </row>
    <row r="9" spans="1:7" x14ac:dyDescent="0.15">
      <c r="A9" s="3" t="s">
        <v>358</v>
      </c>
      <c r="B9" s="10" t="s">
        <v>406</v>
      </c>
      <c r="C9" s="8">
        <v>1467</v>
      </c>
      <c r="D9" s="9">
        <v>146925.63754362401</v>
      </c>
      <c r="E9" s="4">
        <v>9.3502495597749993E-2</v>
      </c>
      <c r="F9" s="4">
        <v>7.17210922444E-2</v>
      </c>
      <c r="G9" s="4">
        <v>0.11528389895111001</v>
      </c>
    </row>
    <row r="10" spans="1:7" x14ac:dyDescent="0.15">
      <c r="A10" s="3" t="s">
        <v>358</v>
      </c>
      <c r="B10" s="10" t="s">
        <v>407</v>
      </c>
      <c r="C10" s="8">
        <v>598</v>
      </c>
      <c r="D10" s="9">
        <v>141178.37130823199</v>
      </c>
      <c r="E10" s="4">
        <v>0.16652323408812</v>
      </c>
      <c r="F10" s="4">
        <v>0.12290945241741</v>
      </c>
      <c r="G10" s="4">
        <v>0.21013701575884</v>
      </c>
    </row>
    <row r="11" spans="1:7" x14ac:dyDescent="0.15">
      <c r="A11" s="3" t="s">
        <v>358</v>
      </c>
      <c r="B11" s="10" t="s">
        <v>408</v>
      </c>
      <c r="C11" s="8">
        <v>244</v>
      </c>
      <c r="D11" s="9">
        <v>42576.863046423998</v>
      </c>
      <c r="E11" s="4">
        <v>0.12528065262356999</v>
      </c>
      <c r="F11" s="4">
        <v>6.7120438005269997E-2</v>
      </c>
      <c r="G11" s="4">
        <v>0.18344086724187</v>
      </c>
    </row>
    <row r="12" spans="1:7" x14ac:dyDescent="0.15">
      <c r="A12" s="3" t="s">
        <v>358</v>
      </c>
      <c r="B12" s="10" t="s">
        <v>409</v>
      </c>
      <c r="C12" s="8">
        <v>207</v>
      </c>
      <c r="D12" s="9">
        <v>20141.976278976199</v>
      </c>
      <c r="E12" s="4">
        <v>7.4839483489079997E-2</v>
      </c>
      <c r="F12" s="4">
        <v>3.1342372404219998E-2</v>
      </c>
      <c r="G12" s="4">
        <v>0.11833659457395</v>
      </c>
    </row>
    <row r="13" spans="1:7" x14ac:dyDescent="0.15">
      <c r="A13" s="3" t="s">
        <v>358</v>
      </c>
      <c r="B13" s="10" t="s">
        <v>464</v>
      </c>
      <c r="C13" s="8">
        <v>5266</v>
      </c>
      <c r="D13" s="9">
        <v>863871.43085628597</v>
      </c>
      <c r="E13" s="4">
        <v>0.12809118704620001</v>
      </c>
      <c r="F13" s="4">
        <v>0.11443700473469</v>
      </c>
      <c r="G13" s="4">
        <v>0.14174536935771001</v>
      </c>
    </row>
    <row r="14" spans="1:7" x14ac:dyDescent="0.15">
      <c r="A14" s="3" t="s">
        <v>648</v>
      </c>
      <c r="B14" s="10" t="s">
        <v>402</v>
      </c>
      <c r="C14" s="8">
        <v>73</v>
      </c>
      <c r="D14" s="9">
        <v>55599.470461768899</v>
      </c>
      <c r="E14" s="4">
        <v>0.58484470957919998</v>
      </c>
      <c r="F14" s="4">
        <v>0.41536575764873002</v>
      </c>
      <c r="G14" s="4">
        <v>0.75432366150967001</v>
      </c>
    </row>
    <row r="15" spans="1:7" x14ac:dyDescent="0.15">
      <c r="A15" s="3" t="s">
        <v>358</v>
      </c>
      <c r="B15" s="10" t="s">
        <v>403</v>
      </c>
      <c r="C15" s="8">
        <v>80</v>
      </c>
      <c r="D15" s="9">
        <v>61814.022689232203</v>
      </c>
      <c r="E15" s="4">
        <v>0.43265534282975998</v>
      </c>
      <c r="F15" s="4">
        <v>0.27543154896963001</v>
      </c>
      <c r="G15" s="4">
        <v>0.58987913668989</v>
      </c>
    </row>
    <row r="16" spans="1:7" x14ac:dyDescent="0.15">
      <c r="A16" s="3" t="s">
        <v>358</v>
      </c>
      <c r="B16" s="10" t="s">
        <v>404</v>
      </c>
      <c r="C16" s="8">
        <v>137</v>
      </c>
      <c r="D16" s="9">
        <v>106661.624822317</v>
      </c>
      <c r="E16" s="4">
        <v>0.52520703838050997</v>
      </c>
      <c r="F16" s="4">
        <v>0.40517890861827</v>
      </c>
      <c r="G16" s="4">
        <v>0.64523516814276005</v>
      </c>
    </row>
    <row r="17" spans="1:7" x14ac:dyDescent="0.15">
      <c r="A17" s="3" t="s">
        <v>358</v>
      </c>
      <c r="B17" s="10" t="s">
        <v>405</v>
      </c>
      <c r="C17" s="8" t="s">
        <v>427</v>
      </c>
      <c r="D17" s="9" t="s">
        <v>427</v>
      </c>
      <c r="E17" s="4" t="s">
        <v>427</v>
      </c>
      <c r="F17" s="4" t="s">
        <v>427</v>
      </c>
      <c r="G17" s="4" t="s">
        <v>427</v>
      </c>
    </row>
    <row r="18" spans="1:7" x14ac:dyDescent="0.15">
      <c r="A18" s="3" t="s">
        <v>358</v>
      </c>
      <c r="B18" s="10" t="s">
        <v>406</v>
      </c>
      <c r="C18" s="8">
        <v>139</v>
      </c>
      <c r="D18" s="9">
        <v>81848.237719759898</v>
      </c>
      <c r="E18" s="4">
        <v>0.55707253742872997</v>
      </c>
      <c r="F18" s="4">
        <v>0.43585584617495998</v>
      </c>
      <c r="G18" s="4">
        <v>0.67828922868249997</v>
      </c>
    </row>
    <row r="19" spans="1:7" x14ac:dyDescent="0.15">
      <c r="A19" s="3" t="s">
        <v>358</v>
      </c>
      <c r="B19" s="10" t="s">
        <v>407</v>
      </c>
      <c r="C19" s="8">
        <v>93</v>
      </c>
      <c r="D19" s="9">
        <v>54867.536122207799</v>
      </c>
      <c r="E19" s="4">
        <v>0.38863981510606999</v>
      </c>
      <c r="F19" s="4">
        <v>0.24637846968308999</v>
      </c>
      <c r="G19" s="4">
        <v>0.53090116052906</v>
      </c>
    </row>
    <row r="20" spans="1:7" x14ac:dyDescent="0.15">
      <c r="A20" s="3" t="s">
        <v>358</v>
      </c>
      <c r="B20" s="10" t="s">
        <v>408</v>
      </c>
      <c r="C20" s="8" t="s">
        <v>427</v>
      </c>
      <c r="D20" s="9" t="s">
        <v>427</v>
      </c>
      <c r="E20" s="4" t="s">
        <v>427</v>
      </c>
      <c r="F20" s="4" t="s">
        <v>427</v>
      </c>
      <c r="G20" s="4" t="s">
        <v>427</v>
      </c>
    </row>
    <row r="21" spans="1:7" x14ac:dyDescent="0.15">
      <c r="A21" s="3" t="s">
        <v>358</v>
      </c>
      <c r="B21" s="10" t="s">
        <v>409</v>
      </c>
      <c r="C21" s="8" t="s">
        <v>427</v>
      </c>
      <c r="D21" s="9" t="s">
        <v>427</v>
      </c>
      <c r="E21" s="4" t="s">
        <v>427</v>
      </c>
      <c r="F21" s="4" t="s">
        <v>427</v>
      </c>
      <c r="G21" s="4" t="s">
        <v>427</v>
      </c>
    </row>
    <row r="22" spans="1:7" x14ac:dyDescent="0.15">
      <c r="A22" s="3" t="s">
        <v>358</v>
      </c>
      <c r="B22" s="10" t="s">
        <v>464</v>
      </c>
      <c r="C22" s="8">
        <v>614</v>
      </c>
      <c r="D22" s="9">
        <v>418020.95019496698</v>
      </c>
      <c r="E22" s="4">
        <v>0.48389255074753001</v>
      </c>
      <c r="F22" s="4">
        <v>0.42702316533266998</v>
      </c>
      <c r="G22" s="4">
        <v>0.54076193616238999</v>
      </c>
    </row>
    <row r="23" spans="1:7" x14ac:dyDescent="0.15">
      <c r="A23" s="3" t="s">
        <v>649</v>
      </c>
      <c r="B23" s="10" t="s">
        <v>402</v>
      </c>
      <c r="C23" s="8">
        <v>73</v>
      </c>
      <c r="D23" s="9">
        <v>37109.179372455001</v>
      </c>
      <c r="E23" s="4">
        <v>0.39034737296157002</v>
      </c>
      <c r="F23" s="4">
        <v>0.22521944667713001</v>
      </c>
      <c r="G23" s="4">
        <v>0.55547529924601002</v>
      </c>
    </row>
    <row r="24" spans="1:7" x14ac:dyDescent="0.15">
      <c r="A24" s="3" t="s">
        <v>358</v>
      </c>
      <c r="B24" s="10" t="s">
        <v>403</v>
      </c>
      <c r="C24" s="8">
        <v>80</v>
      </c>
      <c r="D24" s="9">
        <v>71160.376597868701</v>
      </c>
      <c r="E24" s="4">
        <v>0.49807334636076001</v>
      </c>
      <c r="F24" s="4">
        <v>0.33718664319160002</v>
      </c>
      <c r="G24" s="4">
        <v>0.65896004952991005</v>
      </c>
    </row>
    <row r="25" spans="1:7" x14ac:dyDescent="0.15">
      <c r="A25" s="3" t="s">
        <v>358</v>
      </c>
      <c r="B25" s="10" t="s">
        <v>404</v>
      </c>
      <c r="C25" s="8">
        <v>137</v>
      </c>
      <c r="D25" s="9">
        <v>71274.188749476307</v>
      </c>
      <c r="E25" s="4">
        <v>0.35095757868347999</v>
      </c>
      <c r="F25" s="4">
        <v>0.24495299739175999</v>
      </c>
      <c r="G25" s="4">
        <v>0.45696215997520001</v>
      </c>
    </row>
    <row r="26" spans="1:7" x14ac:dyDescent="0.15">
      <c r="A26" s="3" t="s">
        <v>358</v>
      </c>
      <c r="B26" s="10" t="s">
        <v>405</v>
      </c>
      <c r="C26" s="8" t="s">
        <v>427</v>
      </c>
      <c r="D26" s="9" t="s">
        <v>427</v>
      </c>
      <c r="E26" s="4" t="s">
        <v>427</v>
      </c>
      <c r="F26" s="4" t="s">
        <v>427</v>
      </c>
      <c r="G26" s="4" t="s">
        <v>427</v>
      </c>
    </row>
    <row r="27" spans="1:7" x14ac:dyDescent="0.15">
      <c r="A27" s="3" t="s">
        <v>358</v>
      </c>
      <c r="B27" s="10" t="s">
        <v>406</v>
      </c>
      <c r="C27" s="8">
        <v>139</v>
      </c>
      <c r="D27" s="9">
        <v>59166.742493020902</v>
      </c>
      <c r="E27" s="4">
        <v>0.40269855882335998</v>
      </c>
      <c r="F27" s="4">
        <v>0.28128480349174001</v>
      </c>
      <c r="G27" s="4">
        <v>0.52411231415499004</v>
      </c>
    </row>
    <row r="28" spans="1:7" x14ac:dyDescent="0.15">
      <c r="A28" s="3" t="s">
        <v>358</v>
      </c>
      <c r="B28" s="10" t="s">
        <v>407</v>
      </c>
      <c r="C28" s="8">
        <v>93</v>
      </c>
      <c r="D28" s="9">
        <v>75902.0455605733</v>
      </c>
      <c r="E28" s="4">
        <v>0.53763225101143997</v>
      </c>
      <c r="F28" s="4">
        <v>0.39322489187019</v>
      </c>
      <c r="G28" s="4">
        <v>0.68203961015268</v>
      </c>
    </row>
    <row r="29" spans="1:7" x14ac:dyDescent="0.15">
      <c r="A29" s="3" t="s">
        <v>358</v>
      </c>
      <c r="B29" s="10" t="s">
        <v>408</v>
      </c>
      <c r="C29" s="8" t="s">
        <v>427</v>
      </c>
      <c r="D29" s="9" t="s">
        <v>427</v>
      </c>
      <c r="E29" s="4" t="s">
        <v>427</v>
      </c>
      <c r="F29" s="4" t="s">
        <v>427</v>
      </c>
      <c r="G29" s="4" t="s">
        <v>427</v>
      </c>
    </row>
    <row r="30" spans="1:7" x14ac:dyDescent="0.15">
      <c r="A30" s="3" t="s">
        <v>358</v>
      </c>
      <c r="B30" s="10" t="s">
        <v>409</v>
      </c>
      <c r="C30" s="8" t="s">
        <v>427</v>
      </c>
      <c r="D30" s="9" t="s">
        <v>427</v>
      </c>
      <c r="E30" s="4" t="s">
        <v>427</v>
      </c>
      <c r="F30" s="4" t="s">
        <v>427</v>
      </c>
      <c r="G30" s="4" t="s">
        <v>427</v>
      </c>
    </row>
    <row r="31" spans="1:7" x14ac:dyDescent="0.15">
      <c r="A31" s="3" t="s">
        <v>358</v>
      </c>
      <c r="B31" s="10" t="s">
        <v>464</v>
      </c>
      <c r="C31" s="8">
        <v>614</v>
      </c>
      <c r="D31" s="9">
        <v>380445.23415147199</v>
      </c>
      <c r="E31" s="4">
        <v>0.44039566602447999</v>
      </c>
      <c r="F31" s="4">
        <v>0.38473165571690998</v>
      </c>
      <c r="G31" s="4">
        <v>0.49605967633205</v>
      </c>
    </row>
    <row r="32" spans="1:7" x14ac:dyDescent="0.15">
      <c r="A32" s="3" t="s">
        <v>650</v>
      </c>
      <c r="B32" s="10" t="s">
        <v>402</v>
      </c>
      <c r="C32" s="8">
        <v>73</v>
      </c>
      <c r="D32" s="9">
        <v>4713.5947264654196</v>
      </c>
      <c r="E32" s="4">
        <v>4.9581784070569998E-2</v>
      </c>
      <c r="F32" s="4">
        <v>0</v>
      </c>
      <c r="G32" s="4">
        <v>0.12486324040315</v>
      </c>
    </row>
    <row r="33" spans="1:7" x14ac:dyDescent="0.15">
      <c r="A33" s="3" t="s">
        <v>358</v>
      </c>
      <c r="B33" s="10" t="s">
        <v>403</v>
      </c>
      <c r="C33" s="8">
        <v>80</v>
      </c>
      <c r="D33" s="9">
        <v>8789.4701688499008</v>
      </c>
      <c r="E33" s="4">
        <v>6.1520203082630003E-2</v>
      </c>
      <c r="F33" s="4">
        <v>0</v>
      </c>
      <c r="G33" s="4">
        <v>0.14254156335064</v>
      </c>
    </row>
    <row r="34" spans="1:7" x14ac:dyDescent="0.15">
      <c r="A34" s="3" t="s">
        <v>358</v>
      </c>
      <c r="B34" s="10" t="s">
        <v>404</v>
      </c>
      <c r="C34" s="8">
        <v>137</v>
      </c>
      <c r="D34" s="9">
        <v>25704.7885146054</v>
      </c>
      <c r="E34" s="4">
        <v>0.12657163127266</v>
      </c>
      <c r="F34" s="4">
        <v>2.9595816985930001E-2</v>
      </c>
      <c r="G34" s="4">
        <v>0.22354744555938999</v>
      </c>
    </row>
    <row r="35" spans="1:7" x14ac:dyDescent="0.15">
      <c r="A35" s="3" t="s">
        <v>358</v>
      </c>
      <c r="B35" s="10" t="s">
        <v>405</v>
      </c>
      <c r="C35" s="8" t="s">
        <v>427</v>
      </c>
      <c r="D35" s="9" t="s">
        <v>427</v>
      </c>
      <c r="E35" s="4" t="s">
        <v>427</v>
      </c>
      <c r="F35" s="4" t="s">
        <v>427</v>
      </c>
      <c r="G35" s="4" t="s">
        <v>427</v>
      </c>
    </row>
    <row r="36" spans="1:7" x14ac:dyDescent="0.15">
      <c r="A36" s="3" t="s">
        <v>358</v>
      </c>
      <c r="B36" s="10" t="s">
        <v>406</v>
      </c>
      <c r="C36" s="8">
        <v>139</v>
      </c>
      <c r="D36" s="9">
        <v>5910.6573308429897</v>
      </c>
      <c r="E36" s="4">
        <v>4.0228903747910001E-2</v>
      </c>
      <c r="F36" s="4">
        <v>8.6335833568299998E-3</v>
      </c>
      <c r="G36" s="4">
        <v>7.1824224138999998E-2</v>
      </c>
    </row>
    <row r="37" spans="1:7" x14ac:dyDescent="0.15">
      <c r="A37" s="3" t="s">
        <v>358</v>
      </c>
      <c r="B37" s="10" t="s">
        <v>407</v>
      </c>
      <c r="C37" s="8">
        <v>93</v>
      </c>
      <c r="D37" s="9">
        <v>11149.4421036694</v>
      </c>
      <c r="E37" s="4">
        <v>7.8974151637769996E-2</v>
      </c>
      <c r="F37" s="4">
        <v>1.730229096179E-2</v>
      </c>
      <c r="G37" s="4">
        <v>0.14064601231375001</v>
      </c>
    </row>
    <row r="38" spans="1:7" x14ac:dyDescent="0.15">
      <c r="A38" s="3" t="s">
        <v>358</v>
      </c>
      <c r="B38" s="10" t="s">
        <v>408</v>
      </c>
      <c r="C38" s="8" t="s">
        <v>427</v>
      </c>
      <c r="D38" s="9" t="s">
        <v>427</v>
      </c>
      <c r="E38" s="4" t="s">
        <v>427</v>
      </c>
      <c r="F38" s="4" t="s">
        <v>427</v>
      </c>
      <c r="G38" s="4" t="s">
        <v>427</v>
      </c>
    </row>
    <row r="39" spans="1:7" x14ac:dyDescent="0.15">
      <c r="A39" s="3" t="s">
        <v>358</v>
      </c>
      <c r="B39" s="10" t="s">
        <v>409</v>
      </c>
      <c r="C39" s="8" t="s">
        <v>427</v>
      </c>
      <c r="D39" s="9" t="s">
        <v>427</v>
      </c>
      <c r="E39" s="4" t="s">
        <v>427</v>
      </c>
      <c r="F39" s="4" t="s">
        <v>427</v>
      </c>
      <c r="G39" s="4" t="s">
        <v>427</v>
      </c>
    </row>
    <row r="40" spans="1:7" x14ac:dyDescent="0.15">
      <c r="A40" s="3" t="s">
        <v>358</v>
      </c>
      <c r="B40" s="10" t="s">
        <v>464</v>
      </c>
      <c r="C40" s="8">
        <v>614</v>
      </c>
      <c r="D40" s="9">
        <v>67949.357861608805</v>
      </c>
      <c r="E40" s="4">
        <v>7.8656794789770001E-2</v>
      </c>
      <c r="F40" s="4">
        <v>4.5100987613469999E-2</v>
      </c>
      <c r="G40" s="4">
        <v>0.11221260196608</v>
      </c>
    </row>
    <row r="41" spans="1:7" x14ac:dyDescent="0.15">
      <c r="A41" s="3" t="s">
        <v>651</v>
      </c>
      <c r="B41" s="10" t="s">
        <v>402</v>
      </c>
      <c r="C41" s="8">
        <v>73</v>
      </c>
      <c r="D41" s="9">
        <v>62556.487071365402</v>
      </c>
      <c r="E41" s="4">
        <v>0.65802480148987996</v>
      </c>
      <c r="F41" s="4">
        <v>0.49686497096026</v>
      </c>
      <c r="G41" s="4">
        <v>0.81918463201949998</v>
      </c>
    </row>
    <row r="42" spans="1:7" x14ac:dyDescent="0.15">
      <c r="A42" s="3" t="s">
        <v>358</v>
      </c>
      <c r="B42" s="10" t="s">
        <v>403</v>
      </c>
      <c r="C42" s="8">
        <v>80</v>
      </c>
      <c r="D42" s="9">
        <v>72624.587349595196</v>
      </c>
      <c r="E42" s="4">
        <v>0.50832180742513</v>
      </c>
      <c r="F42" s="4">
        <v>0.35683301689144997</v>
      </c>
      <c r="G42" s="4">
        <v>0.65981059795882002</v>
      </c>
    </row>
    <row r="43" spans="1:7" x14ac:dyDescent="0.15">
      <c r="A43" s="3" t="s">
        <v>358</v>
      </c>
      <c r="B43" s="10" t="s">
        <v>404</v>
      </c>
      <c r="C43" s="8">
        <v>137</v>
      </c>
      <c r="D43" s="9">
        <v>101586.53646148399</v>
      </c>
      <c r="E43" s="4">
        <v>0.50021705597632005</v>
      </c>
      <c r="F43" s="4">
        <v>0.37421798728221001</v>
      </c>
      <c r="G43" s="4">
        <v>0.62621612467043997</v>
      </c>
    </row>
    <row r="44" spans="1:7" x14ac:dyDescent="0.15">
      <c r="A44" s="3" t="s">
        <v>358</v>
      </c>
      <c r="B44" s="10" t="s">
        <v>405</v>
      </c>
      <c r="C44" s="8" t="s">
        <v>427</v>
      </c>
      <c r="D44" s="9" t="s">
        <v>427</v>
      </c>
      <c r="E44" s="4" t="s">
        <v>427</v>
      </c>
      <c r="F44" s="4" t="s">
        <v>427</v>
      </c>
      <c r="G44" s="4" t="s">
        <v>427</v>
      </c>
    </row>
    <row r="45" spans="1:7" x14ac:dyDescent="0.15">
      <c r="A45" s="3" t="s">
        <v>358</v>
      </c>
      <c r="B45" s="10" t="s">
        <v>406</v>
      </c>
      <c r="C45" s="8">
        <v>139</v>
      </c>
      <c r="D45" s="9">
        <v>76704.3379970557</v>
      </c>
      <c r="E45" s="4">
        <v>0.52206231178871998</v>
      </c>
      <c r="F45" s="4">
        <v>0.41346310817308002</v>
      </c>
      <c r="G45" s="4">
        <v>0.63066151540436</v>
      </c>
    </row>
    <row r="46" spans="1:7" x14ac:dyDescent="0.15">
      <c r="A46" s="3" t="s">
        <v>358</v>
      </c>
      <c r="B46" s="10" t="s">
        <v>407</v>
      </c>
      <c r="C46" s="8">
        <v>93</v>
      </c>
      <c r="D46" s="9">
        <v>65477.8422418552</v>
      </c>
      <c r="E46" s="4">
        <v>0.46379513827155999</v>
      </c>
      <c r="F46" s="4">
        <v>0.31879027633112</v>
      </c>
      <c r="G46" s="4">
        <v>0.60880000021200997</v>
      </c>
    </row>
    <row r="47" spans="1:7" x14ac:dyDescent="0.15">
      <c r="A47" s="3" t="s">
        <v>358</v>
      </c>
      <c r="B47" s="10" t="s">
        <v>408</v>
      </c>
      <c r="C47" s="8" t="s">
        <v>427</v>
      </c>
      <c r="D47" s="9" t="s">
        <v>427</v>
      </c>
      <c r="E47" s="4" t="s">
        <v>427</v>
      </c>
      <c r="F47" s="4" t="s">
        <v>427</v>
      </c>
      <c r="G47" s="4" t="s">
        <v>427</v>
      </c>
    </row>
    <row r="48" spans="1:7" x14ac:dyDescent="0.15">
      <c r="A48" s="3" t="s">
        <v>358</v>
      </c>
      <c r="B48" s="10" t="s">
        <v>409</v>
      </c>
      <c r="C48" s="8" t="s">
        <v>427</v>
      </c>
      <c r="D48" s="9" t="s">
        <v>427</v>
      </c>
      <c r="E48" s="4" t="s">
        <v>427</v>
      </c>
      <c r="F48" s="4" t="s">
        <v>427</v>
      </c>
      <c r="G48" s="4" t="s">
        <v>427</v>
      </c>
    </row>
    <row r="49" spans="1:7" x14ac:dyDescent="0.15">
      <c r="A49" s="3" t="s">
        <v>358</v>
      </c>
      <c r="B49" s="10" t="s">
        <v>464</v>
      </c>
      <c r="C49" s="8">
        <v>614</v>
      </c>
      <c r="D49" s="9">
        <v>436685.33625330601</v>
      </c>
      <c r="E49" s="4">
        <v>0.50549806447524004</v>
      </c>
      <c r="F49" s="4">
        <v>0.44939639289645</v>
      </c>
      <c r="G49" s="4">
        <v>0.56159973605403002</v>
      </c>
    </row>
    <row r="50" spans="1:7" x14ac:dyDescent="0.15">
      <c r="A50" s="3" t="s">
        <v>652</v>
      </c>
      <c r="B50" s="10" t="s">
        <v>402</v>
      </c>
      <c r="C50" s="8">
        <v>73</v>
      </c>
      <c r="D50" s="9">
        <v>25458.512200532299</v>
      </c>
      <c r="E50" s="4">
        <v>0.26779528744751002</v>
      </c>
      <c r="F50" s="4">
        <v>0.11329769748118999</v>
      </c>
      <c r="G50" s="4">
        <v>0.42229287741382998</v>
      </c>
    </row>
    <row r="51" spans="1:7" x14ac:dyDescent="0.15">
      <c r="A51" s="3" t="s">
        <v>358</v>
      </c>
      <c r="B51" s="10" t="s">
        <v>403</v>
      </c>
      <c r="C51" s="8">
        <v>80</v>
      </c>
      <c r="D51" s="9">
        <v>58150.985069863098</v>
      </c>
      <c r="E51" s="4">
        <v>0.40701661672751999</v>
      </c>
      <c r="F51" s="4">
        <v>0.25704527970576002</v>
      </c>
      <c r="G51" s="4">
        <v>0.55698795374929</v>
      </c>
    </row>
    <row r="52" spans="1:7" x14ac:dyDescent="0.15">
      <c r="A52" s="3" t="s">
        <v>358</v>
      </c>
      <c r="B52" s="10" t="s">
        <v>404</v>
      </c>
      <c r="C52" s="8">
        <v>137</v>
      </c>
      <c r="D52" s="9">
        <v>91279.8087389641</v>
      </c>
      <c r="E52" s="4">
        <v>0.44946622641079997</v>
      </c>
      <c r="F52" s="4">
        <v>0.32484639033878998</v>
      </c>
      <c r="G52" s="4">
        <v>0.57408606248281002</v>
      </c>
    </row>
    <row r="53" spans="1:7" x14ac:dyDescent="0.15">
      <c r="A53" s="3" t="s">
        <v>358</v>
      </c>
      <c r="B53" s="10" t="s">
        <v>405</v>
      </c>
      <c r="C53" s="8" t="s">
        <v>427</v>
      </c>
      <c r="D53" s="9" t="s">
        <v>427</v>
      </c>
      <c r="E53" s="4" t="s">
        <v>427</v>
      </c>
      <c r="F53" s="4" t="s">
        <v>427</v>
      </c>
      <c r="G53" s="4" t="s">
        <v>427</v>
      </c>
    </row>
    <row r="54" spans="1:7" x14ac:dyDescent="0.15">
      <c r="A54" s="3" t="s">
        <v>358</v>
      </c>
      <c r="B54" s="10" t="s">
        <v>406</v>
      </c>
      <c r="C54" s="8">
        <v>139</v>
      </c>
      <c r="D54" s="9">
        <v>51961.493711737399</v>
      </c>
      <c r="E54" s="4">
        <v>0.35365845321793998</v>
      </c>
      <c r="F54" s="4">
        <v>0.23372608806871001</v>
      </c>
      <c r="G54" s="4">
        <v>0.47359081836716999</v>
      </c>
    </row>
    <row r="55" spans="1:7" x14ac:dyDescent="0.15">
      <c r="A55" s="3" t="s">
        <v>358</v>
      </c>
      <c r="B55" s="10" t="s">
        <v>407</v>
      </c>
      <c r="C55" s="8">
        <v>93</v>
      </c>
      <c r="D55" s="9">
        <v>67459.663770312807</v>
      </c>
      <c r="E55" s="4">
        <v>0.47783285176897999</v>
      </c>
      <c r="F55" s="4">
        <v>0.33019831572823</v>
      </c>
      <c r="G55" s="4">
        <v>0.62546738780972999</v>
      </c>
    </row>
    <row r="56" spans="1:7" x14ac:dyDescent="0.15">
      <c r="A56" s="3" t="s">
        <v>358</v>
      </c>
      <c r="B56" s="10" t="s">
        <v>408</v>
      </c>
      <c r="C56" s="8" t="s">
        <v>427</v>
      </c>
      <c r="D56" s="9" t="s">
        <v>427</v>
      </c>
      <c r="E56" s="4" t="s">
        <v>427</v>
      </c>
      <c r="F56" s="4" t="s">
        <v>427</v>
      </c>
      <c r="G56" s="4" t="s">
        <v>427</v>
      </c>
    </row>
    <row r="57" spans="1:7" x14ac:dyDescent="0.15">
      <c r="A57" s="3" t="s">
        <v>358</v>
      </c>
      <c r="B57" s="10" t="s">
        <v>409</v>
      </c>
      <c r="C57" s="8" t="s">
        <v>427</v>
      </c>
      <c r="D57" s="9" t="s">
        <v>427</v>
      </c>
      <c r="E57" s="4" t="s">
        <v>427</v>
      </c>
      <c r="F57" s="4" t="s">
        <v>427</v>
      </c>
      <c r="G57" s="4" t="s">
        <v>427</v>
      </c>
    </row>
    <row r="58" spans="1:7" x14ac:dyDescent="0.15">
      <c r="A58" s="3" t="s">
        <v>358</v>
      </c>
      <c r="B58" s="10" t="s">
        <v>464</v>
      </c>
      <c r="C58" s="8">
        <v>614</v>
      </c>
      <c r="D58" s="9">
        <v>363195.699245325</v>
      </c>
      <c r="E58" s="4">
        <v>0.42042795521704002</v>
      </c>
      <c r="F58" s="4">
        <v>0.36405216186290001</v>
      </c>
      <c r="G58" s="4">
        <v>0.47680374857118002</v>
      </c>
    </row>
    <row r="59" spans="1:7" x14ac:dyDescent="0.15">
      <c r="A59" s="3" t="s">
        <v>653</v>
      </c>
      <c r="B59" s="10" t="s">
        <v>402</v>
      </c>
      <c r="C59" s="8">
        <v>73</v>
      </c>
      <c r="D59" s="9">
        <v>7052.0664826561797</v>
      </c>
      <c r="E59" s="4">
        <v>7.4179911062610002E-2</v>
      </c>
      <c r="F59" s="4">
        <v>1.726909510734E-2</v>
      </c>
      <c r="G59" s="4">
        <v>0.13109072701789001</v>
      </c>
    </row>
    <row r="60" spans="1:7" x14ac:dyDescent="0.15">
      <c r="A60" s="3" t="s">
        <v>358</v>
      </c>
      <c r="B60" s="10" t="s">
        <v>403</v>
      </c>
      <c r="C60" s="8">
        <v>80</v>
      </c>
      <c r="D60" s="9">
        <v>12095.707719927301</v>
      </c>
      <c r="E60" s="4">
        <v>8.4661575847340007E-2</v>
      </c>
      <c r="F60" s="4">
        <v>0</v>
      </c>
      <c r="G60" s="4">
        <v>0.18407531679649</v>
      </c>
    </row>
    <row r="61" spans="1:7" x14ac:dyDescent="0.15">
      <c r="A61" s="3" t="s">
        <v>358</v>
      </c>
      <c r="B61" s="10" t="s">
        <v>404</v>
      </c>
      <c r="C61" s="8">
        <v>137</v>
      </c>
      <c r="D61" s="9">
        <v>10218.5661351077</v>
      </c>
      <c r="E61" s="4">
        <v>5.0316717612880001E-2</v>
      </c>
      <c r="F61" s="4">
        <v>1.302886754002E-2</v>
      </c>
      <c r="G61" s="4">
        <v>8.7604567685740001E-2</v>
      </c>
    </row>
    <row r="62" spans="1:7" x14ac:dyDescent="0.15">
      <c r="A62" s="3" t="s">
        <v>358</v>
      </c>
      <c r="B62" s="10" t="s">
        <v>405</v>
      </c>
      <c r="C62" s="8" t="s">
        <v>427</v>
      </c>
      <c r="D62" s="9" t="s">
        <v>427</v>
      </c>
      <c r="E62" s="4" t="s">
        <v>427</v>
      </c>
      <c r="F62" s="4" t="s">
        <v>427</v>
      </c>
      <c r="G62" s="4" t="s">
        <v>427</v>
      </c>
    </row>
    <row r="63" spans="1:7" x14ac:dyDescent="0.15">
      <c r="A63" s="3" t="s">
        <v>358</v>
      </c>
      <c r="B63" s="10" t="s">
        <v>406</v>
      </c>
      <c r="C63" s="8">
        <v>139</v>
      </c>
      <c r="D63" s="9">
        <v>20003.9809341039</v>
      </c>
      <c r="E63" s="4">
        <v>0.13615037694265</v>
      </c>
      <c r="F63" s="4">
        <v>4.1549951783339999E-2</v>
      </c>
      <c r="G63" s="4">
        <v>0.23075080210196</v>
      </c>
    </row>
    <row r="64" spans="1:7" x14ac:dyDescent="0.15">
      <c r="A64" s="3" t="s">
        <v>358</v>
      </c>
      <c r="B64" s="10" t="s">
        <v>407</v>
      </c>
      <c r="C64" s="8">
        <v>93</v>
      </c>
      <c r="D64" s="9">
        <v>7890.7329587480399</v>
      </c>
      <c r="E64" s="4">
        <v>5.589193929373E-2</v>
      </c>
      <c r="F64" s="4">
        <v>1.4549579504E-4</v>
      </c>
      <c r="G64" s="4">
        <v>0.11163838279243</v>
      </c>
    </row>
    <row r="65" spans="1:7" x14ac:dyDescent="0.15">
      <c r="A65" s="3" t="s">
        <v>358</v>
      </c>
      <c r="B65" s="10" t="s">
        <v>408</v>
      </c>
      <c r="C65" s="8" t="s">
        <v>427</v>
      </c>
      <c r="D65" s="9" t="s">
        <v>427</v>
      </c>
      <c r="E65" s="4" t="s">
        <v>427</v>
      </c>
      <c r="F65" s="4" t="s">
        <v>427</v>
      </c>
      <c r="G65" s="4" t="s">
        <v>427</v>
      </c>
    </row>
    <row r="66" spans="1:7" x14ac:dyDescent="0.15">
      <c r="A66" s="3" t="s">
        <v>358</v>
      </c>
      <c r="B66" s="10" t="s">
        <v>409</v>
      </c>
      <c r="C66" s="8" t="s">
        <v>427</v>
      </c>
      <c r="D66" s="9" t="s">
        <v>427</v>
      </c>
      <c r="E66" s="4" t="s">
        <v>427</v>
      </c>
      <c r="F66" s="4" t="s">
        <v>427</v>
      </c>
      <c r="G66" s="4" t="s">
        <v>427</v>
      </c>
    </row>
    <row r="67" spans="1:7" x14ac:dyDescent="0.15">
      <c r="A67" s="3" t="s">
        <v>358</v>
      </c>
      <c r="B67" s="10" t="s">
        <v>464</v>
      </c>
      <c r="C67" s="8">
        <v>614</v>
      </c>
      <c r="D67" s="9">
        <v>65384.438119611899</v>
      </c>
      <c r="E67" s="4">
        <v>7.568769585863E-2</v>
      </c>
      <c r="F67" s="4">
        <v>4.7112673909060002E-2</v>
      </c>
      <c r="G67" s="4">
        <v>0.1042627178082</v>
      </c>
    </row>
    <row r="69" spans="1:7" x14ac:dyDescent="0.15">
      <c r="A69" s="34" t="s">
        <v>410</v>
      </c>
      <c r="B69" s="34"/>
      <c r="C69" s="34"/>
      <c r="D69" s="34"/>
      <c r="E69" s="34"/>
      <c r="F69" s="34"/>
      <c r="G69" s="34"/>
    </row>
    <row r="70" spans="1:7" x14ac:dyDescent="0.15">
      <c r="A70" s="34" t="s">
        <v>474</v>
      </c>
      <c r="B70" s="34"/>
      <c r="C70" s="34"/>
      <c r="D70" s="34"/>
      <c r="E70" s="34"/>
      <c r="F70" s="34"/>
      <c r="G70" s="34"/>
    </row>
    <row r="71" spans="1:7" x14ac:dyDescent="0.15">
      <c r="A71" s="34" t="s">
        <v>475</v>
      </c>
      <c r="B71" s="34"/>
      <c r="C71" s="34"/>
      <c r="D71" s="34"/>
      <c r="E71" s="34"/>
      <c r="F71" s="34"/>
      <c r="G71" s="34"/>
    </row>
    <row r="72" spans="1:7" x14ac:dyDescent="0.15">
      <c r="A72" s="34" t="s">
        <v>476</v>
      </c>
      <c r="B72" s="34"/>
      <c r="C72" s="34"/>
      <c r="D72" s="34"/>
      <c r="E72" s="34"/>
      <c r="F72" s="34"/>
      <c r="G72" s="34"/>
    </row>
    <row r="73" spans="1:7" x14ac:dyDescent="0.15">
      <c r="A73" s="30" t="s">
        <v>413</v>
      </c>
    </row>
  </sheetData>
  <mergeCells count="6">
    <mergeCell ref="A72:G72"/>
    <mergeCell ref="A1:G1"/>
    <mergeCell ref="A2:G2"/>
    <mergeCell ref="A69:G69"/>
    <mergeCell ref="A70:G70"/>
    <mergeCell ref="A71:G71"/>
  </mergeCells>
  <hyperlinks>
    <hyperlink ref="A73" location="'Table of Contents'!A1" display="Return to Table of Contents" xr:uid="{EC2F7279-6296-4525-886E-0805F5026C74}"/>
  </hyperlinks>
  <pageMargins left="0.05" right="0.05" top="0.5" bottom="0.5" header="0" footer="0"/>
  <pageSetup orientation="portrait" horizontalDpi="300" verticalDpi="300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2FEE37-9928-49E4-BD87-58842373E4EB}">
  <dimension ref="A1:G31"/>
  <sheetViews>
    <sheetView zoomScaleNormal="100" workbookViewId="0">
      <pane ySplit="4" topLeftCell="A26" activePane="bottomLeft" state="frozen"/>
      <selection activeCell="A8" sqref="A8"/>
      <selection pane="bottomLeft" activeCell="A31" sqref="A31"/>
    </sheetView>
  </sheetViews>
  <sheetFormatPr baseColWidth="10" defaultColWidth="10.83203125" defaultRowHeight="13" x14ac:dyDescent="0.15"/>
  <cols>
    <col min="1" max="1" width="91.5" bestFit="1" customWidth="1"/>
    <col min="2" max="2" width="50.1640625" bestFit="1" customWidth="1"/>
    <col min="3" max="3" width="7.5" bestFit="1" customWidth="1"/>
    <col min="4" max="4" width="10.5" bestFit="1" customWidth="1"/>
    <col min="5" max="5" width="7.5" bestFit="1" customWidth="1"/>
    <col min="6" max="7" width="6.5" bestFit="1" customWidth="1"/>
  </cols>
  <sheetData>
    <row r="1" spans="1:7" x14ac:dyDescent="0.15">
      <c r="A1" s="32" t="s">
        <v>659</v>
      </c>
      <c r="B1" s="33"/>
      <c r="C1" s="33"/>
      <c r="D1" s="33"/>
      <c r="E1" s="33"/>
      <c r="F1" s="33"/>
      <c r="G1" s="33"/>
    </row>
    <row r="2" spans="1:7" x14ac:dyDescent="0.15">
      <c r="A2" s="32" t="s">
        <v>445</v>
      </c>
      <c r="B2" s="33"/>
      <c r="C2" s="33"/>
      <c r="D2" s="33"/>
      <c r="E2" s="33"/>
      <c r="F2" s="33"/>
      <c r="G2" s="33"/>
    </row>
    <row r="4" spans="1:7" ht="42" x14ac:dyDescent="0.15">
      <c r="A4" s="1" t="s">
        <v>457</v>
      </c>
      <c r="B4" s="6" t="s">
        <v>600</v>
      </c>
      <c r="C4" s="2" t="s">
        <v>458</v>
      </c>
      <c r="D4" s="6" t="s">
        <v>459</v>
      </c>
      <c r="E4" s="6" t="s">
        <v>460</v>
      </c>
      <c r="F4" s="2" t="s">
        <v>461</v>
      </c>
      <c r="G4" s="2" t="s">
        <v>462</v>
      </c>
    </row>
    <row r="5" spans="1:7" x14ac:dyDescent="0.15">
      <c r="A5" s="3" t="s">
        <v>645</v>
      </c>
      <c r="B5" s="19" t="s">
        <v>601</v>
      </c>
      <c r="C5" s="8">
        <v>221</v>
      </c>
      <c r="D5" s="9">
        <v>122318.896254525</v>
      </c>
      <c r="E5" s="4">
        <v>0.29411829617217</v>
      </c>
      <c r="F5" s="4">
        <v>0.20600609479738</v>
      </c>
      <c r="G5" s="4">
        <v>0.38223049754695998</v>
      </c>
    </row>
    <row r="6" spans="1:7" x14ac:dyDescent="0.15">
      <c r="A6" s="3" t="s">
        <v>358</v>
      </c>
      <c r="B6" s="19" t="s">
        <v>602</v>
      </c>
      <c r="C6" s="8">
        <v>5045</v>
      </c>
      <c r="D6" s="9">
        <v>741552.53460175998</v>
      </c>
      <c r="E6" s="4">
        <v>0.11718022782755</v>
      </c>
      <c r="F6" s="4">
        <v>0.10405872286624999</v>
      </c>
      <c r="G6" s="4">
        <v>0.13030173278886001</v>
      </c>
    </row>
    <row r="7" spans="1:7" x14ac:dyDescent="0.15">
      <c r="A7" s="3" t="s">
        <v>358</v>
      </c>
      <c r="B7" s="19" t="s">
        <v>464</v>
      </c>
      <c r="C7" s="8">
        <v>5266</v>
      </c>
      <c r="D7" s="9">
        <v>863871.43085628597</v>
      </c>
      <c r="E7" s="4">
        <v>0.12809118704620001</v>
      </c>
      <c r="F7" s="4">
        <v>0.11443700473469</v>
      </c>
      <c r="G7" s="4">
        <v>0.14174536935771001</v>
      </c>
    </row>
    <row r="8" spans="1:7" x14ac:dyDescent="0.15">
      <c r="A8" s="3" t="s">
        <v>648</v>
      </c>
      <c r="B8" s="19" t="s">
        <v>601</v>
      </c>
      <c r="C8" s="8">
        <v>56</v>
      </c>
      <c r="D8" s="9">
        <v>58559.190394254598</v>
      </c>
      <c r="E8" s="4">
        <v>0.47874197844625999</v>
      </c>
      <c r="F8" s="4">
        <v>0.29490324190495998</v>
      </c>
      <c r="G8" s="4">
        <v>0.66258071498756999</v>
      </c>
    </row>
    <row r="9" spans="1:7" x14ac:dyDescent="0.15">
      <c r="A9" s="3" t="s">
        <v>358</v>
      </c>
      <c r="B9" s="19" t="s">
        <v>602</v>
      </c>
      <c r="C9" s="8">
        <v>558</v>
      </c>
      <c r="D9" s="9">
        <v>359461.759800712</v>
      </c>
      <c r="E9" s="4">
        <v>0.48474213629889001</v>
      </c>
      <c r="F9" s="4">
        <v>0.42579715257889</v>
      </c>
      <c r="G9" s="4">
        <v>0.54368712001887998</v>
      </c>
    </row>
    <row r="10" spans="1:7" x14ac:dyDescent="0.15">
      <c r="A10" s="3" t="s">
        <v>358</v>
      </c>
      <c r="B10" s="19" t="s">
        <v>464</v>
      </c>
      <c r="C10" s="8">
        <v>614</v>
      </c>
      <c r="D10" s="9">
        <v>418020.95019496698</v>
      </c>
      <c r="E10" s="4">
        <v>0.48389255074753001</v>
      </c>
      <c r="F10" s="4">
        <v>0.42702316533266998</v>
      </c>
      <c r="G10" s="4">
        <v>0.54076193616238999</v>
      </c>
    </row>
    <row r="11" spans="1:7" x14ac:dyDescent="0.15">
      <c r="A11" s="3" t="s">
        <v>649</v>
      </c>
      <c r="B11" s="19" t="s">
        <v>601</v>
      </c>
      <c r="C11" s="8">
        <v>56</v>
      </c>
      <c r="D11" s="9">
        <v>41920.9130468765</v>
      </c>
      <c r="E11" s="4">
        <v>0.34271820896458999</v>
      </c>
      <c r="F11" s="4">
        <v>0.16871622333285</v>
      </c>
      <c r="G11" s="4">
        <v>0.51672019459633001</v>
      </c>
    </row>
    <row r="12" spans="1:7" x14ac:dyDescent="0.15">
      <c r="A12" s="3" t="s">
        <v>358</v>
      </c>
      <c r="B12" s="19" t="s">
        <v>602</v>
      </c>
      <c r="C12" s="8">
        <v>558</v>
      </c>
      <c r="D12" s="9">
        <v>338524.32110459497</v>
      </c>
      <c r="E12" s="4">
        <v>0.45650753696957003</v>
      </c>
      <c r="F12" s="4">
        <v>0.39782841701216998</v>
      </c>
      <c r="G12" s="4">
        <v>0.51518665692697996</v>
      </c>
    </row>
    <row r="13" spans="1:7" x14ac:dyDescent="0.15">
      <c r="A13" s="3" t="s">
        <v>358</v>
      </c>
      <c r="B13" s="19" t="s">
        <v>464</v>
      </c>
      <c r="C13" s="8">
        <v>614</v>
      </c>
      <c r="D13" s="9">
        <v>380445.23415147199</v>
      </c>
      <c r="E13" s="4">
        <v>0.44039566602447999</v>
      </c>
      <c r="F13" s="4">
        <v>0.38473165571690998</v>
      </c>
      <c r="G13" s="4">
        <v>0.49605967633205</v>
      </c>
    </row>
    <row r="14" spans="1:7" x14ac:dyDescent="0.15">
      <c r="A14" s="3" t="s">
        <v>650</v>
      </c>
      <c r="B14" s="19" t="s">
        <v>601</v>
      </c>
      <c r="C14" s="8">
        <v>56</v>
      </c>
      <c r="D14" s="9">
        <v>21838.792813394299</v>
      </c>
      <c r="E14" s="4">
        <v>0.17853981258915</v>
      </c>
      <c r="F14" s="4">
        <v>3.049493376078E-2</v>
      </c>
      <c r="G14" s="4">
        <v>0.32658469141751001</v>
      </c>
    </row>
    <row r="15" spans="1:7" x14ac:dyDescent="0.15">
      <c r="A15" s="3" t="s">
        <v>358</v>
      </c>
      <c r="B15" s="19" t="s">
        <v>602</v>
      </c>
      <c r="C15" s="8">
        <v>558</v>
      </c>
      <c r="D15" s="9">
        <v>46110.565048214499</v>
      </c>
      <c r="E15" s="4">
        <v>6.2181117178670003E-2</v>
      </c>
      <c r="F15" s="4">
        <v>3.2885611615579999E-2</v>
      </c>
      <c r="G15" s="4">
        <v>9.1476622741759994E-2</v>
      </c>
    </row>
    <row r="16" spans="1:7" x14ac:dyDescent="0.15">
      <c r="A16" s="3" t="s">
        <v>358</v>
      </c>
      <c r="B16" s="19" t="s">
        <v>464</v>
      </c>
      <c r="C16" s="8">
        <v>614</v>
      </c>
      <c r="D16" s="9">
        <v>67949.357861608805</v>
      </c>
      <c r="E16" s="4">
        <v>7.8656794789770001E-2</v>
      </c>
      <c r="F16" s="4">
        <v>4.5100987613469999E-2</v>
      </c>
      <c r="G16" s="4">
        <v>0.11221260196608</v>
      </c>
    </row>
    <row r="17" spans="1:7" x14ac:dyDescent="0.15">
      <c r="A17" s="3" t="s">
        <v>651</v>
      </c>
      <c r="B17" s="19" t="s">
        <v>601</v>
      </c>
      <c r="C17" s="8">
        <v>56</v>
      </c>
      <c r="D17" s="9">
        <v>47900.9056501921</v>
      </c>
      <c r="E17" s="4">
        <v>0.39160675183430999</v>
      </c>
      <c r="F17" s="4">
        <v>0.21108997888301001</v>
      </c>
      <c r="G17" s="4">
        <v>0.57212352478561002</v>
      </c>
    </row>
    <row r="18" spans="1:7" x14ac:dyDescent="0.15">
      <c r="A18" s="3" t="s">
        <v>358</v>
      </c>
      <c r="B18" s="19" t="s">
        <v>602</v>
      </c>
      <c r="C18" s="8">
        <v>558</v>
      </c>
      <c r="D18" s="9">
        <v>388784.43060311401</v>
      </c>
      <c r="E18" s="4">
        <v>0.52428440664950005</v>
      </c>
      <c r="F18" s="4">
        <v>0.46697092021253001</v>
      </c>
      <c r="G18" s="4">
        <v>0.58159789308647003</v>
      </c>
    </row>
    <row r="19" spans="1:7" x14ac:dyDescent="0.15">
      <c r="A19" s="3" t="s">
        <v>358</v>
      </c>
      <c r="B19" s="19" t="s">
        <v>464</v>
      </c>
      <c r="C19" s="8">
        <v>614</v>
      </c>
      <c r="D19" s="9">
        <v>436685.33625330601</v>
      </c>
      <c r="E19" s="4">
        <v>0.50549806447524004</v>
      </c>
      <c r="F19" s="4">
        <v>0.44939639289645</v>
      </c>
      <c r="G19" s="4">
        <v>0.56159973605403002</v>
      </c>
    </row>
    <row r="20" spans="1:7" x14ac:dyDescent="0.15">
      <c r="A20" s="3" t="s">
        <v>652</v>
      </c>
      <c r="B20" s="19" t="s">
        <v>601</v>
      </c>
      <c r="C20" s="8">
        <v>56</v>
      </c>
      <c r="D20" s="9">
        <v>60367.308344964098</v>
      </c>
      <c r="E20" s="4">
        <v>0.49352397866107001</v>
      </c>
      <c r="F20" s="4">
        <v>0.31287309961766002</v>
      </c>
      <c r="G20" s="4">
        <v>0.67417485770448005</v>
      </c>
    </row>
    <row r="21" spans="1:7" x14ac:dyDescent="0.15">
      <c r="A21" s="3" t="s">
        <v>358</v>
      </c>
      <c r="B21" s="19" t="s">
        <v>602</v>
      </c>
      <c r="C21" s="8">
        <v>558</v>
      </c>
      <c r="D21" s="9">
        <v>302828.390900361</v>
      </c>
      <c r="E21" s="4">
        <v>0.40837078530517001</v>
      </c>
      <c r="F21" s="4">
        <v>0.35053365686226001</v>
      </c>
      <c r="G21" s="4">
        <v>0.46620791374808002</v>
      </c>
    </row>
    <row r="22" spans="1:7" x14ac:dyDescent="0.15">
      <c r="A22" s="3" t="s">
        <v>358</v>
      </c>
      <c r="B22" s="19" t="s">
        <v>464</v>
      </c>
      <c r="C22" s="8">
        <v>614</v>
      </c>
      <c r="D22" s="9">
        <v>363195.699245325</v>
      </c>
      <c r="E22" s="4">
        <v>0.42042795521704002</v>
      </c>
      <c r="F22" s="4">
        <v>0.36405216186290001</v>
      </c>
      <c r="G22" s="4">
        <v>0.47680374857118002</v>
      </c>
    </row>
    <row r="23" spans="1:7" x14ac:dyDescent="0.15">
      <c r="A23" s="3" t="s">
        <v>653</v>
      </c>
      <c r="B23" s="19" t="s">
        <v>601</v>
      </c>
      <c r="C23" s="8">
        <v>56</v>
      </c>
      <c r="D23" s="9">
        <v>14050.6822593693</v>
      </c>
      <c r="E23" s="4">
        <v>0.11486926950461999</v>
      </c>
      <c r="F23" s="4">
        <v>5.8965530810200003E-3</v>
      </c>
      <c r="G23" s="4">
        <v>0.22384198592822999</v>
      </c>
    </row>
    <row r="24" spans="1:7" x14ac:dyDescent="0.15">
      <c r="A24" s="3" t="s">
        <v>358</v>
      </c>
      <c r="B24" s="19" t="s">
        <v>602</v>
      </c>
      <c r="C24" s="8">
        <v>558</v>
      </c>
      <c r="D24" s="9">
        <v>51333.7558602426</v>
      </c>
      <c r="E24" s="4">
        <v>6.9224705553479995E-2</v>
      </c>
      <c r="F24" s="4">
        <v>4.1192289196349999E-2</v>
      </c>
      <c r="G24" s="4">
        <v>9.7257121910610006E-2</v>
      </c>
    </row>
    <row r="25" spans="1:7" x14ac:dyDescent="0.15">
      <c r="A25" s="3" t="s">
        <v>358</v>
      </c>
      <c r="B25" s="19" t="s">
        <v>464</v>
      </c>
      <c r="C25" s="8">
        <v>614</v>
      </c>
      <c r="D25" s="9">
        <v>65384.438119611899</v>
      </c>
      <c r="E25" s="4">
        <v>7.568769585863E-2</v>
      </c>
      <c r="F25" s="4">
        <v>4.7112673909060002E-2</v>
      </c>
      <c r="G25" s="4">
        <v>0.1042627178082</v>
      </c>
    </row>
    <row r="27" spans="1:7" x14ac:dyDescent="0.15">
      <c r="A27" s="34" t="s">
        <v>410</v>
      </c>
      <c r="B27" s="34"/>
      <c r="C27" s="34"/>
      <c r="D27" s="34"/>
      <c r="E27" s="34"/>
      <c r="F27" s="34"/>
      <c r="G27" s="34"/>
    </row>
    <row r="28" spans="1:7" x14ac:dyDescent="0.15">
      <c r="A28" s="34" t="s">
        <v>474</v>
      </c>
      <c r="B28" s="34"/>
      <c r="C28" s="34"/>
      <c r="D28" s="34"/>
      <c r="E28" s="34"/>
      <c r="F28" s="34"/>
      <c r="G28" s="34"/>
    </row>
    <row r="29" spans="1:7" x14ac:dyDescent="0.15">
      <c r="A29" s="34" t="s">
        <v>475</v>
      </c>
      <c r="B29" s="34"/>
      <c r="C29" s="34"/>
      <c r="D29" s="34"/>
      <c r="E29" s="34"/>
      <c r="F29" s="34"/>
      <c r="G29" s="34"/>
    </row>
    <row r="30" spans="1:7" x14ac:dyDescent="0.15">
      <c r="A30" s="34" t="s">
        <v>476</v>
      </c>
      <c r="B30" s="34"/>
      <c r="C30" s="34"/>
      <c r="D30" s="34"/>
      <c r="E30" s="34"/>
      <c r="F30" s="34"/>
      <c r="G30" s="34"/>
    </row>
    <row r="31" spans="1:7" x14ac:dyDescent="0.15">
      <c r="A31" s="30" t="s">
        <v>413</v>
      </c>
    </row>
  </sheetData>
  <mergeCells count="6">
    <mergeCell ref="A30:G30"/>
    <mergeCell ref="A1:G1"/>
    <mergeCell ref="A2:G2"/>
    <mergeCell ref="A27:G27"/>
    <mergeCell ref="A28:G28"/>
    <mergeCell ref="A29:G29"/>
  </mergeCells>
  <hyperlinks>
    <hyperlink ref="A31" location="'Table of Contents'!A1" display="Return to Table of Contents" xr:uid="{FC1FCA97-17DC-4A1F-AB4D-6008CCF642A3}"/>
  </hyperlinks>
  <pageMargins left="0.05" right="0.05" top="0.5" bottom="0.5" header="0" footer="0"/>
  <pageSetup orientation="portrait" horizontalDpi="300" verticalDpi="300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8E610F-F927-4B70-B8E5-16D89208557C}">
  <dimension ref="A1:G31"/>
  <sheetViews>
    <sheetView zoomScaleNormal="100" workbookViewId="0">
      <pane ySplit="4" topLeftCell="A21" activePane="bottomLeft" state="frozen"/>
      <selection activeCell="A8" sqref="A8"/>
      <selection pane="bottomLeft" activeCell="A31" sqref="A31"/>
    </sheetView>
  </sheetViews>
  <sheetFormatPr baseColWidth="10" defaultColWidth="10.83203125" defaultRowHeight="13" x14ac:dyDescent="0.15"/>
  <cols>
    <col min="1" max="1" width="91.5" bestFit="1" customWidth="1"/>
    <col min="2" max="2" width="23.83203125" bestFit="1" customWidth="1"/>
    <col min="3" max="3" width="7.5" bestFit="1" customWidth="1"/>
    <col min="4" max="4" width="10.5" bestFit="1" customWidth="1"/>
    <col min="5" max="5" width="7.5" bestFit="1" customWidth="1"/>
    <col min="6" max="7" width="6.5" bestFit="1" customWidth="1"/>
  </cols>
  <sheetData>
    <row r="1" spans="1:7" x14ac:dyDescent="0.15">
      <c r="A1" s="32" t="s">
        <v>660</v>
      </c>
      <c r="B1" s="33"/>
      <c r="C1" s="33"/>
      <c r="D1" s="33"/>
      <c r="E1" s="33"/>
      <c r="F1" s="33"/>
      <c r="G1" s="33"/>
    </row>
    <row r="2" spans="1:7" x14ac:dyDescent="0.15">
      <c r="A2" s="32" t="s">
        <v>445</v>
      </c>
      <c r="B2" s="33"/>
      <c r="C2" s="33"/>
      <c r="D2" s="33"/>
      <c r="E2" s="33"/>
      <c r="F2" s="33"/>
      <c r="G2" s="33"/>
    </row>
    <row r="4" spans="1:7" ht="42" x14ac:dyDescent="0.15">
      <c r="A4" s="1" t="s">
        <v>457</v>
      </c>
      <c r="B4" s="6" t="s">
        <v>545</v>
      </c>
      <c r="C4" s="2" t="s">
        <v>458</v>
      </c>
      <c r="D4" s="6" t="s">
        <v>459</v>
      </c>
      <c r="E4" s="6" t="s">
        <v>460</v>
      </c>
      <c r="F4" s="2" t="s">
        <v>461</v>
      </c>
      <c r="G4" s="2" t="s">
        <v>462</v>
      </c>
    </row>
    <row r="5" spans="1:7" x14ac:dyDescent="0.15">
      <c r="A5" s="3" t="s">
        <v>645</v>
      </c>
      <c r="B5" s="17" t="s">
        <v>549</v>
      </c>
      <c r="C5" s="8">
        <v>50</v>
      </c>
      <c r="D5" s="9">
        <v>41747.086147263602</v>
      </c>
      <c r="E5" s="4">
        <v>0.35805373802528001</v>
      </c>
      <c r="F5" s="4">
        <v>0.17108756206341999</v>
      </c>
      <c r="G5" s="4">
        <v>0.54501991398714</v>
      </c>
    </row>
    <row r="6" spans="1:7" x14ac:dyDescent="0.15">
      <c r="A6" s="3" t="s">
        <v>358</v>
      </c>
      <c r="B6" s="17" t="s">
        <v>550</v>
      </c>
      <c r="C6" s="8">
        <v>5216</v>
      </c>
      <c r="D6" s="9">
        <v>822124.34470902197</v>
      </c>
      <c r="E6" s="4">
        <v>0.12404562364384</v>
      </c>
      <c r="F6" s="4">
        <v>0.11065231365939</v>
      </c>
      <c r="G6" s="4">
        <v>0.13743893362828</v>
      </c>
    </row>
    <row r="7" spans="1:7" x14ac:dyDescent="0.15">
      <c r="A7" s="3" t="s">
        <v>358</v>
      </c>
      <c r="B7" s="17" t="s">
        <v>464</v>
      </c>
      <c r="C7" s="8">
        <v>5266</v>
      </c>
      <c r="D7" s="9">
        <v>863871.43085628597</v>
      </c>
      <c r="E7" s="4">
        <v>0.12809118704620001</v>
      </c>
      <c r="F7" s="4">
        <v>0.11443700473469</v>
      </c>
      <c r="G7" s="4">
        <v>0.14174536935771001</v>
      </c>
    </row>
    <row r="8" spans="1:7" x14ac:dyDescent="0.15">
      <c r="A8" s="3" t="s">
        <v>648</v>
      </c>
      <c r="B8" s="17" t="s">
        <v>549</v>
      </c>
      <c r="C8" s="8" t="s">
        <v>427</v>
      </c>
      <c r="D8" s="9" t="s">
        <v>427</v>
      </c>
      <c r="E8" s="4" t="s">
        <v>427</v>
      </c>
      <c r="F8" s="4" t="s">
        <v>427</v>
      </c>
      <c r="G8" s="4" t="s">
        <v>427</v>
      </c>
    </row>
    <row r="9" spans="1:7" x14ac:dyDescent="0.15">
      <c r="A9" s="3" t="s">
        <v>358</v>
      </c>
      <c r="B9" s="17" t="s">
        <v>550</v>
      </c>
      <c r="C9" s="8" t="s">
        <v>427</v>
      </c>
      <c r="D9" s="8" t="s">
        <v>427</v>
      </c>
      <c r="E9" s="8" t="s">
        <v>427</v>
      </c>
      <c r="F9" s="8" t="s">
        <v>427</v>
      </c>
      <c r="G9" s="8" t="s">
        <v>427</v>
      </c>
    </row>
    <row r="10" spans="1:7" x14ac:dyDescent="0.15">
      <c r="A10" s="3" t="s">
        <v>358</v>
      </c>
      <c r="B10" s="17" t="s">
        <v>464</v>
      </c>
      <c r="C10" s="8">
        <v>614</v>
      </c>
      <c r="D10" s="9">
        <v>418020.95019496698</v>
      </c>
      <c r="E10" s="4">
        <v>0.48389255074753001</v>
      </c>
      <c r="F10" s="4">
        <v>0.42702316533266998</v>
      </c>
      <c r="G10" s="4">
        <v>0.54076193616238999</v>
      </c>
    </row>
    <row r="11" spans="1:7" x14ac:dyDescent="0.15">
      <c r="A11" s="3" t="s">
        <v>649</v>
      </c>
      <c r="B11" s="17" t="s">
        <v>549</v>
      </c>
      <c r="C11" s="8" t="s">
        <v>427</v>
      </c>
      <c r="D11" s="9" t="s">
        <v>427</v>
      </c>
      <c r="E11" s="4" t="s">
        <v>427</v>
      </c>
      <c r="F11" s="4" t="s">
        <v>427</v>
      </c>
      <c r="G11" s="4" t="s">
        <v>427</v>
      </c>
    </row>
    <row r="12" spans="1:7" x14ac:dyDescent="0.15">
      <c r="A12" s="3" t="s">
        <v>358</v>
      </c>
      <c r="B12" s="17" t="s">
        <v>550</v>
      </c>
      <c r="C12" s="8" t="s">
        <v>427</v>
      </c>
      <c r="D12" s="8" t="s">
        <v>427</v>
      </c>
      <c r="E12" s="8" t="s">
        <v>427</v>
      </c>
      <c r="F12" s="8" t="s">
        <v>427</v>
      </c>
      <c r="G12" s="8" t="s">
        <v>427</v>
      </c>
    </row>
    <row r="13" spans="1:7" x14ac:dyDescent="0.15">
      <c r="A13" s="3" t="s">
        <v>358</v>
      </c>
      <c r="B13" s="17" t="s">
        <v>464</v>
      </c>
      <c r="C13" s="8">
        <v>614</v>
      </c>
      <c r="D13" s="9">
        <v>380445.234151471</v>
      </c>
      <c r="E13" s="4">
        <v>0.44039566602447999</v>
      </c>
      <c r="F13" s="4">
        <v>0.38473165571690998</v>
      </c>
      <c r="G13" s="4">
        <v>0.49605967633205</v>
      </c>
    </row>
    <row r="14" spans="1:7" x14ac:dyDescent="0.15">
      <c r="A14" s="3" t="s">
        <v>650</v>
      </c>
      <c r="B14" s="17" t="s">
        <v>549</v>
      </c>
      <c r="C14" s="8" t="s">
        <v>427</v>
      </c>
      <c r="D14" s="9" t="s">
        <v>427</v>
      </c>
      <c r="E14" s="4" t="s">
        <v>427</v>
      </c>
      <c r="F14" s="4" t="s">
        <v>427</v>
      </c>
      <c r="G14" s="4" t="s">
        <v>427</v>
      </c>
    </row>
    <row r="15" spans="1:7" x14ac:dyDescent="0.15">
      <c r="A15" s="3" t="s">
        <v>358</v>
      </c>
      <c r="B15" s="17" t="s">
        <v>550</v>
      </c>
      <c r="C15" s="8" t="s">
        <v>427</v>
      </c>
      <c r="D15" s="8" t="s">
        <v>427</v>
      </c>
      <c r="E15" s="8" t="s">
        <v>427</v>
      </c>
      <c r="F15" s="8" t="s">
        <v>427</v>
      </c>
      <c r="G15" s="8" t="s">
        <v>427</v>
      </c>
    </row>
    <row r="16" spans="1:7" x14ac:dyDescent="0.15">
      <c r="A16" s="3" t="s">
        <v>358</v>
      </c>
      <c r="B16" s="17" t="s">
        <v>464</v>
      </c>
      <c r="C16" s="8">
        <v>614</v>
      </c>
      <c r="D16" s="9">
        <v>67949.357861608805</v>
      </c>
      <c r="E16" s="4">
        <v>7.8656794789770001E-2</v>
      </c>
      <c r="F16" s="4">
        <v>4.5100987613469999E-2</v>
      </c>
      <c r="G16" s="4">
        <v>0.11221260196608</v>
      </c>
    </row>
    <row r="17" spans="1:7" x14ac:dyDescent="0.15">
      <c r="A17" s="3" t="s">
        <v>651</v>
      </c>
      <c r="B17" s="17" t="s">
        <v>549</v>
      </c>
      <c r="C17" s="8" t="s">
        <v>427</v>
      </c>
      <c r="D17" s="9" t="s">
        <v>427</v>
      </c>
      <c r="E17" s="4" t="s">
        <v>427</v>
      </c>
      <c r="F17" s="4" t="s">
        <v>427</v>
      </c>
      <c r="G17" s="4" t="s">
        <v>427</v>
      </c>
    </row>
    <row r="18" spans="1:7" x14ac:dyDescent="0.15">
      <c r="A18" s="3" t="s">
        <v>358</v>
      </c>
      <c r="B18" s="17" t="s">
        <v>550</v>
      </c>
      <c r="C18" s="8" t="s">
        <v>427</v>
      </c>
      <c r="D18" s="8" t="s">
        <v>427</v>
      </c>
      <c r="E18" s="8" t="s">
        <v>427</v>
      </c>
      <c r="F18" s="8" t="s">
        <v>427</v>
      </c>
      <c r="G18" s="8" t="s">
        <v>427</v>
      </c>
    </row>
    <row r="19" spans="1:7" x14ac:dyDescent="0.15">
      <c r="A19" s="3" t="s">
        <v>358</v>
      </c>
      <c r="B19" s="17" t="s">
        <v>464</v>
      </c>
      <c r="C19" s="8">
        <v>614</v>
      </c>
      <c r="D19" s="9">
        <v>436685.33625330601</v>
      </c>
      <c r="E19" s="4">
        <v>0.50549806447524004</v>
      </c>
      <c r="F19" s="4">
        <v>0.44939639289645</v>
      </c>
      <c r="G19" s="4">
        <v>0.56159973605403002</v>
      </c>
    </row>
    <row r="20" spans="1:7" x14ac:dyDescent="0.15">
      <c r="A20" s="3" t="s">
        <v>652</v>
      </c>
      <c r="B20" s="17" t="s">
        <v>549</v>
      </c>
      <c r="C20" s="8" t="s">
        <v>427</v>
      </c>
      <c r="D20" s="9" t="s">
        <v>427</v>
      </c>
      <c r="E20" s="4" t="s">
        <v>427</v>
      </c>
      <c r="F20" s="4" t="s">
        <v>427</v>
      </c>
      <c r="G20" s="4" t="s">
        <v>427</v>
      </c>
    </row>
    <row r="21" spans="1:7" x14ac:dyDescent="0.15">
      <c r="A21" s="3" t="s">
        <v>358</v>
      </c>
      <c r="B21" s="17" t="s">
        <v>550</v>
      </c>
      <c r="C21" s="8" t="s">
        <v>427</v>
      </c>
      <c r="D21" s="8" t="s">
        <v>427</v>
      </c>
      <c r="E21" s="8" t="s">
        <v>427</v>
      </c>
      <c r="F21" s="8" t="s">
        <v>427</v>
      </c>
      <c r="G21" s="8" t="s">
        <v>427</v>
      </c>
    </row>
    <row r="22" spans="1:7" x14ac:dyDescent="0.15">
      <c r="A22" s="3" t="s">
        <v>358</v>
      </c>
      <c r="B22" s="17" t="s">
        <v>464</v>
      </c>
      <c r="C22" s="8">
        <v>614</v>
      </c>
      <c r="D22" s="9">
        <v>363195.699245325</v>
      </c>
      <c r="E22" s="4">
        <v>0.42042795521704002</v>
      </c>
      <c r="F22" s="4">
        <v>0.36405216186290001</v>
      </c>
      <c r="G22" s="4">
        <v>0.47680374857118002</v>
      </c>
    </row>
    <row r="23" spans="1:7" x14ac:dyDescent="0.15">
      <c r="A23" s="3" t="s">
        <v>653</v>
      </c>
      <c r="B23" s="17" t="s">
        <v>549</v>
      </c>
      <c r="C23" s="8" t="s">
        <v>427</v>
      </c>
      <c r="D23" s="9" t="s">
        <v>427</v>
      </c>
      <c r="E23" s="4" t="s">
        <v>427</v>
      </c>
      <c r="F23" s="4" t="s">
        <v>427</v>
      </c>
      <c r="G23" s="4" t="s">
        <v>427</v>
      </c>
    </row>
    <row r="24" spans="1:7" x14ac:dyDescent="0.15">
      <c r="A24" s="3" t="s">
        <v>358</v>
      </c>
      <c r="B24" s="17" t="s">
        <v>550</v>
      </c>
      <c r="C24" s="8" t="s">
        <v>427</v>
      </c>
      <c r="D24" s="8" t="s">
        <v>427</v>
      </c>
      <c r="E24" s="8" t="s">
        <v>427</v>
      </c>
      <c r="F24" s="8" t="s">
        <v>427</v>
      </c>
      <c r="G24" s="8" t="s">
        <v>427</v>
      </c>
    </row>
    <row r="25" spans="1:7" x14ac:dyDescent="0.15">
      <c r="A25" s="3" t="s">
        <v>358</v>
      </c>
      <c r="B25" s="17" t="s">
        <v>464</v>
      </c>
      <c r="C25" s="8">
        <v>614</v>
      </c>
      <c r="D25" s="9">
        <v>65384.438119611899</v>
      </c>
      <c r="E25" s="4">
        <v>7.568769585863E-2</v>
      </c>
      <c r="F25" s="4">
        <v>4.7112673909060002E-2</v>
      </c>
      <c r="G25" s="4">
        <v>0.1042627178082</v>
      </c>
    </row>
    <row r="27" spans="1:7" x14ac:dyDescent="0.15">
      <c r="A27" s="34" t="s">
        <v>410</v>
      </c>
      <c r="B27" s="34"/>
      <c r="C27" s="34"/>
      <c r="D27" s="34"/>
      <c r="E27" s="34"/>
      <c r="F27" s="34"/>
      <c r="G27" s="34"/>
    </row>
    <row r="28" spans="1:7" x14ac:dyDescent="0.15">
      <c r="A28" s="34" t="s">
        <v>474</v>
      </c>
      <c r="B28" s="34"/>
      <c r="C28" s="34"/>
      <c r="D28" s="34"/>
      <c r="E28" s="34"/>
      <c r="F28" s="34"/>
      <c r="G28" s="34"/>
    </row>
    <row r="29" spans="1:7" x14ac:dyDescent="0.15">
      <c r="A29" s="34" t="s">
        <v>475</v>
      </c>
      <c r="B29" s="34"/>
      <c r="C29" s="34"/>
      <c r="D29" s="34"/>
      <c r="E29" s="34"/>
      <c r="F29" s="34"/>
      <c r="G29" s="34"/>
    </row>
    <row r="30" spans="1:7" x14ac:dyDescent="0.15">
      <c r="A30" s="34" t="s">
        <v>476</v>
      </c>
      <c r="B30" s="34"/>
      <c r="C30" s="34"/>
      <c r="D30" s="34"/>
      <c r="E30" s="34"/>
      <c r="F30" s="34"/>
      <c r="G30" s="34"/>
    </row>
    <row r="31" spans="1:7" x14ac:dyDescent="0.15">
      <c r="A31" s="30" t="s">
        <v>413</v>
      </c>
    </row>
  </sheetData>
  <mergeCells count="6">
    <mergeCell ref="A30:G30"/>
    <mergeCell ref="A1:G1"/>
    <mergeCell ref="A2:G2"/>
    <mergeCell ref="A27:G27"/>
    <mergeCell ref="A28:G28"/>
    <mergeCell ref="A29:G29"/>
  </mergeCells>
  <hyperlinks>
    <hyperlink ref="A31" location="'Table of Contents'!A1" display="Return to Table of Contents" xr:uid="{58453184-B5A8-4B91-8760-7066B8591612}"/>
  </hyperlinks>
  <pageMargins left="0.05" right="0.05" top="0.5" bottom="0.5" header="0" footer="0"/>
  <pageSetup orientation="portrait" horizontalDpi="300" verticalDpi="300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C92A82-B8DA-4D90-9FBD-4250AB6623BE}">
  <dimension ref="A1:G38"/>
  <sheetViews>
    <sheetView zoomScaleNormal="100" workbookViewId="0">
      <pane ySplit="4" topLeftCell="A28" activePane="bottomLeft" state="frozen"/>
      <selection activeCell="A8" sqref="A8"/>
      <selection pane="bottomLeft" activeCell="A38" sqref="A38"/>
    </sheetView>
  </sheetViews>
  <sheetFormatPr baseColWidth="10" defaultColWidth="10.83203125" defaultRowHeight="13" x14ac:dyDescent="0.15"/>
  <cols>
    <col min="1" max="1" width="91.5" bestFit="1" customWidth="1"/>
    <col min="2" max="2" width="22.6640625" bestFit="1" customWidth="1"/>
    <col min="3" max="3" width="7.5" bestFit="1" customWidth="1"/>
    <col min="4" max="4" width="10.5" bestFit="1" customWidth="1"/>
    <col min="5" max="5" width="7.5" bestFit="1" customWidth="1"/>
    <col min="6" max="7" width="6.5" bestFit="1" customWidth="1"/>
  </cols>
  <sheetData>
    <row r="1" spans="1:7" x14ac:dyDescent="0.15">
      <c r="A1" s="32" t="s">
        <v>661</v>
      </c>
      <c r="B1" s="33"/>
      <c r="C1" s="33"/>
      <c r="D1" s="33"/>
      <c r="E1" s="33"/>
      <c r="F1" s="33"/>
      <c r="G1" s="33"/>
    </row>
    <row r="2" spans="1:7" x14ac:dyDescent="0.15">
      <c r="A2" s="32" t="s">
        <v>452</v>
      </c>
      <c r="B2" s="33"/>
      <c r="C2" s="33"/>
      <c r="D2" s="33"/>
      <c r="E2" s="33"/>
      <c r="F2" s="33"/>
      <c r="G2" s="33"/>
    </row>
    <row r="4" spans="1:7" ht="42" x14ac:dyDescent="0.15">
      <c r="A4" s="1" t="s">
        <v>457</v>
      </c>
      <c r="B4" s="6" t="s">
        <v>489</v>
      </c>
      <c r="C4" s="2" t="s">
        <v>458</v>
      </c>
      <c r="D4" s="6" t="s">
        <v>459</v>
      </c>
      <c r="E4" s="6" t="s">
        <v>460</v>
      </c>
      <c r="F4" s="2" t="s">
        <v>461</v>
      </c>
      <c r="G4" s="2" t="s">
        <v>462</v>
      </c>
    </row>
    <row r="5" spans="1:7" x14ac:dyDescent="0.15">
      <c r="A5" s="3" t="s">
        <v>645</v>
      </c>
      <c r="B5" s="15" t="s">
        <v>378</v>
      </c>
      <c r="C5" s="8">
        <v>1467</v>
      </c>
      <c r="D5" s="9">
        <v>214220.13069503001</v>
      </c>
      <c r="E5" s="4">
        <v>0.1299473978972</v>
      </c>
      <c r="F5" s="4">
        <v>0.10255117305982001</v>
      </c>
      <c r="G5" s="4">
        <v>0.15734362273457</v>
      </c>
    </row>
    <row r="6" spans="1:7" x14ac:dyDescent="0.15">
      <c r="A6" s="3" t="s">
        <v>358</v>
      </c>
      <c r="B6" s="15" t="s">
        <v>379</v>
      </c>
      <c r="C6" s="8">
        <v>1500</v>
      </c>
      <c r="D6" s="9">
        <v>237626.918391557</v>
      </c>
      <c r="E6" s="4">
        <v>0.14717201853053</v>
      </c>
      <c r="F6" s="4">
        <v>0.12067065271461</v>
      </c>
      <c r="G6" s="4">
        <v>0.17367338434646001</v>
      </c>
    </row>
    <row r="7" spans="1:7" x14ac:dyDescent="0.15">
      <c r="A7" s="3" t="s">
        <v>358</v>
      </c>
      <c r="B7" s="15" t="s">
        <v>380</v>
      </c>
      <c r="C7" s="8">
        <v>2299</v>
      </c>
      <c r="D7" s="9">
        <v>412024.381769698</v>
      </c>
      <c r="E7" s="4">
        <v>0.11836187475778</v>
      </c>
      <c r="F7" s="4">
        <v>9.8821261478680006E-2</v>
      </c>
      <c r="G7" s="4">
        <v>0.13790248803689001</v>
      </c>
    </row>
    <row r="8" spans="1:7" x14ac:dyDescent="0.15">
      <c r="A8" s="3" t="s">
        <v>358</v>
      </c>
      <c r="B8" s="15" t="s">
        <v>464</v>
      </c>
      <c r="C8" s="8">
        <v>5266</v>
      </c>
      <c r="D8" s="9">
        <v>863871.43085628597</v>
      </c>
      <c r="E8" s="4">
        <v>0.12809118704620001</v>
      </c>
      <c r="F8" s="4">
        <v>0.11443700473469</v>
      </c>
      <c r="G8" s="4">
        <v>0.14174536935771001</v>
      </c>
    </row>
    <row r="9" spans="1:7" x14ac:dyDescent="0.15">
      <c r="A9" s="3" t="s">
        <v>648</v>
      </c>
      <c r="B9" s="15" t="s">
        <v>378</v>
      </c>
      <c r="C9" s="8">
        <v>164</v>
      </c>
      <c r="D9" s="9">
        <v>106126.231285007</v>
      </c>
      <c r="E9" s="4">
        <v>0.49540736876913999</v>
      </c>
      <c r="F9" s="4">
        <v>0.38543339392898002</v>
      </c>
      <c r="G9" s="4">
        <v>0.60538134360930995</v>
      </c>
    </row>
    <row r="10" spans="1:7" x14ac:dyDescent="0.15">
      <c r="A10" s="3" t="s">
        <v>358</v>
      </c>
      <c r="B10" s="15" t="s">
        <v>379</v>
      </c>
      <c r="C10" s="8">
        <v>205</v>
      </c>
      <c r="D10" s="9">
        <v>102712.675302815</v>
      </c>
      <c r="E10" s="4">
        <v>0.43224343436363999</v>
      </c>
      <c r="F10" s="4">
        <v>0.33965144159480998</v>
      </c>
      <c r="G10" s="4">
        <v>0.52483542713247</v>
      </c>
    </row>
    <row r="11" spans="1:7" x14ac:dyDescent="0.15">
      <c r="A11" s="3" t="s">
        <v>358</v>
      </c>
      <c r="B11" s="15" t="s">
        <v>380</v>
      </c>
      <c r="C11" s="8">
        <v>245</v>
      </c>
      <c r="D11" s="9">
        <v>209182.04360714499</v>
      </c>
      <c r="E11" s="4">
        <v>0.50769336200125004</v>
      </c>
      <c r="F11" s="4">
        <v>0.41876017929588</v>
      </c>
      <c r="G11" s="4">
        <v>0.59662654470662002</v>
      </c>
    </row>
    <row r="12" spans="1:7" x14ac:dyDescent="0.15">
      <c r="A12" s="3" t="s">
        <v>358</v>
      </c>
      <c r="B12" s="15" t="s">
        <v>464</v>
      </c>
      <c r="C12" s="8">
        <v>614</v>
      </c>
      <c r="D12" s="9">
        <v>418020.95019496698</v>
      </c>
      <c r="E12" s="4">
        <v>0.48389255074753001</v>
      </c>
      <c r="F12" s="4">
        <v>0.42702316533266998</v>
      </c>
      <c r="G12" s="4">
        <v>0.54076193616238999</v>
      </c>
    </row>
    <row r="13" spans="1:7" x14ac:dyDescent="0.15">
      <c r="A13" s="3" t="s">
        <v>649</v>
      </c>
      <c r="B13" s="15" t="s">
        <v>378</v>
      </c>
      <c r="C13" s="8">
        <v>164</v>
      </c>
      <c r="D13" s="9">
        <v>88736.4819463038</v>
      </c>
      <c r="E13" s="4">
        <v>0.41423036041665001</v>
      </c>
      <c r="F13" s="4">
        <v>0.30447010894977</v>
      </c>
      <c r="G13" s="4">
        <v>0.52399061188353002</v>
      </c>
    </row>
    <row r="14" spans="1:7" x14ac:dyDescent="0.15">
      <c r="A14" s="3" t="s">
        <v>358</v>
      </c>
      <c r="B14" s="15" t="s">
        <v>379</v>
      </c>
      <c r="C14" s="8">
        <v>205</v>
      </c>
      <c r="D14" s="9">
        <v>106600.85739582</v>
      </c>
      <c r="E14" s="4">
        <v>0.44860598335146001</v>
      </c>
      <c r="F14" s="4">
        <v>0.35396794232565998</v>
      </c>
      <c r="G14" s="4">
        <v>0.54324402437724995</v>
      </c>
    </row>
    <row r="15" spans="1:7" x14ac:dyDescent="0.15">
      <c r="A15" s="3" t="s">
        <v>358</v>
      </c>
      <c r="B15" s="15" t="s">
        <v>380</v>
      </c>
      <c r="C15" s="8">
        <v>245</v>
      </c>
      <c r="D15" s="9">
        <v>185107.894809347</v>
      </c>
      <c r="E15" s="4">
        <v>0.44926441977604997</v>
      </c>
      <c r="F15" s="4">
        <v>0.36123322831010002</v>
      </c>
      <c r="G15" s="4">
        <v>0.53729561124198999</v>
      </c>
    </row>
    <row r="16" spans="1:7" x14ac:dyDescent="0.15">
      <c r="A16" s="3" t="s">
        <v>358</v>
      </c>
      <c r="B16" s="15" t="s">
        <v>464</v>
      </c>
      <c r="C16" s="8">
        <v>614</v>
      </c>
      <c r="D16" s="9">
        <v>380445.23415147199</v>
      </c>
      <c r="E16" s="4">
        <v>0.44039566602447999</v>
      </c>
      <c r="F16" s="4">
        <v>0.38473165571690998</v>
      </c>
      <c r="G16" s="4">
        <v>0.49605967633205</v>
      </c>
    </row>
    <row r="17" spans="1:7" x14ac:dyDescent="0.15">
      <c r="A17" s="3" t="s">
        <v>650</v>
      </c>
      <c r="B17" s="15" t="s">
        <v>378</v>
      </c>
      <c r="C17" s="8">
        <v>164</v>
      </c>
      <c r="D17" s="9">
        <v>19357.417463719699</v>
      </c>
      <c r="E17" s="4">
        <v>9.036227081421E-2</v>
      </c>
      <c r="F17" s="4">
        <v>1.639688451893E-2</v>
      </c>
      <c r="G17" s="4">
        <v>0.16432765710948999</v>
      </c>
    </row>
    <row r="18" spans="1:7" x14ac:dyDescent="0.15">
      <c r="A18" s="3" t="s">
        <v>358</v>
      </c>
      <c r="B18" s="15" t="s">
        <v>379</v>
      </c>
      <c r="C18" s="8">
        <v>205</v>
      </c>
      <c r="D18" s="9">
        <v>28093.511988718699</v>
      </c>
      <c r="E18" s="4">
        <v>0.11822529273568</v>
      </c>
      <c r="F18" s="4">
        <v>3.9973365693520002E-2</v>
      </c>
      <c r="G18" s="4">
        <v>0.19647721977784</v>
      </c>
    </row>
    <row r="19" spans="1:7" x14ac:dyDescent="0.15">
      <c r="A19" s="3" t="s">
        <v>358</v>
      </c>
      <c r="B19" s="15" t="s">
        <v>380</v>
      </c>
      <c r="C19" s="8">
        <v>245</v>
      </c>
      <c r="D19" s="9">
        <v>20498.428409170399</v>
      </c>
      <c r="E19" s="4">
        <v>4.9750522823739998E-2</v>
      </c>
      <c r="F19" s="4">
        <v>1.4924518838439999E-2</v>
      </c>
      <c r="G19" s="4">
        <v>8.4576526809040001E-2</v>
      </c>
    </row>
    <row r="20" spans="1:7" x14ac:dyDescent="0.15">
      <c r="A20" s="3" t="s">
        <v>358</v>
      </c>
      <c r="B20" s="15" t="s">
        <v>464</v>
      </c>
      <c r="C20" s="8">
        <v>614</v>
      </c>
      <c r="D20" s="9">
        <v>67949.357861608805</v>
      </c>
      <c r="E20" s="4">
        <v>7.8656794789770001E-2</v>
      </c>
      <c r="F20" s="4">
        <v>4.5100987613469999E-2</v>
      </c>
      <c r="G20" s="4">
        <v>0.11221260196608</v>
      </c>
    </row>
    <row r="21" spans="1:7" x14ac:dyDescent="0.15">
      <c r="A21" s="3" t="s">
        <v>651</v>
      </c>
      <c r="B21" s="15" t="s">
        <v>378</v>
      </c>
      <c r="C21" s="8">
        <v>164</v>
      </c>
      <c r="D21" s="9">
        <v>98855.052514045703</v>
      </c>
      <c r="E21" s="4">
        <v>0.46146481282273999</v>
      </c>
      <c r="F21" s="4">
        <v>0.35209519144804002</v>
      </c>
      <c r="G21" s="4">
        <v>0.57083443419743995</v>
      </c>
    </row>
    <row r="22" spans="1:7" x14ac:dyDescent="0.15">
      <c r="A22" s="3" t="s">
        <v>358</v>
      </c>
      <c r="B22" s="15" t="s">
        <v>379</v>
      </c>
      <c r="C22" s="8">
        <v>205</v>
      </c>
      <c r="D22" s="9">
        <v>116284.704604988</v>
      </c>
      <c r="E22" s="4">
        <v>0.48935829910218998</v>
      </c>
      <c r="F22" s="4">
        <v>0.39092705202450001</v>
      </c>
      <c r="G22" s="4">
        <v>0.58778954617988</v>
      </c>
    </row>
    <row r="23" spans="1:7" x14ac:dyDescent="0.15">
      <c r="A23" s="3" t="s">
        <v>358</v>
      </c>
      <c r="B23" s="15" t="s">
        <v>380</v>
      </c>
      <c r="C23" s="8">
        <v>245</v>
      </c>
      <c r="D23" s="9">
        <v>221545.579134272</v>
      </c>
      <c r="E23" s="4">
        <v>0.53770016760343997</v>
      </c>
      <c r="F23" s="4">
        <v>0.44861686756024999</v>
      </c>
      <c r="G23" s="4">
        <v>0.62678346764663995</v>
      </c>
    </row>
    <row r="24" spans="1:7" x14ac:dyDescent="0.15">
      <c r="A24" s="3" t="s">
        <v>358</v>
      </c>
      <c r="B24" s="15" t="s">
        <v>464</v>
      </c>
      <c r="C24" s="8">
        <v>614</v>
      </c>
      <c r="D24" s="9">
        <v>436685.33625330601</v>
      </c>
      <c r="E24" s="4">
        <v>0.50549806447524004</v>
      </c>
      <c r="F24" s="4">
        <v>0.44939639289645</v>
      </c>
      <c r="G24" s="4">
        <v>0.56159973605403002</v>
      </c>
    </row>
    <row r="25" spans="1:7" x14ac:dyDescent="0.15">
      <c r="A25" s="3" t="s">
        <v>652</v>
      </c>
      <c r="B25" s="15" t="s">
        <v>378</v>
      </c>
      <c r="C25" s="8">
        <v>164</v>
      </c>
      <c r="D25" s="9">
        <v>88169.751738767198</v>
      </c>
      <c r="E25" s="4">
        <v>0.41158480975949002</v>
      </c>
      <c r="F25" s="4">
        <v>0.30222189982739001</v>
      </c>
      <c r="G25" s="4">
        <v>0.52094771969159004</v>
      </c>
    </row>
    <row r="26" spans="1:7" x14ac:dyDescent="0.15">
      <c r="A26" s="3" t="s">
        <v>358</v>
      </c>
      <c r="B26" s="15" t="s">
        <v>379</v>
      </c>
      <c r="C26" s="8">
        <v>205</v>
      </c>
      <c r="D26" s="9">
        <v>100028.05955214601</v>
      </c>
      <c r="E26" s="4">
        <v>0.42094582646282003</v>
      </c>
      <c r="F26" s="4">
        <v>0.32163881277989997</v>
      </c>
      <c r="G26" s="4">
        <v>0.52025284014574003</v>
      </c>
    </row>
    <row r="27" spans="1:7" x14ac:dyDescent="0.15">
      <c r="A27" s="3" t="s">
        <v>358</v>
      </c>
      <c r="B27" s="15" t="s">
        <v>380</v>
      </c>
      <c r="C27" s="8">
        <v>245</v>
      </c>
      <c r="D27" s="9">
        <v>174997.887954412</v>
      </c>
      <c r="E27" s="4">
        <v>0.42472702028644999</v>
      </c>
      <c r="F27" s="4">
        <v>0.33540917620603</v>
      </c>
      <c r="G27" s="4">
        <v>0.51404486436688002</v>
      </c>
    </row>
    <row r="28" spans="1:7" x14ac:dyDescent="0.15">
      <c r="A28" s="3" t="s">
        <v>358</v>
      </c>
      <c r="B28" s="15" t="s">
        <v>464</v>
      </c>
      <c r="C28" s="8">
        <v>614</v>
      </c>
      <c r="D28" s="9">
        <v>363195.699245325</v>
      </c>
      <c r="E28" s="4">
        <v>0.42042795521704002</v>
      </c>
      <c r="F28" s="4">
        <v>0.36405216186290001</v>
      </c>
      <c r="G28" s="4">
        <v>0.47680374857118002</v>
      </c>
    </row>
    <row r="29" spans="1:7" x14ac:dyDescent="0.15">
      <c r="A29" s="3" t="s">
        <v>653</v>
      </c>
      <c r="B29" s="15" t="s">
        <v>378</v>
      </c>
      <c r="C29" s="8">
        <v>164</v>
      </c>
      <c r="D29" s="9">
        <v>27559.311114414799</v>
      </c>
      <c r="E29" s="4">
        <v>0.12864949258035999</v>
      </c>
      <c r="F29" s="4">
        <v>5.2425023968079999E-2</v>
      </c>
      <c r="G29" s="4">
        <v>0.20487396119265</v>
      </c>
    </row>
    <row r="30" spans="1:7" x14ac:dyDescent="0.15">
      <c r="A30" s="3" t="s">
        <v>358</v>
      </c>
      <c r="B30" s="15" t="s">
        <v>379</v>
      </c>
      <c r="C30" s="8">
        <v>205</v>
      </c>
      <c r="D30" s="9">
        <v>21314.1542344228</v>
      </c>
      <c r="E30" s="4">
        <v>8.9695874434989997E-2</v>
      </c>
      <c r="F30" s="4">
        <v>2.9815173094819999E-2</v>
      </c>
      <c r="G30" s="4">
        <v>0.14957657577516001</v>
      </c>
    </row>
    <row r="31" spans="1:7" x14ac:dyDescent="0.15">
      <c r="A31" s="3" t="s">
        <v>358</v>
      </c>
      <c r="B31" s="15" t="s">
        <v>380</v>
      </c>
      <c r="C31" s="8">
        <v>245</v>
      </c>
      <c r="D31" s="9">
        <v>16510.972770774199</v>
      </c>
      <c r="E31" s="4">
        <v>4.007280515745E-2</v>
      </c>
      <c r="F31" s="4">
        <v>1.098805320754E-2</v>
      </c>
      <c r="G31" s="4">
        <v>6.9157557107349998E-2</v>
      </c>
    </row>
    <row r="32" spans="1:7" x14ac:dyDescent="0.15">
      <c r="A32" s="3" t="s">
        <v>358</v>
      </c>
      <c r="B32" s="15" t="s">
        <v>464</v>
      </c>
      <c r="C32" s="8">
        <v>614</v>
      </c>
      <c r="D32" s="9">
        <v>65384.438119611899</v>
      </c>
      <c r="E32" s="4">
        <v>7.568769585863E-2</v>
      </c>
      <c r="F32" s="4">
        <v>4.7112673909070001E-2</v>
      </c>
      <c r="G32" s="4">
        <v>0.1042627178082</v>
      </c>
    </row>
    <row r="34" spans="1:7" x14ac:dyDescent="0.15">
      <c r="A34" s="34" t="s">
        <v>410</v>
      </c>
      <c r="B34" s="34"/>
      <c r="C34" s="34"/>
      <c r="D34" s="34"/>
      <c r="E34" s="34"/>
      <c r="F34" s="34"/>
      <c r="G34" s="34"/>
    </row>
    <row r="35" spans="1:7" x14ac:dyDescent="0.15">
      <c r="A35" s="34" t="s">
        <v>474</v>
      </c>
      <c r="B35" s="34"/>
      <c r="C35" s="34"/>
      <c r="D35" s="34"/>
      <c r="E35" s="34"/>
      <c r="F35" s="34"/>
      <c r="G35" s="34"/>
    </row>
    <row r="36" spans="1:7" x14ac:dyDescent="0.15">
      <c r="A36" s="34" t="s">
        <v>475</v>
      </c>
      <c r="B36" s="34"/>
      <c r="C36" s="34"/>
      <c r="D36" s="34"/>
      <c r="E36" s="34"/>
      <c r="F36" s="34"/>
      <c r="G36" s="34"/>
    </row>
    <row r="37" spans="1:7" x14ac:dyDescent="0.15">
      <c r="A37" s="34" t="s">
        <v>476</v>
      </c>
      <c r="B37" s="34"/>
      <c r="C37" s="34"/>
      <c r="D37" s="34"/>
      <c r="E37" s="34"/>
      <c r="F37" s="34"/>
      <c r="G37" s="34"/>
    </row>
    <row r="38" spans="1:7" x14ac:dyDescent="0.15">
      <c r="A38" s="30" t="s">
        <v>413</v>
      </c>
    </row>
  </sheetData>
  <mergeCells count="6">
    <mergeCell ref="A37:G37"/>
    <mergeCell ref="A1:G1"/>
    <mergeCell ref="A2:G2"/>
    <mergeCell ref="A34:G34"/>
    <mergeCell ref="A35:G35"/>
    <mergeCell ref="A36:G36"/>
  </mergeCells>
  <hyperlinks>
    <hyperlink ref="A38" location="'Table of Contents'!A1" display="Return to Table of Contents" xr:uid="{E3862DB5-54FA-4824-BABE-0095ED3392E2}"/>
  </hyperlinks>
  <pageMargins left="0.05" right="0.05" top="0.5" bottom="0.5" header="0" footer="0"/>
  <pageSetup orientation="portrait" horizontalDpi="300" verticalDpi="300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D00-000000000000}">
  <dimension ref="A1:G35"/>
  <sheetViews>
    <sheetView zoomScaleNormal="100" workbookViewId="0">
      <pane ySplit="4" topLeftCell="A28" activePane="bottomLeft" state="frozen"/>
      <selection activeCell="A33" sqref="A33"/>
      <selection pane="bottomLeft" activeCell="A35" sqref="A35"/>
    </sheetView>
  </sheetViews>
  <sheetFormatPr baseColWidth="10" defaultColWidth="10.83203125" defaultRowHeight="13" x14ac:dyDescent="0.15"/>
  <cols>
    <col min="1" max="1" width="135.5" bestFit="1" customWidth="1"/>
    <col min="2" max="2" width="23.5" bestFit="1" customWidth="1"/>
    <col min="3" max="3" width="7.5" bestFit="1" customWidth="1"/>
    <col min="4" max="4" width="10.5" bestFit="1" customWidth="1"/>
    <col min="5" max="5" width="7.5" bestFit="1" customWidth="1"/>
    <col min="6" max="7" width="6.5" bestFit="1" customWidth="1"/>
  </cols>
  <sheetData>
    <row r="1" spans="1:7" x14ac:dyDescent="0.15">
      <c r="A1" s="32" t="s">
        <v>662</v>
      </c>
      <c r="B1" s="33"/>
      <c r="C1" s="33"/>
      <c r="D1" s="33"/>
      <c r="E1" s="33"/>
      <c r="F1" s="33"/>
      <c r="G1" s="33"/>
    </row>
    <row r="2" spans="1:7" x14ac:dyDescent="0.15">
      <c r="A2" s="32" t="s">
        <v>351</v>
      </c>
      <c r="B2" s="33"/>
      <c r="C2" s="33"/>
      <c r="D2" s="33"/>
      <c r="E2" s="33"/>
      <c r="F2" s="33"/>
      <c r="G2" s="33"/>
    </row>
    <row r="4" spans="1:7" ht="42" x14ac:dyDescent="0.15">
      <c r="A4" s="1" t="s">
        <v>457</v>
      </c>
      <c r="B4" s="6" t="s">
        <v>356</v>
      </c>
      <c r="C4" s="2" t="s">
        <v>458</v>
      </c>
      <c r="D4" s="6" t="s">
        <v>459</v>
      </c>
      <c r="E4" s="6" t="s">
        <v>460</v>
      </c>
      <c r="F4" s="2" t="s">
        <v>461</v>
      </c>
      <c r="G4" s="2" t="s">
        <v>462</v>
      </c>
    </row>
    <row r="5" spans="1:7" x14ac:dyDescent="0.15">
      <c r="A5" s="3" t="s">
        <v>663</v>
      </c>
      <c r="B5" s="7" t="s">
        <v>357</v>
      </c>
      <c r="C5" s="8">
        <v>666</v>
      </c>
      <c r="D5" s="9">
        <v>118553.05538268499</v>
      </c>
      <c r="E5" s="4">
        <v>8.3852650937110002E-2</v>
      </c>
      <c r="F5" s="4">
        <v>5.3863160930850001E-2</v>
      </c>
      <c r="G5" s="4">
        <v>0.11384214094337</v>
      </c>
    </row>
    <row r="6" spans="1:7" x14ac:dyDescent="0.15">
      <c r="A6" s="3" t="s">
        <v>358</v>
      </c>
      <c r="B6" s="7" t="s">
        <v>359</v>
      </c>
      <c r="C6" s="8">
        <v>3144</v>
      </c>
      <c r="D6" s="9">
        <v>369985.853371465</v>
      </c>
      <c r="E6" s="4">
        <v>9.1142781834050002E-2</v>
      </c>
      <c r="F6" s="4">
        <v>7.4733006617119999E-2</v>
      </c>
      <c r="G6" s="4">
        <v>0.10755255705099</v>
      </c>
    </row>
    <row r="7" spans="1:7" x14ac:dyDescent="0.15">
      <c r="A7" s="3" t="s">
        <v>358</v>
      </c>
      <c r="B7" s="7" t="s">
        <v>360</v>
      </c>
      <c r="C7" s="8">
        <v>1456</v>
      </c>
      <c r="D7" s="9">
        <v>204616.742986508</v>
      </c>
      <c r="E7" s="4">
        <v>0.16099438621946999</v>
      </c>
      <c r="F7" s="4">
        <v>0.13466021973507999</v>
      </c>
      <c r="G7" s="4">
        <v>0.18732855270384999</v>
      </c>
    </row>
    <row r="8" spans="1:7" x14ac:dyDescent="0.15">
      <c r="A8" s="3" t="s">
        <v>358</v>
      </c>
      <c r="B8" s="7" t="s">
        <v>464</v>
      </c>
      <c r="C8" s="8">
        <v>5266</v>
      </c>
      <c r="D8" s="9">
        <v>693155.65174065903</v>
      </c>
      <c r="E8" s="4">
        <v>0.10277817632102</v>
      </c>
      <c r="F8" s="4">
        <v>9.0078636363309997E-2</v>
      </c>
      <c r="G8" s="4">
        <v>0.11547771627873001</v>
      </c>
    </row>
    <row r="9" spans="1:7" x14ac:dyDescent="0.15">
      <c r="A9" s="3" t="s">
        <v>664</v>
      </c>
      <c r="B9" s="7" t="s">
        <v>357</v>
      </c>
      <c r="C9" s="8">
        <v>666</v>
      </c>
      <c r="D9" s="9">
        <v>172329.703779262</v>
      </c>
      <c r="E9" s="4">
        <v>0.12188890830736999</v>
      </c>
      <c r="F9" s="4">
        <v>8.9115437573640002E-2</v>
      </c>
      <c r="G9" s="4">
        <v>0.1546623790411</v>
      </c>
    </row>
    <row r="10" spans="1:7" x14ac:dyDescent="0.15">
      <c r="A10" s="3" t="s">
        <v>358</v>
      </c>
      <c r="B10" s="7" t="s">
        <v>359</v>
      </c>
      <c r="C10" s="8">
        <v>3144</v>
      </c>
      <c r="D10" s="9">
        <v>439271.837492747</v>
      </c>
      <c r="E10" s="4">
        <v>0.10821077856252</v>
      </c>
      <c r="F10" s="4">
        <v>8.9376644061620006E-2</v>
      </c>
      <c r="G10" s="4">
        <v>0.12704491306342</v>
      </c>
    </row>
    <row r="11" spans="1:7" x14ac:dyDescent="0.15">
      <c r="A11" s="3" t="s">
        <v>358</v>
      </c>
      <c r="B11" s="7" t="s">
        <v>360</v>
      </c>
      <c r="C11" s="8">
        <v>1456</v>
      </c>
      <c r="D11" s="9">
        <v>38245.495465431399</v>
      </c>
      <c r="E11" s="4">
        <v>3.0091917104370002E-2</v>
      </c>
      <c r="F11" s="4">
        <v>1.867685219832E-2</v>
      </c>
      <c r="G11" s="4">
        <v>4.1506982010430002E-2</v>
      </c>
    </row>
    <row r="12" spans="1:7" x14ac:dyDescent="0.15">
      <c r="A12" s="3" t="s">
        <v>358</v>
      </c>
      <c r="B12" s="7" t="s">
        <v>464</v>
      </c>
      <c r="C12" s="8">
        <v>5266</v>
      </c>
      <c r="D12" s="9">
        <v>649847.03673744004</v>
      </c>
      <c r="E12" s="4">
        <v>9.6356558812979998E-2</v>
      </c>
      <c r="F12" s="4">
        <v>8.2883643683639999E-2</v>
      </c>
      <c r="G12" s="4">
        <v>0.10982947394231</v>
      </c>
    </row>
    <row r="13" spans="1:7" x14ac:dyDescent="0.15">
      <c r="A13" s="3" t="s">
        <v>665</v>
      </c>
      <c r="B13" s="7" t="s">
        <v>357</v>
      </c>
      <c r="C13" s="8">
        <v>666</v>
      </c>
      <c r="D13" s="9">
        <v>254272.70762570499</v>
      </c>
      <c r="E13" s="4">
        <v>0.17984724667405999</v>
      </c>
      <c r="F13" s="4">
        <v>0.14200451387699001</v>
      </c>
      <c r="G13" s="4">
        <v>0.21768997947113</v>
      </c>
    </row>
    <row r="14" spans="1:7" x14ac:dyDescent="0.15">
      <c r="A14" s="3" t="s">
        <v>358</v>
      </c>
      <c r="B14" s="7" t="s">
        <v>359</v>
      </c>
      <c r="C14" s="8">
        <v>3144</v>
      </c>
      <c r="D14" s="9">
        <v>576519.65022626799</v>
      </c>
      <c r="E14" s="4">
        <v>0.14202057788101999</v>
      </c>
      <c r="F14" s="4">
        <v>0.12140838680883</v>
      </c>
      <c r="G14" s="4">
        <v>0.16263276895320999</v>
      </c>
    </row>
    <row r="15" spans="1:7" x14ac:dyDescent="0.15">
      <c r="A15" s="3" t="s">
        <v>358</v>
      </c>
      <c r="B15" s="7" t="s">
        <v>360</v>
      </c>
      <c r="C15" s="8">
        <v>1456</v>
      </c>
      <c r="D15" s="9">
        <v>76134.698622014301</v>
      </c>
      <c r="E15" s="4">
        <v>5.9903500054550002E-2</v>
      </c>
      <c r="F15" s="4">
        <v>4.3491877992219999E-2</v>
      </c>
      <c r="G15" s="4">
        <v>7.6315122116889997E-2</v>
      </c>
    </row>
    <row r="16" spans="1:7" x14ac:dyDescent="0.15">
      <c r="A16" s="3" t="s">
        <v>358</v>
      </c>
      <c r="B16" s="7" t="s">
        <v>464</v>
      </c>
      <c r="C16" s="8">
        <v>5266</v>
      </c>
      <c r="D16" s="9">
        <v>906927.05647398799</v>
      </c>
      <c r="E16" s="4">
        <v>0.13447529236257</v>
      </c>
      <c r="F16" s="4">
        <v>0.11942236957598</v>
      </c>
      <c r="G16" s="4">
        <v>0.14952821514914999</v>
      </c>
    </row>
    <row r="17" spans="1:7" x14ac:dyDescent="0.15">
      <c r="A17" s="3" t="s">
        <v>666</v>
      </c>
      <c r="B17" s="7" t="s">
        <v>357</v>
      </c>
      <c r="C17" s="8">
        <v>666</v>
      </c>
      <c r="D17" s="9">
        <v>324968.73863698699</v>
      </c>
      <c r="E17" s="4">
        <v>0.22985059405210001</v>
      </c>
      <c r="F17" s="4">
        <v>0.18830971871015001</v>
      </c>
      <c r="G17" s="4">
        <v>0.27139146939404002</v>
      </c>
    </row>
    <row r="18" spans="1:7" x14ac:dyDescent="0.15">
      <c r="A18" s="3" t="s">
        <v>358</v>
      </c>
      <c r="B18" s="7" t="s">
        <v>359</v>
      </c>
      <c r="C18" s="8">
        <v>3144</v>
      </c>
      <c r="D18" s="9">
        <v>742980.79040642502</v>
      </c>
      <c r="E18" s="4">
        <v>0.18302682513355001</v>
      </c>
      <c r="F18" s="4">
        <v>0.16113649907125999</v>
      </c>
      <c r="G18" s="4">
        <v>0.20491715119583001</v>
      </c>
    </row>
    <row r="19" spans="1:7" x14ac:dyDescent="0.15">
      <c r="A19" s="3" t="s">
        <v>358</v>
      </c>
      <c r="B19" s="7" t="s">
        <v>360</v>
      </c>
      <c r="C19" s="8">
        <v>1456</v>
      </c>
      <c r="D19" s="9">
        <v>85469.704996269298</v>
      </c>
      <c r="E19" s="4">
        <v>6.7248371249559999E-2</v>
      </c>
      <c r="F19" s="4">
        <v>5.0217466164569999E-2</v>
      </c>
      <c r="G19" s="4">
        <v>8.4279276334560005E-2</v>
      </c>
    </row>
    <row r="20" spans="1:7" x14ac:dyDescent="0.15">
      <c r="A20" s="3" t="s">
        <v>358</v>
      </c>
      <c r="B20" s="7" t="s">
        <v>464</v>
      </c>
      <c r="C20" s="8">
        <v>5266</v>
      </c>
      <c r="D20" s="9">
        <v>1153419.2340396801</v>
      </c>
      <c r="E20" s="4">
        <v>0.1710241056399</v>
      </c>
      <c r="F20" s="4">
        <v>0.15482074955934999</v>
      </c>
      <c r="G20" s="4">
        <v>0.18722746172044999</v>
      </c>
    </row>
    <row r="21" spans="1:7" x14ac:dyDescent="0.15">
      <c r="A21" s="3" t="s">
        <v>667</v>
      </c>
      <c r="B21" s="7" t="s">
        <v>357</v>
      </c>
      <c r="C21" s="8">
        <v>666</v>
      </c>
      <c r="D21" s="9">
        <v>177308.289266598</v>
      </c>
      <c r="E21" s="4">
        <v>0.12541026496648</v>
      </c>
      <c r="F21" s="4">
        <v>8.9650690739129998E-2</v>
      </c>
      <c r="G21" s="4">
        <v>0.16116983919384001</v>
      </c>
    </row>
    <row r="22" spans="1:7" x14ac:dyDescent="0.15">
      <c r="A22" s="3" t="s">
        <v>358</v>
      </c>
      <c r="B22" s="7" t="s">
        <v>359</v>
      </c>
      <c r="C22" s="8">
        <v>3144</v>
      </c>
      <c r="D22" s="9">
        <v>384931.72247325</v>
      </c>
      <c r="E22" s="4">
        <v>9.4824566081889994E-2</v>
      </c>
      <c r="F22" s="4">
        <v>7.8112574614910002E-2</v>
      </c>
      <c r="G22" s="4">
        <v>0.11153655754885999</v>
      </c>
    </row>
    <row r="23" spans="1:7" x14ac:dyDescent="0.15">
      <c r="A23" s="3" t="s">
        <v>358</v>
      </c>
      <c r="B23" s="7" t="s">
        <v>360</v>
      </c>
      <c r="C23" s="8">
        <v>1456</v>
      </c>
      <c r="D23" s="9">
        <v>48629.886393779598</v>
      </c>
      <c r="E23" s="4">
        <v>3.8262453979169997E-2</v>
      </c>
      <c r="F23" s="4">
        <v>2.525337192553E-2</v>
      </c>
      <c r="G23" s="4">
        <v>5.1271536032809997E-2</v>
      </c>
    </row>
    <row r="24" spans="1:7" x14ac:dyDescent="0.15">
      <c r="A24" s="3" t="s">
        <v>358</v>
      </c>
      <c r="B24" s="7" t="s">
        <v>464</v>
      </c>
      <c r="C24" s="8">
        <v>5266</v>
      </c>
      <c r="D24" s="9">
        <v>610869.89813362795</v>
      </c>
      <c r="E24" s="4">
        <v>9.0577194230359995E-2</v>
      </c>
      <c r="F24" s="4">
        <v>7.7722787479280006E-2</v>
      </c>
      <c r="G24" s="4">
        <v>0.10343160098144</v>
      </c>
    </row>
    <row r="25" spans="1:7" x14ac:dyDescent="0.15">
      <c r="A25" s="3" t="s">
        <v>668</v>
      </c>
      <c r="B25" s="7" t="s">
        <v>357</v>
      </c>
      <c r="C25" s="8">
        <v>666</v>
      </c>
      <c r="D25" s="9">
        <v>109051.072838024</v>
      </c>
      <c r="E25" s="4">
        <v>7.7131892682879996E-2</v>
      </c>
      <c r="F25" s="4">
        <v>5.0320117910140003E-2</v>
      </c>
      <c r="G25" s="4">
        <v>0.10394366745561</v>
      </c>
    </row>
    <row r="26" spans="1:7" x14ac:dyDescent="0.15">
      <c r="A26" s="3" t="s">
        <v>358</v>
      </c>
      <c r="B26" s="7" t="s">
        <v>359</v>
      </c>
      <c r="C26" s="8">
        <v>3144</v>
      </c>
      <c r="D26" s="9">
        <v>433356.70846850798</v>
      </c>
      <c r="E26" s="4">
        <v>0.10675363821712</v>
      </c>
      <c r="F26" s="4">
        <v>8.915418602248E-2</v>
      </c>
      <c r="G26" s="4">
        <v>0.12435309041176</v>
      </c>
    </row>
    <row r="27" spans="1:7" x14ac:dyDescent="0.15">
      <c r="A27" s="3" t="s">
        <v>358</v>
      </c>
      <c r="B27" s="7" t="s">
        <v>360</v>
      </c>
      <c r="C27" s="8">
        <v>1456</v>
      </c>
      <c r="D27" s="9">
        <v>82412.869694508001</v>
      </c>
      <c r="E27" s="4">
        <v>6.4843224358849996E-2</v>
      </c>
      <c r="F27" s="4">
        <v>4.9427126625579999E-2</v>
      </c>
      <c r="G27" s="4">
        <v>8.0259322092130006E-2</v>
      </c>
    </row>
    <row r="28" spans="1:7" x14ac:dyDescent="0.15">
      <c r="A28" s="3" t="s">
        <v>358</v>
      </c>
      <c r="B28" s="7" t="s">
        <v>464</v>
      </c>
      <c r="C28" s="8">
        <v>5266</v>
      </c>
      <c r="D28" s="9">
        <v>624820.65100104106</v>
      </c>
      <c r="E28" s="4">
        <v>9.2645752618960006E-2</v>
      </c>
      <c r="F28" s="4">
        <v>8.0282875332760004E-2</v>
      </c>
      <c r="G28" s="4">
        <v>0.10500862990515999</v>
      </c>
    </row>
    <row r="30" spans="1:7" x14ac:dyDescent="0.15">
      <c r="A30" s="34" t="s">
        <v>410</v>
      </c>
      <c r="B30" s="34"/>
      <c r="C30" s="34"/>
      <c r="D30" s="34"/>
      <c r="E30" s="34"/>
      <c r="F30" s="34"/>
      <c r="G30" s="34"/>
    </row>
    <row r="31" spans="1:7" x14ac:dyDescent="0.15">
      <c r="A31" s="34" t="s">
        <v>474</v>
      </c>
      <c r="B31" s="34"/>
      <c r="C31" s="34"/>
      <c r="D31" s="34"/>
      <c r="E31" s="34"/>
      <c r="F31" s="34"/>
      <c r="G31" s="34"/>
    </row>
    <row r="32" spans="1:7" x14ac:dyDescent="0.15">
      <c r="A32" s="34" t="s">
        <v>475</v>
      </c>
      <c r="B32" s="34"/>
      <c r="C32" s="34"/>
      <c r="D32" s="34"/>
      <c r="E32" s="34"/>
      <c r="F32" s="34"/>
      <c r="G32" s="34"/>
    </row>
    <row r="33" spans="1:7" x14ac:dyDescent="0.15">
      <c r="A33" s="34" t="s">
        <v>476</v>
      </c>
      <c r="B33" s="34"/>
      <c r="C33" s="34"/>
      <c r="D33" s="34"/>
      <c r="E33" s="34"/>
      <c r="F33" s="34"/>
      <c r="G33" s="34"/>
    </row>
    <row r="34" spans="1:7" x14ac:dyDescent="0.15">
      <c r="A34" s="34" t="s">
        <v>477</v>
      </c>
      <c r="B34" s="34"/>
      <c r="C34" s="34"/>
      <c r="D34" s="34"/>
      <c r="E34" s="34"/>
      <c r="F34" s="34"/>
      <c r="G34" s="34"/>
    </row>
    <row r="35" spans="1:7" x14ac:dyDescent="0.15">
      <c r="A35" s="30" t="s">
        <v>413</v>
      </c>
    </row>
  </sheetData>
  <mergeCells count="7">
    <mergeCell ref="A33:G33"/>
    <mergeCell ref="A34:G34"/>
    <mergeCell ref="A1:G1"/>
    <mergeCell ref="A2:G2"/>
    <mergeCell ref="A30:G30"/>
    <mergeCell ref="A31:G31"/>
    <mergeCell ref="A32:G32"/>
  </mergeCells>
  <hyperlinks>
    <hyperlink ref="A35" location="'Table of Contents'!A1" display="Return to Table of Contents" xr:uid="{42318C2F-3CFB-4E0D-9E3A-E145AEACE9D6}"/>
  </hyperlinks>
  <pageMargins left="0.05" right="0.05" top="0.5" bottom="0.5" header="0" footer="0"/>
  <pageSetup orientation="portrait" horizontalDpi="300" verticalDpi="300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E00-000000000000}">
  <dimension ref="A1:G28"/>
  <sheetViews>
    <sheetView zoomScaleNormal="100" workbookViewId="0">
      <pane ySplit="4" topLeftCell="A16" activePane="bottomLeft" state="frozen"/>
      <selection activeCell="A33" sqref="A33"/>
      <selection pane="bottomLeft" activeCell="A28" sqref="A28"/>
    </sheetView>
  </sheetViews>
  <sheetFormatPr baseColWidth="10" defaultColWidth="10.83203125" defaultRowHeight="13" x14ac:dyDescent="0.15"/>
  <cols>
    <col min="1" max="1" width="135.5" bestFit="1" customWidth="1"/>
    <col min="2" max="2" width="13.6640625" bestFit="1" customWidth="1"/>
    <col min="3" max="3" width="7.5" bestFit="1" customWidth="1"/>
    <col min="4" max="4" width="10.5" bestFit="1" customWidth="1"/>
    <col min="5" max="5" width="7.5" bestFit="1" customWidth="1"/>
    <col min="6" max="7" width="6.5" bestFit="1" customWidth="1"/>
  </cols>
  <sheetData>
    <row r="1" spans="1:7" x14ac:dyDescent="0.15">
      <c r="A1" s="32" t="s">
        <v>669</v>
      </c>
      <c r="B1" s="33"/>
      <c r="C1" s="33"/>
      <c r="D1" s="33"/>
      <c r="E1" s="33"/>
      <c r="F1" s="33"/>
      <c r="G1" s="33"/>
    </row>
    <row r="2" spans="1:7" x14ac:dyDescent="0.15">
      <c r="A2" s="32" t="s">
        <v>415</v>
      </c>
      <c r="B2" s="33"/>
      <c r="C2" s="33"/>
      <c r="D2" s="33"/>
      <c r="E2" s="33"/>
      <c r="F2" s="33"/>
      <c r="G2" s="33"/>
    </row>
    <row r="4" spans="1:7" ht="42" x14ac:dyDescent="0.15">
      <c r="A4" s="1" t="s">
        <v>457</v>
      </c>
      <c r="B4" s="6" t="s">
        <v>361</v>
      </c>
      <c r="C4" s="2" t="s">
        <v>458</v>
      </c>
      <c r="D4" s="6" t="s">
        <v>459</v>
      </c>
      <c r="E4" s="6" t="s">
        <v>460</v>
      </c>
      <c r="F4" s="2" t="s">
        <v>461</v>
      </c>
      <c r="G4" s="2" t="s">
        <v>462</v>
      </c>
    </row>
    <row r="5" spans="1:7" x14ac:dyDescent="0.15">
      <c r="A5" s="3" t="s">
        <v>663</v>
      </c>
      <c r="B5" s="10" t="s">
        <v>416</v>
      </c>
      <c r="C5" s="8">
        <v>2497</v>
      </c>
      <c r="D5" s="9">
        <v>368779.07151147799</v>
      </c>
      <c r="E5" s="4">
        <v>0.11238878912090999</v>
      </c>
      <c r="F5" s="4">
        <v>9.2865199741269999E-2</v>
      </c>
      <c r="G5" s="4">
        <v>0.13191237850056001</v>
      </c>
    </row>
    <row r="6" spans="1:7" x14ac:dyDescent="0.15">
      <c r="A6" s="3" t="s">
        <v>358</v>
      </c>
      <c r="B6" s="10" t="s">
        <v>362</v>
      </c>
      <c r="C6" s="8">
        <v>2769</v>
      </c>
      <c r="D6" s="9">
        <v>324376.58022918098</v>
      </c>
      <c r="E6" s="4">
        <v>9.3671644515649993E-2</v>
      </c>
      <c r="F6" s="4">
        <v>7.7191492364030001E-2</v>
      </c>
      <c r="G6" s="4">
        <v>0.11015179666728001</v>
      </c>
    </row>
    <row r="7" spans="1:7" x14ac:dyDescent="0.15">
      <c r="A7" s="3" t="s">
        <v>358</v>
      </c>
      <c r="B7" s="10" t="s">
        <v>464</v>
      </c>
      <c r="C7" s="8">
        <v>5266</v>
      </c>
      <c r="D7" s="9">
        <v>693155.65174065903</v>
      </c>
      <c r="E7" s="4">
        <v>0.10277817632102</v>
      </c>
      <c r="F7" s="4">
        <v>9.0078636363309997E-2</v>
      </c>
      <c r="G7" s="4">
        <v>0.11547771627873001</v>
      </c>
    </row>
    <row r="8" spans="1:7" x14ac:dyDescent="0.15">
      <c r="A8" s="3" t="s">
        <v>664</v>
      </c>
      <c r="B8" s="10" t="s">
        <v>416</v>
      </c>
      <c r="C8" s="8">
        <v>2497</v>
      </c>
      <c r="D8" s="9">
        <v>284939.062451287</v>
      </c>
      <c r="E8" s="4">
        <v>8.6837780872149994E-2</v>
      </c>
      <c r="F8" s="4">
        <v>6.8010660548569996E-2</v>
      </c>
      <c r="G8" s="4">
        <v>0.10566490119572999</v>
      </c>
    </row>
    <row r="9" spans="1:7" x14ac:dyDescent="0.15">
      <c r="A9" s="3" t="s">
        <v>358</v>
      </c>
      <c r="B9" s="10" t="s">
        <v>362</v>
      </c>
      <c r="C9" s="8">
        <v>2769</v>
      </c>
      <c r="D9" s="9">
        <v>364907.97428615298</v>
      </c>
      <c r="E9" s="4">
        <v>0.10537607253924</v>
      </c>
      <c r="F9" s="4">
        <v>8.602314078303E-2</v>
      </c>
      <c r="G9" s="4">
        <v>0.12472900429544</v>
      </c>
    </row>
    <row r="10" spans="1:7" x14ac:dyDescent="0.15">
      <c r="A10" s="3" t="s">
        <v>358</v>
      </c>
      <c r="B10" s="10" t="s">
        <v>464</v>
      </c>
      <c r="C10" s="8">
        <v>5266</v>
      </c>
      <c r="D10" s="9">
        <v>649847.03673744004</v>
      </c>
      <c r="E10" s="4">
        <v>9.6356558812979998E-2</v>
      </c>
      <c r="F10" s="4">
        <v>8.2883643683639999E-2</v>
      </c>
      <c r="G10" s="4">
        <v>0.10982947394231</v>
      </c>
    </row>
    <row r="11" spans="1:7" x14ac:dyDescent="0.15">
      <c r="A11" s="3" t="s">
        <v>665</v>
      </c>
      <c r="B11" s="10" t="s">
        <v>416</v>
      </c>
      <c r="C11" s="8">
        <v>2497</v>
      </c>
      <c r="D11" s="9">
        <v>364816.60905515897</v>
      </c>
      <c r="E11" s="4">
        <v>0.11118119250873</v>
      </c>
      <c r="F11" s="4">
        <v>9.1386340112129996E-2</v>
      </c>
      <c r="G11" s="4">
        <v>0.13097604490532999</v>
      </c>
    </row>
    <row r="12" spans="1:7" x14ac:dyDescent="0.15">
      <c r="A12" s="3" t="s">
        <v>358</v>
      </c>
      <c r="B12" s="10" t="s">
        <v>362</v>
      </c>
      <c r="C12" s="8">
        <v>2769</v>
      </c>
      <c r="D12" s="9">
        <v>542110.44741882896</v>
      </c>
      <c r="E12" s="4">
        <v>0.15654760612790999</v>
      </c>
      <c r="F12" s="4">
        <v>0.13392619881121001</v>
      </c>
      <c r="G12" s="4">
        <v>0.17916901344462</v>
      </c>
    </row>
    <row r="13" spans="1:7" x14ac:dyDescent="0.15">
      <c r="A13" s="3" t="s">
        <v>358</v>
      </c>
      <c r="B13" s="10" t="s">
        <v>464</v>
      </c>
      <c r="C13" s="8">
        <v>5266</v>
      </c>
      <c r="D13" s="9">
        <v>906927.05647398799</v>
      </c>
      <c r="E13" s="4">
        <v>0.13447529236257</v>
      </c>
      <c r="F13" s="4">
        <v>0.11942236957598</v>
      </c>
      <c r="G13" s="4">
        <v>0.14952821514914999</v>
      </c>
    </row>
    <row r="14" spans="1:7" x14ac:dyDescent="0.15">
      <c r="A14" s="3" t="s">
        <v>666</v>
      </c>
      <c r="B14" s="10" t="s">
        <v>416</v>
      </c>
      <c r="C14" s="8">
        <v>2497</v>
      </c>
      <c r="D14" s="9">
        <v>484788.14215035702</v>
      </c>
      <c r="E14" s="4">
        <v>0.14774361260020999</v>
      </c>
      <c r="F14" s="4">
        <v>0.12574972598791001</v>
      </c>
      <c r="G14" s="4">
        <v>0.16973749921251</v>
      </c>
    </row>
    <row r="15" spans="1:7" x14ac:dyDescent="0.15">
      <c r="A15" s="3" t="s">
        <v>358</v>
      </c>
      <c r="B15" s="10" t="s">
        <v>362</v>
      </c>
      <c r="C15" s="8">
        <v>2769</v>
      </c>
      <c r="D15" s="9">
        <v>668631.09188932402</v>
      </c>
      <c r="E15" s="4">
        <v>0.19308352627466999</v>
      </c>
      <c r="F15" s="4">
        <v>0.16930275301653999</v>
      </c>
      <c r="G15" s="4">
        <v>0.21686429953280001</v>
      </c>
    </row>
    <row r="16" spans="1:7" x14ac:dyDescent="0.15">
      <c r="A16" s="3" t="s">
        <v>358</v>
      </c>
      <c r="B16" s="10" t="s">
        <v>464</v>
      </c>
      <c r="C16" s="8">
        <v>5266</v>
      </c>
      <c r="D16" s="9">
        <v>1153419.2340396801</v>
      </c>
      <c r="E16" s="4">
        <v>0.1710241056399</v>
      </c>
      <c r="F16" s="4">
        <v>0.15482074955934999</v>
      </c>
      <c r="G16" s="4">
        <v>0.18722746172044999</v>
      </c>
    </row>
    <row r="17" spans="1:7" x14ac:dyDescent="0.15">
      <c r="A17" s="3" t="s">
        <v>667</v>
      </c>
      <c r="B17" s="10" t="s">
        <v>416</v>
      </c>
      <c r="C17" s="8">
        <v>2497</v>
      </c>
      <c r="D17" s="9">
        <v>345050.62276989402</v>
      </c>
      <c r="E17" s="4">
        <v>0.10515732771815001</v>
      </c>
      <c r="F17" s="4">
        <v>8.4685976803230006E-2</v>
      </c>
      <c r="G17" s="4">
        <v>0.12562867863305999</v>
      </c>
    </row>
    <row r="18" spans="1:7" x14ac:dyDescent="0.15">
      <c r="A18" s="3" t="s">
        <v>358</v>
      </c>
      <c r="B18" s="10" t="s">
        <v>362</v>
      </c>
      <c r="C18" s="8">
        <v>2769</v>
      </c>
      <c r="D18" s="9">
        <v>265819.27536373399</v>
      </c>
      <c r="E18" s="4">
        <v>7.6761795348130005E-2</v>
      </c>
      <c r="F18" s="4">
        <v>6.101155955702E-2</v>
      </c>
      <c r="G18" s="4">
        <v>9.2512031139249995E-2</v>
      </c>
    </row>
    <row r="19" spans="1:7" x14ac:dyDescent="0.15">
      <c r="A19" s="3" t="s">
        <v>358</v>
      </c>
      <c r="B19" s="10" t="s">
        <v>464</v>
      </c>
      <c r="C19" s="8">
        <v>5266</v>
      </c>
      <c r="D19" s="9">
        <v>610869.89813362795</v>
      </c>
      <c r="E19" s="4">
        <v>9.0577194230359995E-2</v>
      </c>
      <c r="F19" s="4">
        <v>7.7722787479280006E-2</v>
      </c>
      <c r="G19" s="4">
        <v>0.10343160098144</v>
      </c>
    </row>
    <row r="20" spans="1:7" x14ac:dyDescent="0.15">
      <c r="A20" s="3" t="s">
        <v>668</v>
      </c>
      <c r="B20" s="10" t="s">
        <v>416</v>
      </c>
      <c r="C20" s="8">
        <v>2497</v>
      </c>
      <c r="D20" s="9">
        <v>279117.40774644399</v>
      </c>
      <c r="E20" s="4">
        <v>8.5063578447169996E-2</v>
      </c>
      <c r="F20" s="4">
        <v>6.7160907373600004E-2</v>
      </c>
      <c r="G20" s="4">
        <v>0.10296624952074</v>
      </c>
    </row>
    <row r="21" spans="1:7" x14ac:dyDescent="0.15">
      <c r="A21" s="3" t="s">
        <v>358</v>
      </c>
      <c r="B21" s="10" t="s">
        <v>362</v>
      </c>
      <c r="C21" s="8">
        <v>2769</v>
      </c>
      <c r="D21" s="9">
        <v>345703.24325459701</v>
      </c>
      <c r="E21" s="4">
        <v>9.9830238321070006E-2</v>
      </c>
      <c r="F21" s="4">
        <v>8.2681498381880006E-2</v>
      </c>
      <c r="G21" s="4">
        <v>0.11697897826026001</v>
      </c>
    </row>
    <row r="22" spans="1:7" x14ac:dyDescent="0.15">
      <c r="A22" s="3" t="s">
        <v>358</v>
      </c>
      <c r="B22" s="10" t="s">
        <v>464</v>
      </c>
      <c r="C22" s="8">
        <v>5266</v>
      </c>
      <c r="D22" s="9">
        <v>624820.65100104106</v>
      </c>
      <c r="E22" s="4">
        <v>9.2645752618960006E-2</v>
      </c>
      <c r="F22" s="4">
        <v>8.0282875332760004E-2</v>
      </c>
      <c r="G22" s="4">
        <v>0.10500862990515999</v>
      </c>
    </row>
    <row r="24" spans="1:7" x14ac:dyDescent="0.15">
      <c r="A24" s="34" t="s">
        <v>410</v>
      </c>
      <c r="B24" s="34"/>
      <c r="C24" s="34"/>
      <c r="D24" s="34"/>
      <c r="E24" s="34"/>
      <c r="F24" s="34"/>
      <c r="G24" s="34"/>
    </row>
    <row r="25" spans="1:7" x14ac:dyDescent="0.15">
      <c r="A25" s="34" t="s">
        <v>474</v>
      </c>
      <c r="B25" s="34"/>
      <c r="C25" s="34"/>
      <c r="D25" s="34"/>
      <c r="E25" s="34"/>
      <c r="F25" s="34"/>
      <c r="G25" s="34"/>
    </row>
    <row r="26" spans="1:7" x14ac:dyDescent="0.15">
      <c r="A26" s="34" t="s">
        <v>475</v>
      </c>
      <c r="B26" s="34"/>
      <c r="C26" s="34"/>
      <c r="D26" s="34"/>
      <c r="E26" s="34"/>
      <c r="F26" s="34"/>
      <c r="G26" s="34"/>
    </row>
    <row r="27" spans="1:7" x14ac:dyDescent="0.15">
      <c r="A27" s="34" t="s">
        <v>476</v>
      </c>
      <c r="B27" s="34"/>
      <c r="C27" s="34"/>
      <c r="D27" s="34"/>
      <c r="E27" s="34"/>
      <c r="F27" s="34"/>
      <c r="G27" s="34"/>
    </row>
    <row r="28" spans="1:7" x14ac:dyDescent="0.15">
      <c r="A28" s="30" t="s">
        <v>413</v>
      </c>
    </row>
  </sheetData>
  <mergeCells count="6">
    <mergeCell ref="A27:G27"/>
    <mergeCell ref="A1:G1"/>
    <mergeCell ref="A2:G2"/>
    <mergeCell ref="A24:G24"/>
    <mergeCell ref="A25:G25"/>
    <mergeCell ref="A26:G26"/>
  </mergeCells>
  <hyperlinks>
    <hyperlink ref="A28" location="'Table of Contents'!A1" display="Return to Table of Contents" xr:uid="{E0C9C10D-164A-4B6F-B800-2A57DD79316D}"/>
  </hyperlinks>
  <pageMargins left="0.05" right="0.05" top="0.5" bottom="0.5" header="0" footer="0"/>
  <pageSetup orientation="portrait" horizontalDpi="300" verticalDpi="300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F00-000000000000}">
  <dimension ref="A1:G46"/>
  <sheetViews>
    <sheetView zoomScaleNormal="100" workbookViewId="0">
      <pane ySplit="4" topLeftCell="A34" activePane="bottomLeft" state="frozen"/>
      <selection activeCell="A33" sqref="A33"/>
      <selection pane="bottomLeft" activeCell="A46" sqref="A46"/>
    </sheetView>
  </sheetViews>
  <sheetFormatPr baseColWidth="10" defaultColWidth="10.83203125" defaultRowHeight="13" x14ac:dyDescent="0.15"/>
  <cols>
    <col min="1" max="1" width="135.5" bestFit="1" customWidth="1"/>
    <col min="2" max="2" width="30.83203125" bestFit="1" customWidth="1"/>
    <col min="3" max="3" width="7.5" bestFit="1" customWidth="1"/>
    <col min="4" max="4" width="10.5" bestFit="1" customWidth="1"/>
    <col min="5" max="5" width="7.5" bestFit="1" customWidth="1"/>
    <col min="6" max="7" width="6.5" bestFit="1" customWidth="1"/>
  </cols>
  <sheetData>
    <row r="1" spans="1:7" x14ac:dyDescent="0.15">
      <c r="A1" s="32" t="s">
        <v>670</v>
      </c>
      <c r="B1" s="33"/>
      <c r="C1" s="33"/>
      <c r="D1" s="33"/>
      <c r="E1" s="33"/>
      <c r="F1" s="33"/>
      <c r="G1" s="33"/>
    </row>
    <row r="2" spans="1:7" x14ac:dyDescent="0.15">
      <c r="A2" s="32" t="s">
        <v>418</v>
      </c>
      <c r="B2" s="33"/>
      <c r="C2" s="33"/>
      <c r="D2" s="33"/>
      <c r="E2" s="33"/>
      <c r="F2" s="33"/>
      <c r="G2" s="33"/>
    </row>
    <row r="4" spans="1:7" ht="42" x14ac:dyDescent="0.15">
      <c r="A4" s="1" t="s">
        <v>457</v>
      </c>
      <c r="B4" s="6" t="s">
        <v>480</v>
      </c>
      <c r="C4" s="2" t="s">
        <v>458</v>
      </c>
      <c r="D4" s="6" t="s">
        <v>459</v>
      </c>
      <c r="E4" s="6" t="s">
        <v>460</v>
      </c>
      <c r="F4" s="2" t="s">
        <v>461</v>
      </c>
      <c r="G4" s="2" t="s">
        <v>462</v>
      </c>
    </row>
    <row r="5" spans="1:7" x14ac:dyDescent="0.15">
      <c r="A5" s="3" t="s">
        <v>663</v>
      </c>
      <c r="B5" s="11" t="s">
        <v>364</v>
      </c>
      <c r="C5" s="8">
        <v>4050</v>
      </c>
      <c r="D5" s="9">
        <v>420011.94702692202</v>
      </c>
      <c r="E5" s="4">
        <v>9.0887339467770001E-2</v>
      </c>
      <c r="F5" s="4">
        <v>7.7207574356499997E-2</v>
      </c>
      <c r="G5" s="4">
        <v>0.10456710457905</v>
      </c>
    </row>
    <row r="6" spans="1:7" x14ac:dyDescent="0.15">
      <c r="A6" s="3" t="s">
        <v>358</v>
      </c>
      <c r="B6" s="11" t="s">
        <v>365</v>
      </c>
      <c r="C6" s="8">
        <v>270</v>
      </c>
      <c r="D6" s="9">
        <v>46188.561061001601</v>
      </c>
      <c r="E6" s="4">
        <v>0.1143935734891</v>
      </c>
      <c r="F6" s="4">
        <v>5.9061399106879998E-2</v>
      </c>
      <c r="G6" s="4">
        <v>0.16972574787132</v>
      </c>
    </row>
    <row r="7" spans="1:7" x14ac:dyDescent="0.15">
      <c r="A7" s="3" t="s">
        <v>358</v>
      </c>
      <c r="B7" s="11" t="s">
        <v>366</v>
      </c>
      <c r="C7" s="8">
        <v>301</v>
      </c>
      <c r="D7" s="9">
        <v>40299.640342970401</v>
      </c>
      <c r="E7" s="4">
        <v>8.5003965209480004E-2</v>
      </c>
      <c r="F7" s="4">
        <v>3.4417089476429998E-2</v>
      </c>
      <c r="G7" s="4">
        <v>0.13559084094254001</v>
      </c>
    </row>
    <row r="8" spans="1:7" x14ac:dyDescent="0.15">
      <c r="A8" s="3" t="s">
        <v>358</v>
      </c>
      <c r="B8" s="11" t="s">
        <v>367</v>
      </c>
      <c r="C8" s="8">
        <v>157</v>
      </c>
      <c r="D8" s="9">
        <v>49373.607285965903</v>
      </c>
      <c r="E8" s="4">
        <v>0.12618825011425999</v>
      </c>
      <c r="F8" s="4">
        <v>5.515747043956E-2</v>
      </c>
      <c r="G8" s="4">
        <v>0.19721902978895001</v>
      </c>
    </row>
    <row r="9" spans="1:7" x14ac:dyDescent="0.15">
      <c r="A9" s="3" t="s">
        <v>358</v>
      </c>
      <c r="B9" s="11" t="s">
        <v>368</v>
      </c>
      <c r="C9" s="8">
        <v>488</v>
      </c>
      <c r="D9" s="9">
        <v>137281.896023799</v>
      </c>
      <c r="E9" s="4">
        <v>0.16078471734902</v>
      </c>
      <c r="F9" s="4">
        <v>0.11571480856414</v>
      </c>
      <c r="G9" s="4">
        <v>0.20585462613391001</v>
      </c>
    </row>
    <row r="10" spans="1:7" x14ac:dyDescent="0.15">
      <c r="A10" s="3" t="s">
        <v>358</v>
      </c>
      <c r="B10" s="11" t="s">
        <v>464</v>
      </c>
      <c r="C10" s="8">
        <v>5266</v>
      </c>
      <c r="D10" s="9">
        <v>693155.65174065903</v>
      </c>
      <c r="E10" s="4">
        <v>0.10277817632102</v>
      </c>
      <c r="F10" s="4">
        <v>9.0078636363309997E-2</v>
      </c>
      <c r="G10" s="4">
        <v>0.11547771627873001</v>
      </c>
    </row>
    <row r="11" spans="1:7" x14ac:dyDescent="0.15">
      <c r="A11" s="3" t="s">
        <v>664</v>
      </c>
      <c r="B11" s="11" t="s">
        <v>364</v>
      </c>
      <c r="C11" s="8">
        <v>4050</v>
      </c>
      <c r="D11" s="9">
        <v>302867.479948411</v>
      </c>
      <c r="E11" s="4">
        <v>6.5538182089030006E-2</v>
      </c>
      <c r="F11" s="4">
        <v>5.2229274973219997E-2</v>
      </c>
      <c r="G11" s="4">
        <v>7.8847089204849993E-2</v>
      </c>
    </row>
    <row r="12" spans="1:7" x14ac:dyDescent="0.15">
      <c r="A12" s="3" t="s">
        <v>358</v>
      </c>
      <c r="B12" s="11" t="s">
        <v>365</v>
      </c>
      <c r="C12" s="8">
        <v>270</v>
      </c>
      <c r="D12" s="9">
        <v>86919.807166618906</v>
      </c>
      <c r="E12" s="4">
        <v>0.21527120828988</v>
      </c>
      <c r="F12" s="4">
        <v>0.13693803904724999</v>
      </c>
      <c r="G12" s="4">
        <v>0.29360437753251001</v>
      </c>
    </row>
    <row r="13" spans="1:7" x14ac:dyDescent="0.15">
      <c r="A13" s="3" t="s">
        <v>358</v>
      </c>
      <c r="B13" s="11" t="s">
        <v>366</v>
      </c>
      <c r="C13" s="8">
        <v>301</v>
      </c>
      <c r="D13" s="9">
        <v>20567.682297600299</v>
      </c>
      <c r="E13" s="4">
        <v>4.3383378501290003E-2</v>
      </c>
      <c r="F13" s="4">
        <v>5.8449471529799998E-3</v>
      </c>
      <c r="G13" s="4">
        <v>8.0921809849599999E-2</v>
      </c>
    </row>
    <row r="14" spans="1:7" x14ac:dyDescent="0.15">
      <c r="A14" s="3" t="s">
        <v>358</v>
      </c>
      <c r="B14" s="11" t="s">
        <v>367</v>
      </c>
      <c r="C14" s="8">
        <v>157</v>
      </c>
      <c r="D14" s="9">
        <v>60445.7636512026</v>
      </c>
      <c r="E14" s="4">
        <v>0.15448628449988</v>
      </c>
      <c r="F14" s="4">
        <v>7.8544792879489997E-2</v>
      </c>
      <c r="G14" s="4">
        <v>0.23042777612026999</v>
      </c>
    </row>
    <row r="15" spans="1:7" x14ac:dyDescent="0.15">
      <c r="A15" s="3" t="s">
        <v>358</v>
      </c>
      <c r="B15" s="11" t="s">
        <v>368</v>
      </c>
      <c r="C15" s="8">
        <v>488</v>
      </c>
      <c r="D15" s="9">
        <v>179046.30367360701</v>
      </c>
      <c r="E15" s="4">
        <v>0.20969924048513</v>
      </c>
      <c r="F15" s="4">
        <v>0.15673097608058001</v>
      </c>
      <c r="G15" s="4">
        <v>0.26266750488967</v>
      </c>
    </row>
    <row r="16" spans="1:7" x14ac:dyDescent="0.15">
      <c r="A16" s="3" t="s">
        <v>358</v>
      </c>
      <c r="B16" s="11" t="s">
        <v>464</v>
      </c>
      <c r="C16" s="8">
        <v>5266</v>
      </c>
      <c r="D16" s="9">
        <v>649847.03673744004</v>
      </c>
      <c r="E16" s="4">
        <v>9.6356558812979998E-2</v>
      </c>
      <c r="F16" s="4">
        <v>8.2883643683639999E-2</v>
      </c>
      <c r="G16" s="4">
        <v>0.10982947394231</v>
      </c>
    </row>
    <row r="17" spans="1:7" x14ac:dyDescent="0.15">
      <c r="A17" s="3" t="s">
        <v>665</v>
      </c>
      <c r="B17" s="11" t="s">
        <v>364</v>
      </c>
      <c r="C17" s="8">
        <v>4050</v>
      </c>
      <c r="D17" s="9">
        <v>448814.79226791201</v>
      </c>
      <c r="E17" s="4">
        <v>9.7120052588399994E-2</v>
      </c>
      <c r="F17" s="4">
        <v>8.1878642461179998E-2</v>
      </c>
      <c r="G17" s="4">
        <v>0.11236146271562</v>
      </c>
    </row>
    <row r="18" spans="1:7" x14ac:dyDescent="0.15">
      <c r="A18" s="3" t="s">
        <v>358</v>
      </c>
      <c r="B18" s="11" t="s">
        <v>365</v>
      </c>
      <c r="C18" s="8">
        <v>270</v>
      </c>
      <c r="D18" s="9">
        <v>142173.84141988499</v>
      </c>
      <c r="E18" s="4">
        <v>0.35211691819567997</v>
      </c>
      <c r="F18" s="4">
        <v>0.26394036579392</v>
      </c>
      <c r="G18" s="4">
        <v>0.44029347059744001</v>
      </c>
    </row>
    <row r="19" spans="1:7" x14ac:dyDescent="0.15">
      <c r="A19" s="3" t="s">
        <v>358</v>
      </c>
      <c r="B19" s="11" t="s">
        <v>366</v>
      </c>
      <c r="C19" s="8">
        <v>301</v>
      </c>
      <c r="D19" s="9">
        <v>5484.0381947972401</v>
      </c>
      <c r="E19" s="4">
        <v>1.156747276032E-2</v>
      </c>
      <c r="F19" s="4">
        <v>0</v>
      </c>
      <c r="G19" s="4">
        <v>2.5512365507929999E-2</v>
      </c>
    </row>
    <row r="20" spans="1:7" x14ac:dyDescent="0.15">
      <c r="A20" s="3" t="s">
        <v>358</v>
      </c>
      <c r="B20" s="11" t="s">
        <v>367</v>
      </c>
      <c r="C20" s="8">
        <v>157</v>
      </c>
      <c r="D20" s="9">
        <v>77870.371347919703</v>
      </c>
      <c r="E20" s="4">
        <v>0.19901980909007999</v>
      </c>
      <c r="F20" s="4">
        <v>0.11728393736158001</v>
      </c>
      <c r="G20" s="4">
        <v>0.28075568081857</v>
      </c>
    </row>
    <row r="21" spans="1:7" x14ac:dyDescent="0.15">
      <c r="A21" s="3" t="s">
        <v>358</v>
      </c>
      <c r="B21" s="11" t="s">
        <v>368</v>
      </c>
      <c r="C21" s="8">
        <v>488</v>
      </c>
      <c r="D21" s="9">
        <v>232584.01324347401</v>
      </c>
      <c r="E21" s="4">
        <v>0.27240266861385998</v>
      </c>
      <c r="F21" s="4">
        <v>0.21459440919239001</v>
      </c>
      <c r="G21" s="4">
        <v>0.33021092803534002</v>
      </c>
    </row>
    <row r="22" spans="1:7" x14ac:dyDescent="0.15">
      <c r="A22" s="3" t="s">
        <v>358</v>
      </c>
      <c r="B22" s="11" t="s">
        <v>464</v>
      </c>
      <c r="C22" s="8">
        <v>5266</v>
      </c>
      <c r="D22" s="9">
        <v>906927.05647398799</v>
      </c>
      <c r="E22" s="4">
        <v>0.13447529236257</v>
      </c>
      <c r="F22" s="4">
        <v>0.11942236957598</v>
      </c>
      <c r="G22" s="4">
        <v>0.14952821514914999</v>
      </c>
    </row>
    <row r="23" spans="1:7" x14ac:dyDescent="0.15">
      <c r="A23" s="3" t="s">
        <v>666</v>
      </c>
      <c r="B23" s="11" t="s">
        <v>364</v>
      </c>
      <c r="C23" s="8">
        <v>4050</v>
      </c>
      <c r="D23" s="9">
        <v>639559.39684111997</v>
      </c>
      <c r="E23" s="4">
        <v>0.13839571093622999</v>
      </c>
      <c r="F23" s="4">
        <v>0.12110120961539</v>
      </c>
      <c r="G23" s="4">
        <v>0.15569021225707999</v>
      </c>
    </row>
    <row r="24" spans="1:7" x14ac:dyDescent="0.15">
      <c r="A24" s="3" t="s">
        <v>358</v>
      </c>
      <c r="B24" s="11" t="s">
        <v>365</v>
      </c>
      <c r="C24" s="8">
        <v>270</v>
      </c>
      <c r="D24" s="9">
        <v>125168.89204191101</v>
      </c>
      <c r="E24" s="4">
        <v>0.31000136227310998</v>
      </c>
      <c r="F24" s="4">
        <v>0.22480315326014</v>
      </c>
      <c r="G24" s="4">
        <v>0.39519957128606997</v>
      </c>
    </row>
    <row r="25" spans="1:7" x14ac:dyDescent="0.15">
      <c r="A25" s="3" t="s">
        <v>358</v>
      </c>
      <c r="B25" s="11" t="s">
        <v>366</v>
      </c>
      <c r="C25" s="8">
        <v>301</v>
      </c>
      <c r="D25" s="9">
        <v>25789.366499683201</v>
      </c>
      <c r="E25" s="4">
        <v>5.4397468415519998E-2</v>
      </c>
      <c r="F25" s="4">
        <v>1.532259700181E-2</v>
      </c>
      <c r="G25" s="4">
        <v>9.3472339829239998E-2</v>
      </c>
    </row>
    <row r="26" spans="1:7" x14ac:dyDescent="0.15">
      <c r="A26" s="3" t="s">
        <v>358</v>
      </c>
      <c r="B26" s="11" t="s">
        <v>367</v>
      </c>
      <c r="C26" s="8">
        <v>157</v>
      </c>
      <c r="D26" s="9">
        <v>123012.98696102299</v>
      </c>
      <c r="E26" s="4">
        <v>0.31439456056012</v>
      </c>
      <c r="F26" s="4">
        <v>0.21848013290903001</v>
      </c>
      <c r="G26" s="4">
        <v>0.41030898821120998</v>
      </c>
    </row>
    <row r="27" spans="1:7" x14ac:dyDescent="0.15">
      <c r="A27" s="3" t="s">
        <v>358</v>
      </c>
      <c r="B27" s="11" t="s">
        <v>368</v>
      </c>
      <c r="C27" s="8">
        <v>488</v>
      </c>
      <c r="D27" s="9">
        <v>239888.59169594399</v>
      </c>
      <c r="E27" s="4">
        <v>0.28095779944940003</v>
      </c>
      <c r="F27" s="4">
        <v>0.22446400434220001</v>
      </c>
      <c r="G27" s="4">
        <v>0.33745159455660001</v>
      </c>
    </row>
    <row r="28" spans="1:7" x14ac:dyDescent="0.15">
      <c r="A28" s="3" t="s">
        <v>358</v>
      </c>
      <c r="B28" s="11" t="s">
        <v>464</v>
      </c>
      <c r="C28" s="8">
        <v>5266</v>
      </c>
      <c r="D28" s="9">
        <v>1153419.2340396801</v>
      </c>
      <c r="E28" s="4">
        <v>0.1710241056399</v>
      </c>
      <c r="F28" s="4">
        <v>0.15482074955934999</v>
      </c>
      <c r="G28" s="4">
        <v>0.18722746172044999</v>
      </c>
    </row>
    <row r="29" spans="1:7" x14ac:dyDescent="0.15">
      <c r="A29" s="3" t="s">
        <v>667</v>
      </c>
      <c r="B29" s="11" t="s">
        <v>364</v>
      </c>
      <c r="C29" s="8">
        <v>4050</v>
      </c>
      <c r="D29" s="9">
        <v>363991.60968856898</v>
      </c>
      <c r="E29" s="4">
        <v>7.8764971395119995E-2</v>
      </c>
      <c r="F29" s="4">
        <v>6.5045821709880006E-2</v>
      </c>
      <c r="G29" s="4">
        <v>9.2484121080370005E-2</v>
      </c>
    </row>
    <row r="30" spans="1:7" x14ac:dyDescent="0.15">
      <c r="A30" s="3" t="s">
        <v>358</v>
      </c>
      <c r="B30" s="11" t="s">
        <v>365</v>
      </c>
      <c r="C30" s="8">
        <v>270</v>
      </c>
      <c r="D30" s="9">
        <v>52343.8922184482</v>
      </c>
      <c r="E30" s="4">
        <v>0.12963826418598001</v>
      </c>
      <c r="F30" s="4">
        <v>6.5087864246689997E-2</v>
      </c>
      <c r="G30" s="4">
        <v>0.19418866412527</v>
      </c>
    </row>
    <row r="31" spans="1:7" x14ac:dyDescent="0.15">
      <c r="A31" s="3" t="s">
        <v>358</v>
      </c>
      <c r="B31" s="11" t="s">
        <v>366</v>
      </c>
      <c r="C31" s="8">
        <v>301</v>
      </c>
      <c r="D31" s="9">
        <v>28695.557677053999</v>
      </c>
      <c r="E31" s="4">
        <v>6.0527492694420003E-2</v>
      </c>
      <c r="F31" s="4">
        <v>1.251063607873E-2</v>
      </c>
      <c r="G31" s="4">
        <v>0.10854434931012</v>
      </c>
    </row>
    <row r="32" spans="1:7" x14ac:dyDescent="0.15">
      <c r="A32" s="3" t="s">
        <v>358</v>
      </c>
      <c r="B32" s="11" t="s">
        <v>367</v>
      </c>
      <c r="C32" s="8">
        <v>157</v>
      </c>
      <c r="D32" s="9">
        <v>42250.957025303796</v>
      </c>
      <c r="E32" s="4">
        <v>0.10798429820604</v>
      </c>
      <c r="F32" s="4">
        <v>4.161344826163E-2</v>
      </c>
      <c r="G32" s="4">
        <v>0.17435514815045</v>
      </c>
    </row>
    <row r="33" spans="1:7" x14ac:dyDescent="0.15">
      <c r="A33" s="3" t="s">
        <v>358</v>
      </c>
      <c r="B33" s="11" t="s">
        <v>368</v>
      </c>
      <c r="C33" s="8">
        <v>488</v>
      </c>
      <c r="D33" s="9">
        <v>123587.881524253</v>
      </c>
      <c r="E33" s="4">
        <v>0.14474627153457001</v>
      </c>
      <c r="F33" s="4">
        <v>9.8071057071660001E-2</v>
      </c>
      <c r="G33" s="4">
        <v>0.19142148599749001</v>
      </c>
    </row>
    <row r="34" spans="1:7" x14ac:dyDescent="0.15">
      <c r="A34" s="3" t="s">
        <v>358</v>
      </c>
      <c r="B34" s="11" t="s">
        <v>464</v>
      </c>
      <c r="C34" s="8">
        <v>5266</v>
      </c>
      <c r="D34" s="9">
        <v>610869.89813362795</v>
      </c>
      <c r="E34" s="4">
        <v>9.0577194230359995E-2</v>
      </c>
      <c r="F34" s="4">
        <v>7.7722787479280006E-2</v>
      </c>
      <c r="G34" s="4">
        <v>0.10343160098144</v>
      </c>
    </row>
    <row r="35" spans="1:7" x14ac:dyDescent="0.15">
      <c r="A35" s="3" t="s">
        <v>668</v>
      </c>
      <c r="B35" s="11" t="s">
        <v>364</v>
      </c>
      <c r="C35" s="8">
        <v>4050</v>
      </c>
      <c r="D35" s="9">
        <v>390466.68761186401</v>
      </c>
      <c r="E35" s="4">
        <v>8.4493973657279994E-2</v>
      </c>
      <c r="F35" s="4">
        <v>7.070308384066E-2</v>
      </c>
      <c r="G35" s="4">
        <v>9.8284863473909995E-2</v>
      </c>
    </row>
    <row r="36" spans="1:7" x14ac:dyDescent="0.15">
      <c r="A36" s="3" t="s">
        <v>358</v>
      </c>
      <c r="B36" s="11" t="s">
        <v>365</v>
      </c>
      <c r="C36" s="8">
        <v>270</v>
      </c>
      <c r="D36" s="9">
        <v>42374.119723518001</v>
      </c>
      <c r="E36" s="4">
        <v>0.10494648171062</v>
      </c>
      <c r="F36" s="4">
        <v>4.7998488570010003E-2</v>
      </c>
      <c r="G36" s="4">
        <v>0.16189447485121999</v>
      </c>
    </row>
    <row r="37" spans="1:7" x14ac:dyDescent="0.15">
      <c r="A37" s="3" t="s">
        <v>358</v>
      </c>
      <c r="B37" s="11" t="s">
        <v>366</v>
      </c>
      <c r="C37" s="8">
        <v>301</v>
      </c>
      <c r="D37" s="9">
        <v>11791.2922999902</v>
      </c>
      <c r="E37" s="4">
        <v>2.4871353488839999E-2</v>
      </c>
      <c r="F37" s="4">
        <v>0</v>
      </c>
      <c r="G37" s="4">
        <v>5.4137586041589997E-2</v>
      </c>
    </row>
    <row r="38" spans="1:7" x14ac:dyDescent="0.15">
      <c r="A38" s="3" t="s">
        <v>358</v>
      </c>
      <c r="B38" s="11" t="s">
        <v>367</v>
      </c>
      <c r="C38" s="8">
        <v>157</v>
      </c>
      <c r="D38" s="9">
        <v>45294.836736689998</v>
      </c>
      <c r="E38" s="4">
        <v>0.11576379570383</v>
      </c>
      <c r="F38" s="4">
        <v>6.2167753760830002E-2</v>
      </c>
      <c r="G38" s="4">
        <v>0.16935983764682999</v>
      </c>
    </row>
    <row r="39" spans="1:7" x14ac:dyDescent="0.15">
      <c r="A39" s="3" t="s">
        <v>358</v>
      </c>
      <c r="B39" s="11" t="s">
        <v>368</v>
      </c>
      <c r="C39" s="8">
        <v>488</v>
      </c>
      <c r="D39" s="9">
        <v>134893.71462897799</v>
      </c>
      <c r="E39" s="4">
        <v>0.15798767650338999</v>
      </c>
      <c r="F39" s="4">
        <v>0.11014923009983001</v>
      </c>
      <c r="G39" s="4">
        <v>0.20582612290696001</v>
      </c>
    </row>
    <row r="40" spans="1:7" x14ac:dyDescent="0.15">
      <c r="A40" s="3" t="s">
        <v>358</v>
      </c>
      <c r="B40" s="11" t="s">
        <v>464</v>
      </c>
      <c r="C40" s="8">
        <v>5266</v>
      </c>
      <c r="D40" s="9">
        <v>624820.65100104106</v>
      </c>
      <c r="E40" s="4">
        <v>9.2645752618960006E-2</v>
      </c>
      <c r="F40" s="4">
        <v>8.0282875332760004E-2</v>
      </c>
      <c r="G40" s="4">
        <v>0.10500862990515999</v>
      </c>
    </row>
    <row r="42" spans="1:7" x14ac:dyDescent="0.15">
      <c r="A42" s="34" t="s">
        <v>410</v>
      </c>
      <c r="B42" s="34"/>
      <c r="C42" s="34"/>
      <c r="D42" s="34"/>
      <c r="E42" s="34"/>
      <c r="F42" s="34"/>
      <c r="G42" s="34"/>
    </row>
    <row r="43" spans="1:7" x14ac:dyDescent="0.15">
      <c r="A43" s="34" t="s">
        <v>474</v>
      </c>
      <c r="B43" s="34"/>
      <c r="C43" s="34"/>
      <c r="D43" s="34"/>
      <c r="E43" s="34"/>
      <c r="F43" s="34"/>
      <c r="G43" s="34"/>
    </row>
    <row r="44" spans="1:7" x14ac:dyDescent="0.15">
      <c r="A44" s="34" t="s">
        <v>475</v>
      </c>
      <c r="B44" s="34"/>
      <c r="C44" s="34"/>
      <c r="D44" s="34"/>
      <c r="E44" s="34"/>
      <c r="F44" s="34"/>
      <c r="G44" s="34"/>
    </row>
    <row r="45" spans="1:7" x14ac:dyDescent="0.15">
      <c r="A45" s="34" t="s">
        <v>476</v>
      </c>
      <c r="B45" s="34"/>
      <c r="C45" s="34"/>
      <c r="D45" s="34"/>
      <c r="E45" s="34"/>
      <c r="F45" s="34"/>
      <c r="G45" s="34"/>
    </row>
    <row r="46" spans="1:7" x14ac:dyDescent="0.15">
      <c r="A46" s="30" t="s">
        <v>413</v>
      </c>
    </row>
  </sheetData>
  <mergeCells count="6">
    <mergeCell ref="A45:G45"/>
    <mergeCell ref="A1:G1"/>
    <mergeCell ref="A2:G2"/>
    <mergeCell ref="A42:G42"/>
    <mergeCell ref="A43:G43"/>
    <mergeCell ref="A44:G44"/>
  </mergeCells>
  <hyperlinks>
    <hyperlink ref="A46" location="'Table of Contents'!A1" display="Return to Table of Contents" xr:uid="{DB2F9EF7-4FFF-4C1D-A662-B2B688C84987}"/>
  </hyperlinks>
  <pageMargins left="0.05" right="0.05" top="0.5" bottom="0.5" header="0" footer="0"/>
  <pageSetup orientation="portrait" horizontalDpi="300" verticalDpi="300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000-000000000000}">
  <dimension ref="A1:G28"/>
  <sheetViews>
    <sheetView zoomScaleNormal="100" workbookViewId="0">
      <pane ySplit="4" topLeftCell="A19" activePane="bottomLeft" state="frozen"/>
      <selection activeCell="A33" sqref="A33"/>
      <selection pane="bottomLeft" activeCell="A28" sqref="A28"/>
    </sheetView>
  </sheetViews>
  <sheetFormatPr baseColWidth="10" defaultColWidth="10.83203125" defaultRowHeight="13" x14ac:dyDescent="0.15"/>
  <cols>
    <col min="1" max="1" width="135.5" bestFit="1" customWidth="1"/>
    <col min="2" max="2" width="55.5" bestFit="1" customWidth="1"/>
    <col min="3" max="3" width="7.5" bestFit="1" customWidth="1"/>
    <col min="4" max="4" width="10.5" bestFit="1" customWidth="1"/>
    <col min="5" max="5" width="7.5" bestFit="1" customWidth="1"/>
    <col min="6" max="7" width="6.5" bestFit="1" customWidth="1"/>
  </cols>
  <sheetData>
    <row r="1" spans="1:7" x14ac:dyDescent="0.15">
      <c r="A1" s="32" t="s">
        <v>671</v>
      </c>
      <c r="B1" s="33"/>
      <c r="C1" s="33"/>
      <c r="D1" s="33"/>
      <c r="E1" s="33"/>
      <c r="F1" s="33"/>
      <c r="G1" s="33"/>
    </row>
    <row r="2" spans="1:7" x14ac:dyDescent="0.15">
      <c r="A2" s="32" t="s">
        <v>424</v>
      </c>
      <c r="B2" s="33"/>
      <c r="C2" s="33"/>
      <c r="D2" s="33"/>
      <c r="E2" s="33"/>
      <c r="F2" s="33"/>
      <c r="G2" s="33"/>
    </row>
    <row r="4" spans="1:7" ht="42" x14ac:dyDescent="0.15">
      <c r="A4" s="1" t="s">
        <v>457</v>
      </c>
      <c r="B4" s="6" t="s">
        <v>594</v>
      </c>
      <c r="C4" s="2" t="s">
        <v>458</v>
      </c>
      <c r="D4" s="6" t="s">
        <v>459</v>
      </c>
      <c r="E4" s="6" t="s">
        <v>460</v>
      </c>
      <c r="F4" s="2" t="s">
        <v>461</v>
      </c>
      <c r="G4" s="2" t="s">
        <v>462</v>
      </c>
    </row>
    <row r="5" spans="1:7" x14ac:dyDescent="0.15">
      <c r="A5" s="3" t="s">
        <v>663</v>
      </c>
      <c r="B5" s="18" t="s">
        <v>595</v>
      </c>
      <c r="C5" s="8">
        <v>3264</v>
      </c>
      <c r="D5" s="9">
        <v>296029.37846971798</v>
      </c>
      <c r="E5" s="4">
        <v>7.275041509032E-2</v>
      </c>
      <c r="F5" s="4">
        <v>5.841861052241E-2</v>
      </c>
      <c r="G5" s="4">
        <v>8.7082219658219995E-2</v>
      </c>
    </row>
    <row r="6" spans="1:7" x14ac:dyDescent="0.15">
      <c r="A6" s="3" t="s">
        <v>358</v>
      </c>
      <c r="B6" s="18" t="s">
        <v>596</v>
      </c>
      <c r="C6" s="8">
        <v>2002</v>
      </c>
      <c r="D6" s="9">
        <v>397126.27327094099</v>
      </c>
      <c r="E6" s="4">
        <v>0.14845387655685999</v>
      </c>
      <c r="F6" s="4">
        <v>0.12516112403862001</v>
      </c>
      <c r="G6" s="4">
        <v>0.17174662907511001</v>
      </c>
    </row>
    <row r="7" spans="1:7" x14ac:dyDescent="0.15">
      <c r="A7" s="3" t="s">
        <v>358</v>
      </c>
      <c r="B7" s="18" t="s">
        <v>464</v>
      </c>
      <c r="C7" s="8">
        <v>5266</v>
      </c>
      <c r="D7" s="9">
        <v>693155.65174065903</v>
      </c>
      <c r="E7" s="4">
        <v>0.10277817632102</v>
      </c>
      <c r="F7" s="4">
        <v>9.0078636363309997E-2</v>
      </c>
      <c r="G7" s="4">
        <v>0.11547771627873001</v>
      </c>
    </row>
    <row r="8" spans="1:7" x14ac:dyDescent="0.15">
      <c r="A8" s="3" t="s">
        <v>664</v>
      </c>
      <c r="B8" s="18" t="s">
        <v>595</v>
      </c>
      <c r="C8" s="8">
        <v>3264</v>
      </c>
      <c r="D8" s="9">
        <v>216885.92421625499</v>
      </c>
      <c r="E8" s="4">
        <v>5.3300591635680003E-2</v>
      </c>
      <c r="F8" s="4">
        <v>4.0177750087930002E-2</v>
      </c>
      <c r="G8" s="4">
        <v>6.6423433183440003E-2</v>
      </c>
    </row>
    <row r="9" spans="1:7" x14ac:dyDescent="0.15">
      <c r="A9" s="3" t="s">
        <v>358</v>
      </c>
      <c r="B9" s="18" t="s">
        <v>596</v>
      </c>
      <c r="C9" s="8">
        <v>2002</v>
      </c>
      <c r="D9" s="9">
        <v>432961.11252118502</v>
      </c>
      <c r="E9" s="4">
        <v>0.16184966817415999</v>
      </c>
      <c r="F9" s="4">
        <v>0.13503533142905999</v>
      </c>
      <c r="G9" s="4">
        <v>0.18866400491926</v>
      </c>
    </row>
    <row r="10" spans="1:7" x14ac:dyDescent="0.15">
      <c r="A10" s="3" t="s">
        <v>358</v>
      </c>
      <c r="B10" s="18" t="s">
        <v>464</v>
      </c>
      <c r="C10" s="8">
        <v>5266</v>
      </c>
      <c r="D10" s="9">
        <v>649847.03673744004</v>
      </c>
      <c r="E10" s="4">
        <v>9.6356558812979998E-2</v>
      </c>
      <c r="F10" s="4">
        <v>8.2883643683639999E-2</v>
      </c>
      <c r="G10" s="4">
        <v>0.10982947394231</v>
      </c>
    </row>
    <row r="11" spans="1:7" x14ac:dyDescent="0.15">
      <c r="A11" s="3" t="s">
        <v>665</v>
      </c>
      <c r="B11" s="18" t="s">
        <v>595</v>
      </c>
      <c r="C11" s="8">
        <v>3264</v>
      </c>
      <c r="D11" s="9">
        <v>277256.03893622599</v>
      </c>
      <c r="E11" s="4">
        <v>6.8136791095449997E-2</v>
      </c>
      <c r="F11" s="4">
        <v>5.3972271467220001E-2</v>
      </c>
      <c r="G11" s="4">
        <v>8.2301310723679993E-2</v>
      </c>
    </row>
    <row r="12" spans="1:7" x14ac:dyDescent="0.15">
      <c r="A12" s="3" t="s">
        <v>358</v>
      </c>
      <c r="B12" s="18" t="s">
        <v>596</v>
      </c>
      <c r="C12" s="8">
        <v>2002</v>
      </c>
      <c r="D12" s="9">
        <v>629671.01753776195</v>
      </c>
      <c r="E12" s="4">
        <v>0.23538383078777</v>
      </c>
      <c r="F12" s="4">
        <v>0.20556741954607</v>
      </c>
      <c r="G12" s="4">
        <v>0.26520024202947001</v>
      </c>
    </row>
    <row r="13" spans="1:7" x14ac:dyDescent="0.15">
      <c r="A13" s="3" t="s">
        <v>358</v>
      </c>
      <c r="B13" s="18" t="s">
        <v>464</v>
      </c>
      <c r="C13" s="8">
        <v>5266</v>
      </c>
      <c r="D13" s="9">
        <v>906927.05647398799</v>
      </c>
      <c r="E13" s="4">
        <v>0.13447529236257</v>
      </c>
      <c r="F13" s="4">
        <v>0.11942236957598</v>
      </c>
      <c r="G13" s="4">
        <v>0.14952821514914999</v>
      </c>
    </row>
    <row r="14" spans="1:7" x14ac:dyDescent="0.15">
      <c r="A14" s="3" t="s">
        <v>666</v>
      </c>
      <c r="B14" s="18" t="s">
        <v>595</v>
      </c>
      <c r="C14" s="8">
        <v>3264</v>
      </c>
      <c r="D14" s="9">
        <v>440272.99682333198</v>
      </c>
      <c r="E14" s="4">
        <v>0.10819886673927</v>
      </c>
      <c r="F14" s="4">
        <v>9.1454768408690004E-2</v>
      </c>
      <c r="G14" s="4">
        <v>0.12494296506985</v>
      </c>
    </row>
    <row r="15" spans="1:7" x14ac:dyDescent="0.15">
      <c r="A15" s="3" t="s">
        <v>358</v>
      </c>
      <c r="B15" s="18" t="s">
        <v>596</v>
      </c>
      <c r="C15" s="8">
        <v>2002</v>
      </c>
      <c r="D15" s="9">
        <v>713146.23721634899</v>
      </c>
      <c r="E15" s="4">
        <v>0.26658856538177</v>
      </c>
      <c r="F15" s="4">
        <v>0.23590712884569001</v>
      </c>
      <c r="G15" s="4">
        <v>0.29727000191783998</v>
      </c>
    </row>
    <row r="16" spans="1:7" x14ac:dyDescent="0.15">
      <c r="A16" s="3" t="s">
        <v>358</v>
      </c>
      <c r="B16" s="18" t="s">
        <v>464</v>
      </c>
      <c r="C16" s="8">
        <v>5266</v>
      </c>
      <c r="D16" s="9">
        <v>1153419.2340396801</v>
      </c>
      <c r="E16" s="4">
        <v>0.1710241056399</v>
      </c>
      <c r="F16" s="4">
        <v>0.15482074955934999</v>
      </c>
      <c r="G16" s="4">
        <v>0.18722746172044999</v>
      </c>
    </row>
    <row r="17" spans="1:7" x14ac:dyDescent="0.15">
      <c r="A17" s="3" t="s">
        <v>667</v>
      </c>
      <c r="B17" s="18" t="s">
        <v>595</v>
      </c>
      <c r="C17" s="8">
        <v>3264</v>
      </c>
      <c r="D17" s="9">
        <v>214254.031670981</v>
      </c>
      <c r="E17" s="4">
        <v>5.2653793415410002E-2</v>
      </c>
      <c r="F17" s="4">
        <v>3.986764733275E-2</v>
      </c>
      <c r="G17" s="4">
        <v>6.5439939498079996E-2</v>
      </c>
    </row>
    <row r="18" spans="1:7" x14ac:dyDescent="0.15">
      <c r="A18" s="3" t="s">
        <v>358</v>
      </c>
      <c r="B18" s="18" t="s">
        <v>596</v>
      </c>
      <c r="C18" s="8">
        <v>2002</v>
      </c>
      <c r="D18" s="9">
        <v>396615.86646264698</v>
      </c>
      <c r="E18" s="4">
        <v>0.14826307611274001</v>
      </c>
      <c r="F18" s="4">
        <v>0.12295972598781001</v>
      </c>
      <c r="G18" s="4">
        <v>0.17356642623768001</v>
      </c>
    </row>
    <row r="19" spans="1:7" x14ac:dyDescent="0.15">
      <c r="A19" s="3" t="s">
        <v>358</v>
      </c>
      <c r="B19" s="18" t="s">
        <v>464</v>
      </c>
      <c r="C19" s="8">
        <v>5266</v>
      </c>
      <c r="D19" s="9">
        <v>610869.89813362795</v>
      </c>
      <c r="E19" s="4">
        <v>9.0577194230359995E-2</v>
      </c>
      <c r="F19" s="4">
        <v>7.7722787479280006E-2</v>
      </c>
      <c r="G19" s="4">
        <v>0.10343160098144</v>
      </c>
    </row>
    <row r="20" spans="1:7" x14ac:dyDescent="0.15">
      <c r="A20" s="3" t="s">
        <v>668</v>
      </c>
      <c r="B20" s="18" t="s">
        <v>595</v>
      </c>
      <c r="C20" s="8">
        <v>3264</v>
      </c>
      <c r="D20" s="9">
        <v>154266.99100642101</v>
      </c>
      <c r="E20" s="4">
        <v>3.7911735951569998E-2</v>
      </c>
      <c r="F20" s="4">
        <v>2.775195180323E-2</v>
      </c>
      <c r="G20" s="4">
        <v>4.8071520099910003E-2</v>
      </c>
    </row>
    <row r="21" spans="1:7" x14ac:dyDescent="0.15">
      <c r="A21" s="3" t="s">
        <v>358</v>
      </c>
      <c r="B21" s="18" t="s">
        <v>596</v>
      </c>
      <c r="C21" s="8">
        <v>2002</v>
      </c>
      <c r="D21" s="9">
        <v>470553.65999461903</v>
      </c>
      <c r="E21" s="4">
        <v>0.17590252686848001</v>
      </c>
      <c r="F21" s="4">
        <v>0.14993635932405</v>
      </c>
      <c r="G21" s="4">
        <v>0.20186869441291</v>
      </c>
    </row>
    <row r="22" spans="1:7" x14ac:dyDescent="0.15">
      <c r="A22" s="3" t="s">
        <v>358</v>
      </c>
      <c r="B22" s="18" t="s">
        <v>464</v>
      </c>
      <c r="C22" s="8">
        <v>5266</v>
      </c>
      <c r="D22" s="9">
        <v>624820.65100104106</v>
      </c>
      <c r="E22" s="4">
        <v>9.2645752618960006E-2</v>
      </c>
      <c r="F22" s="4">
        <v>8.0282875332760004E-2</v>
      </c>
      <c r="G22" s="4">
        <v>0.10500862990515999</v>
      </c>
    </row>
    <row r="24" spans="1:7" x14ac:dyDescent="0.15">
      <c r="A24" s="34" t="s">
        <v>410</v>
      </c>
      <c r="B24" s="34"/>
      <c r="C24" s="34"/>
      <c r="D24" s="34"/>
      <c r="E24" s="34"/>
      <c r="F24" s="34"/>
      <c r="G24" s="34"/>
    </row>
    <row r="25" spans="1:7" x14ac:dyDescent="0.15">
      <c r="A25" s="34" t="s">
        <v>474</v>
      </c>
      <c r="B25" s="34"/>
      <c r="C25" s="34"/>
      <c r="D25" s="34"/>
      <c r="E25" s="34"/>
      <c r="F25" s="34"/>
      <c r="G25" s="34"/>
    </row>
    <row r="26" spans="1:7" x14ac:dyDescent="0.15">
      <c r="A26" s="34" t="s">
        <v>475</v>
      </c>
      <c r="B26" s="34"/>
      <c r="C26" s="34"/>
      <c r="D26" s="34"/>
      <c r="E26" s="34"/>
      <c r="F26" s="34"/>
      <c r="G26" s="34"/>
    </row>
    <row r="27" spans="1:7" x14ac:dyDescent="0.15">
      <c r="A27" s="34" t="s">
        <v>476</v>
      </c>
      <c r="B27" s="34"/>
      <c r="C27" s="34"/>
      <c r="D27" s="34"/>
      <c r="E27" s="34"/>
      <c r="F27" s="34"/>
      <c r="G27" s="34"/>
    </row>
    <row r="28" spans="1:7" x14ac:dyDescent="0.15">
      <c r="A28" s="30" t="s">
        <v>413</v>
      </c>
    </row>
  </sheetData>
  <mergeCells count="6">
    <mergeCell ref="A27:G27"/>
    <mergeCell ref="A1:G1"/>
    <mergeCell ref="A2:G2"/>
    <mergeCell ref="A24:G24"/>
    <mergeCell ref="A25:G25"/>
    <mergeCell ref="A26:G26"/>
  </mergeCells>
  <hyperlinks>
    <hyperlink ref="A28" location="'Table of Contents'!A1" display="Return to Table of Contents" xr:uid="{2B9874A6-369D-40AB-8406-4F62922D1C74}"/>
  </hyperlinks>
  <pageMargins left="0.05" right="0.05" top="0.5" bottom="0.5" header="0" footer="0"/>
  <pageSetup orientation="portrait" horizontalDpi="300" verticalDpi="30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57aff42-bc22-40b0-a140-1b9cabdf45a7" xsi:nil="true"/>
    <lcf76f155ced4ddcb4097134ff3c332f xmlns="f1544004-7248-4312-b2d4-855665d7a2f6">
      <Terms xmlns="http://schemas.microsoft.com/office/infopath/2007/PartnerControls"/>
    </lcf76f155ced4ddcb4097134ff3c332f>
    <SharedWithUsers xmlns="257aff42-bc22-40b0-a140-1b9cabdf45a7">
      <UserInfo>
        <DisplayName>Megan Klein Hattori</DisplayName>
        <AccountId>268</AccountId>
        <AccountType/>
      </UserInfo>
      <UserInfo>
        <DisplayName>Huong Trieu</DisplayName>
        <AccountId>33</AccountId>
        <AccountType/>
      </UserInfo>
      <UserInfo>
        <DisplayName>Lee Adelsheim</DisplayName>
        <AccountId>206</AccountId>
        <AccountType/>
      </UserInfo>
    </SharedWithUsers>
  </documentManagement>
</p:properties>
</file>

<file path=customXml/item3.xml>��< ? x m l   v e r s i o n = " 1 . 0 "   e n c o d i n g = " u t f - 1 6 " ? > < D a t a M a s h u p   x m l n s = " h t t p : / / s c h e m a s . m i c r o s o f t . c o m / D a t a M a s h u p " > A A A A A A 4 E A A B Q S w M E F A A C A A g A Y I F r W D + 0 p + S k A A A A 9 g A A A B I A H A B D b 2 5 m a W c v U G F j a 2 F n Z S 5 4 b W w g o h g A K K A U A A A A A A A A A A A A A A A A A A A A A A A A A A A A h Y 9 B D o I w F E S v Q r q n L T V R Q z 5 l 4 V Y S E 6 J x S 2 q F R v g Y W i x 3 c + G R v I I Y R d 2 5 n D d v M X O / 3 i A d m j q 4 6 M 6 a F h M S U U 4 C j a o 9 G C w T 0 r t j u C S p h E 2 h T k W p g 1 F G G w / 2 k J D K u X P M m P e e + h l t u 5 I J z i O 2 z 9 a 5 q n R T k I 9 s / s u h Q e s K V J p I 2 L 3 G S E E j M a d C L C g H N k H I D H 4 F M e 5 9 t j 8 Q V n 3 t + k 5 L j e E 2 B z Z F Y O 8 P 8 g F Q S w M E F A A C A A g A Y I F r W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G C B a 1 g Z w u B P C A E A A I o B A A A T A B w A R m 9 y b X V s Y X M v U 2 V j d G l v b j E u b S C i G A A o o B Q A A A A A A A A A A A A A A A A A A A A A A A A A A A B 9 U M t q w z A Q v B v 8 D 0 K 5 2 G A b 1 8 4 t 9 O S 2 t I c m x S 7 k o o t i b W o 1 s t b o k R h K / 7 1 K 3 H P 2 s A s z 7 D A z F n o n U Z N u u Q + b O I o j O 3 A D g q z o O E h b 1 d a J / J M f F N i 8 r P N y n V d l t S a z s j M l j 0 S B i y M S p k N v e g j I 8 9 y D K v Z o T g f E U / I i F R Q N a g f a 2 Y Q y 1 g + S T w b F 8 U r c V o 8 G i o v U A i + 2 0 O B Y j / o o R X i Q X L F u 2 5 J 2 z x p v T E D I h 8 H v 4 N a y 9 9 e 3 j g U v N X u C M y i c x k C z Q H 8 Z P t o A O h 7 E B V m 8 s 5 1 3 k 3 f s T q b i l i n N i P Z K Z c Q Z D 2 m 2 h F v R F k Y 8 B 7 W d G 8 C Q B p U f t b 0 W c J M p O l D B 1 D + c L F 1 k P 3 T L R 6 C / a R x J f V 9 o 8 w d Q S w E C L Q A U A A I A C A B g g W t Y P 7 S n 5 K Q A A A D 2 A A A A E g A A A A A A A A A A A A A A A A A A A A A A Q 2 9 u Z m l n L 1 B h Y 2 t h Z 2 U u e G 1 s U E s B A i 0 A F A A C A A g A Y I F r W A / K 6 a u k A A A A 6 Q A A A B M A A A A A A A A A A A A A A A A A 8 A A A A F t D b 2 5 0 Z W 5 0 X 1 R 5 c G V z X S 5 4 b W x Q S w E C L Q A U A A I A C A B g g W t Y G c L g T w g B A A C K A Q A A E w A A A A A A A A A A A A A A A A D h A Q A A R m 9 y b X V s Y X M v U 2 V j d G l v b j E u b V B L B Q Y A A A A A A w A D A M I A A A A 2 A w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5 i C Q A A A A A A A E A J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b W h p c z I z c 3 R k L V R h Y m x l c y 0 w M y 0 w N C 0 y M D I 0 J T I w e G x z e D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2 E 1 N W Y z N m U z L W R k Z G Q t N D h k M y 0 5 Z W N i L T Q 3 M z E 5 M j h l Y T h m Y S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l J l Y 2 9 2 Z X J 5 V G F y Z 2 V 0 U 2 h l Z X Q i I F Z h b H V l P S J z U 2 h l Z X Q x I i A v P j x F b n R y e S B U e X B l P S J S Z W N v d m V y e V R h c m d l d E N v b H V t b i I g V m F s d W U 9 I m w x I i A v P j x F b n R y e S B U e X B l P S J S Z W N v d m V y e V R h c m d l d F J v d y I g V m F s d W U 9 I m w y I i A v P j x F b n R y e S B U e X B l P S J G a W x s V G F y Z 2 V 0 I i B W Y W x 1 Z T 0 i c 2 1 o a X M y M 3 N 0 Z F 9 U Y W J s Z X N f M D N f M D R f M j A y N F 9 4 b H N 4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D b 2 x 1 b W 5 O Y W 1 l c y I g V m F s d W U 9 I n N b J n F 1 b 3 Q 7 T m F t Z S Z x d W 9 0 O 1 0 i I C 8 + P E V u d H J 5 I F R 5 c G U 9 I k Z p b G x D b 2 x 1 b W 5 U e X B l c y I g V m F s d W U 9 I n N C Z z 0 9 I i A v P j x F b n R y e S B U e X B l P S J G a W x s T G F z d F V w Z G F 0 Z W Q i I F Z h b H V l P S J k M j A y N C 0 w M y 0 w N V Q x N T o w N j o w N S 4 3 M T M z N j Q x W i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Q 2 9 1 b n Q i I F Z h b H V l P S J s M T g z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2 1 o a X M y M 3 N 0 Z C 1 U Y W J s Z X M t M D M t M D Q t M j A y N C B 4 b H N 4 L 0 F 1 d G 9 S Z W 1 v d m V k Q 2 9 s d W 1 u c z E u e 0 5 h b W U s M H 0 m c X V v d D t d L C Z x d W 9 0 O 0 N v b H V t b k N v d W 5 0 J n F 1 b 3 Q 7 O j E s J n F 1 b 3 Q 7 S 2 V 5 Q 2 9 s d W 1 u T m F t Z X M m c X V v d D s 6 W 1 0 s J n F 1 b 3 Q 7 Q 2 9 s d W 1 u S W R l b n R p d G l l c y Z x d W 9 0 O z p b J n F 1 b 3 Q 7 U 2 V j d G l v b j E v b W h p c z I z c 3 R k L V R h Y m x l c y 0 w M y 0 w N C 0 y M D I 0 I H h s c 3 g v Q X V 0 b 1 J l b W 9 2 Z W R D b 2 x 1 b W 5 z M S 5 7 T m F t Z S w w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b W h p c z I z c 3 R k L V R h Y m x l c y 0 w M y 0 w N C 0 y M D I 0 J T I w e G x z e C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l z M j N z d G Q t V G F i b G V z L T A z L T A 0 L T I w M j Q l M j B 4 b H N 4 L 1 J l b W 9 2 Z W Q l M j B P d G h l c i U y M E N v b H V t b n M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t X J P E P B f V E G 1 V V 5 P 4 3 A 7 V Q A A A A A C A A A A A A A D Z g A A w A A A A B A A A A C 9 i 1 W y F K c S Z R m o W T q N g j H M A A A A A A S A A A C g A A A A E A A A A J L U X 0 a g S K / Q X P S n J 5 + I Z B h Q A A A A F 1 A I X d + + T 2 H H v z y o z h R H d i d I B j q c 4 Q p o D q w w S I j x N P l z B t b s w O 1 s d H M / w K 3 K V X P Y 6 + 0 3 O A W m J z s 4 5 e X L 9 h 6 K X 5 + z L U 2 t m k Z S p g f 2 S e X 2 J a A U A A A A O r u E w g 8 6 s Y L t 5 x v n 3 f M X 0 r p a F N Y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BA6BD6170C9164DA490496C365FD2E6" ma:contentTypeVersion="18" ma:contentTypeDescription="Create a new document." ma:contentTypeScope="" ma:versionID="7b9edcf895d26e9c75c3b2981bea33d7">
  <xsd:schema xmlns:xsd="http://www.w3.org/2001/XMLSchema" xmlns:xs="http://www.w3.org/2001/XMLSchema" xmlns:p="http://schemas.microsoft.com/office/2006/metadata/properties" xmlns:ns2="f1544004-7248-4312-b2d4-855665d7a2f6" xmlns:ns3="257aff42-bc22-40b0-a140-1b9cabdf45a7" targetNamespace="http://schemas.microsoft.com/office/2006/metadata/properties" ma:root="true" ma:fieldsID="4d1f53f2bc75da354bed9b48fde6597b" ns2:_="" ns3:_="">
    <xsd:import namespace="f1544004-7248-4312-b2d4-855665d7a2f6"/>
    <xsd:import namespace="257aff42-bc22-40b0-a140-1b9cabdf45a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544004-7248-4312-b2d4-855665d7a2f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a9506d4-cf35-41b9-9e25-5432453bcc6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3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7aff42-bc22-40b0-a140-1b9cabdf45a7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401c3576-58b5-4642-ab56-07af7ed19efb}" ma:internalName="TaxCatchAll" ma:showField="CatchAllData" ma:web="257aff42-bc22-40b0-a140-1b9cabdf45a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5F5D8F2-BEDC-425B-AE86-557DDD167B8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2D457E9-8D05-429C-AFBC-A9B1893A6DFE}">
  <ds:schemaRefs>
    <ds:schemaRef ds:uri="http://schemas.microsoft.com/office/2006/metadata/properties"/>
    <ds:schemaRef ds:uri="http://schemas.microsoft.com/office/infopath/2007/PartnerControls"/>
    <ds:schemaRef ds:uri="257aff42-bc22-40b0-a140-1b9cabdf45a7"/>
    <ds:schemaRef ds:uri="f1544004-7248-4312-b2d4-855665d7a2f6"/>
  </ds:schemaRefs>
</ds:datastoreItem>
</file>

<file path=customXml/itemProps3.xml><?xml version="1.0" encoding="utf-8"?>
<ds:datastoreItem xmlns:ds="http://schemas.openxmlformats.org/officeDocument/2006/customXml" ds:itemID="{0B018ADF-82B0-4C3B-B07E-82B23408CB94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5B25E349-D403-4E68-9261-411462D65AD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1544004-7248-4312-b2d4-855665d7a2f6"/>
    <ds:schemaRef ds:uri="257aff42-bc22-40b0-a140-1b9cabdf45a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185</vt:i4>
      </vt:variant>
    </vt:vector>
  </HeadingPairs>
  <TitlesOfParts>
    <vt:vector size="185" baseType="lpstr">
      <vt:lpstr>Cover</vt:lpstr>
      <vt:lpstr>Table of Contents</vt:lpstr>
      <vt:lpstr>A.1-1</vt:lpstr>
      <vt:lpstr>A.1-2</vt:lpstr>
      <vt:lpstr>A.1-3</vt:lpstr>
      <vt:lpstr>A.1-4</vt:lpstr>
      <vt:lpstr>A.1-5</vt:lpstr>
      <vt:lpstr>A.1-6</vt:lpstr>
      <vt:lpstr>A.1-7</vt:lpstr>
      <vt:lpstr>A.1-8</vt:lpstr>
      <vt:lpstr>A.1-9</vt:lpstr>
      <vt:lpstr>B.1-1</vt:lpstr>
      <vt:lpstr>B.1-2</vt:lpstr>
      <vt:lpstr>B.1-3</vt:lpstr>
      <vt:lpstr>B.1-4</vt:lpstr>
      <vt:lpstr>B.1-5</vt:lpstr>
      <vt:lpstr>B.1-6</vt:lpstr>
      <vt:lpstr>B.1-9</vt:lpstr>
      <vt:lpstr>B.2-1</vt:lpstr>
      <vt:lpstr>B.2-2</vt:lpstr>
      <vt:lpstr>B.2-3</vt:lpstr>
      <vt:lpstr>B.2-4</vt:lpstr>
      <vt:lpstr>B.2-5</vt:lpstr>
      <vt:lpstr>B.2-6</vt:lpstr>
      <vt:lpstr>B.2-9</vt:lpstr>
      <vt:lpstr>B.3-1</vt:lpstr>
      <vt:lpstr>B.3-2</vt:lpstr>
      <vt:lpstr>B.3-3</vt:lpstr>
      <vt:lpstr>B.3-4</vt:lpstr>
      <vt:lpstr>B.3-5</vt:lpstr>
      <vt:lpstr>B.3-6</vt:lpstr>
      <vt:lpstr>B.3-9</vt:lpstr>
      <vt:lpstr>C.1-1</vt:lpstr>
      <vt:lpstr>C.1-2</vt:lpstr>
      <vt:lpstr>C.1-3</vt:lpstr>
      <vt:lpstr>C.1-4</vt:lpstr>
      <vt:lpstr>C.1-5</vt:lpstr>
      <vt:lpstr>C.1-6</vt:lpstr>
      <vt:lpstr>C.1-7</vt:lpstr>
      <vt:lpstr>C.1-8</vt:lpstr>
      <vt:lpstr>C.1-9</vt:lpstr>
      <vt:lpstr>C.2-1</vt:lpstr>
      <vt:lpstr>C.2-2</vt:lpstr>
      <vt:lpstr>C.2-3</vt:lpstr>
      <vt:lpstr>C.2-4</vt:lpstr>
      <vt:lpstr>C.2-5</vt:lpstr>
      <vt:lpstr>C.2-6</vt:lpstr>
      <vt:lpstr>C.2-7</vt:lpstr>
      <vt:lpstr>C.2-8</vt:lpstr>
      <vt:lpstr>C.2-9</vt:lpstr>
      <vt:lpstr>C.3-1</vt:lpstr>
      <vt:lpstr>C.3-2</vt:lpstr>
      <vt:lpstr>C.3-3</vt:lpstr>
      <vt:lpstr>C.3-4</vt:lpstr>
      <vt:lpstr>C.3-5</vt:lpstr>
      <vt:lpstr>C.3-6</vt:lpstr>
      <vt:lpstr>C.3-7</vt:lpstr>
      <vt:lpstr>C.3-8</vt:lpstr>
      <vt:lpstr>C.3-9</vt:lpstr>
      <vt:lpstr>D.1-1</vt:lpstr>
      <vt:lpstr>D.1-2</vt:lpstr>
      <vt:lpstr>D.1-3</vt:lpstr>
      <vt:lpstr>D.1-4</vt:lpstr>
      <vt:lpstr>D.1-5</vt:lpstr>
      <vt:lpstr>D.1-6</vt:lpstr>
      <vt:lpstr>D.1-7</vt:lpstr>
      <vt:lpstr>D.1-8</vt:lpstr>
      <vt:lpstr>D.1-9</vt:lpstr>
      <vt:lpstr>D.2-1</vt:lpstr>
      <vt:lpstr>D.2-2</vt:lpstr>
      <vt:lpstr>D.2-3</vt:lpstr>
      <vt:lpstr>D.2-4</vt:lpstr>
      <vt:lpstr>D.2-5</vt:lpstr>
      <vt:lpstr>D.2-6</vt:lpstr>
      <vt:lpstr>D.2-7</vt:lpstr>
      <vt:lpstr>D.2-8</vt:lpstr>
      <vt:lpstr>D.2-9</vt:lpstr>
      <vt:lpstr>E.1-1</vt:lpstr>
      <vt:lpstr>E.1-2</vt:lpstr>
      <vt:lpstr>E.1-3</vt:lpstr>
      <vt:lpstr>E.1-4</vt:lpstr>
      <vt:lpstr>E.1-5</vt:lpstr>
      <vt:lpstr>E.1-6</vt:lpstr>
      <vt:lpstr>E.1-7</vt:lpstr>
      <vt:lpstr>E.1-8</vt:lpstr>
      <vt:lpstr>E.1-9</vt:lpstr>
      <vt:lpstr>E.2-1</vt:lpstr>
      <vt:lpstr>E.2-2</vt:lpstr>
      <vt:lpstr>E.2-3</vt:lpstr>
      <vt:lpstr>E.2-4</vt:lpstr>
      <vt:lpstr>E.2-5</vt:lpstr>
      <vt:lpstr>E.2-6</vt:lpstr>
      <vt:lpstr>E.2-7</vt:lpstr>
      <vt:lpstr>E.2-8</vt:lpstr>
      <vt:lpstr>E.2-9</vt:lpstr>
      <vt:lpstr>E.3-1</vt:lpstr>
      <vt:lpstr>E.3-2</vt:lpstr>
      <vt:lpstr>E.3-3</vt:lpstr>
      <vt:lpstr>E.3-4</vt:lpstr>
      <vt:lpstr>E.3-5</vt:lpstr>
      <vt:lpstr>E.3-6</vt:lpstr>
      <vt:lpstr>E.3-7</vt:lpstr>
      <vt:lpstr>E.3-8</vt:lpstr>
      <vt:lpstr>E.3-9</vt:lpstr>
      <vt:lpstr>E.4-1</vt:lpstr>
      <vt:lpstr>E.4-2</vt:lpstr>
      <vt:lpstr>E.4-3</vt:lpstr>
      <vt:lpstr>E.4-4</vt:lpstr>
      <vt:lpstr>E.4-5</vt:lpstr>
      <vt:lpstr>E.4-6</vt:lpstr>
      <vt:lpstr>E.4-7</vt:lpstr>
      <vt:lpstr>E.4-8</vt:lpstr>
      <vt:lpstr>E.4-9</vt:lpstr>
      <vt:lpstr>F.1-1</vt:lpstr>
      <vt:lpstr>F.1-2</vt:lpstr>
      <vt:lpstr>F.1-3</vt:lpstr>
      <vt:lpstr>F.1-4</vt:lpstr>
      <vt:lpstr>F.1-5</vt:lpstr>
      <vt:lpstr>F.1-6</vt:lpstr>
      <vt:lpstr>F.1-7</vt:lpstr>
      <vt:lpstr>F.1-8</vt:lpstr>
      <vt:lpstr>F.1-9</vt:lpstr>
      <vt:lpstr>G.1-1</vt:lpstr>
      <vt:lpstr>G.1-2</vt:lpstr>
      <vt:lpstr>G.1-3</vt:lpstr>
      <vt:lpstr>G.1-4</vt:lpstr>
      <vt:lpstr>G.1-5</vt:lpstr>
      <vt:lpstr>G.1-6</vt:lpstr>
      <vt:lpstr>G.1-7</vt:lpstr>
      <vt:lpstr>G.1-8</vt:lpstr>
      <vt:lpstr>G.1-9</vt:lpstr>
      <vt:lpstr>G.2-1</vt:lpstr>
      <vt:lpstr>G.2-2</vt:lpstr>
      <vt:lpstr>G.2-3</vt:lpstr>
      <vt:lpstr>G.2-4</vt:lpstr>
      <vt:lpstr>G.2-5</vt:lpstr>
      <vt:lpstr>G.2-6</vt:lpstr>
      <vt:lpstr>G.2-7</vt:lpstr>
      <vt:lpstr>G.2-8</vt:lpstr>
      <vt:lpstr>G.2-9</vt:lpstr>
      <vt:lpstr>G.3-1</vt:lpstr>
      <vt:lpstr>G.3-2</vt:lpstr>
      <vt:lpstr>G.3-3</vt:lpstr>
      <vt:lpstr>G.3-4</vt:lpstr>
      <vt:lpstr>G.3-5</vt:lpstr>
      <vt:lpstr>G.3-6</vt:lpstr>
      <vt:lpstr>G.3-7</vt:lpstr>
      <vt:lpstr>G.3-8</vt:lpstr>
      <vt:lpstr>G.3-9</vt:lpstr>
      <vt:lpstr>H.1-1</vt:lpstr>
      <vt:lpstr>H.1-2</vt:lpstr>
      <vt:lpstr>H.1-3</vt:lpstr>
      <vt:lpstr>H.1-4</vt:lpstr>
      <vt:lpstr>H.1-5</vt:lpstr>
      <vt:lpstr>H.1-6</vt:lpstr>
      <vt:lpstr>H.1-7</vt:lpstr>
      <vt:lpstr>H.1-8</vt:lpstr>
      <vt:lpstr>H.1-9</vt:lpstr>
      <vt:lpstr>H.2-1</vt:lpstr>
      <vt:lpstr>H.2-2</vt:lpstr>
      <vt:lpstr>H.2-3</vt:lpstr>
      <vt:lpstr>H.2-4</vt:lpstr>
      <vt:lpstr>H.2-5</vt:lpstr>
      <vt:lpstr>H.2-6</vt:lpstr>
      <vt:lpstr>H.2-7</vt:lpstr>
      <vt:lpstr>H.2-8</vt:lpstr>
      <vt:lpstr>H.2-9</vt:lpstr>
      <vt:lpstr>H.3-1</vt:lpstr>
      <vt:lpstr>H.3-2</vt:lpstr>
      <vt:lpstr>H.3-3</vt:lpstr>
      <vt:lpstr>H.3-4</vt:lpstr>
      <vt:lpstr>H.3-5</vt:lpstr>
      <vt:lpstr>H.3-6</vt:lpstr>
      <vt:lpstr>H.3-7</vt:lpstr>
      <vt:lpstr>H.3-8</vt:lpstr>
      <vt:lpstr>H.3-9</vt:lpstr>
      <vt:lpstr>I.1-1</vt:lpstr>
      <vt:lpstr>I.1-2</vt:lpstr>
      <vt:lpstr>I.1-3</vt:lpstr>
      <vt:lpstr>I.1-4</vt:lpstr>
      <vt:lpstr>I.1-5</vt:lpstr>
      <vt:lpstr>I.1-6</vt:lpstr>
      <vt:lpstr>I.1-7</vt:lpstr>
      <vt:lpstr>I.1-8</vt:lpstr>
      <vt:lpstr>I.1-9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Lee.Adelsheim</dc:creator>
  <cp:keywords/>
  <dc:description/>
  <cp:lastModifiedBy>Maria DiGioia</cp:lastModifiedBy>
  <cp:revision>1</cp:revision>
  <dcterms:created xsi:type="dcterms:W3CDTF">2024-03-11T19:05:40Z</dcterms:created>
  <dcterms:modified xsi:type="dcterms:W3CDTF">2024-06-17T14:15:03Z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0x0101004BA6BD6170C9164DA490496C365FD2E6</vt:lpwstr>
  </property>
  <property fmtid="{D5CDD505-2E9C-101B-9397-08002B2CF9AE}" pid="3" name="MediaServiceImageTags">
    <vt:lpwstr/>
  </property>
</Properties>
</file>