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ama.sharepoint.com/sites/CEA/Shared Documents/Design Team and Report Production/Active Jobs/Pediatric Readmissions Report - August 2023/Ancillary Materials/"/>
    </mc:Choice>
  </mc:AlternateContent>
  <xr:revisionPtr revIDLastSave="2" documentId="13_ncr:1_{2A427463-1B34-4286-BA46-C07B1C2E216B}" xr6:coauthVersionLast="47" xr6:coauthVersionMax="47" xr10:uidLastSave="{2D9BE123-CB0E-466E-BC0D-1FB0DE16613D}"/>
  <bookViews>
    <workbookView xWindow="-120" yWindow="-120" windowWidth="29040" windowHeight="15840" tabRatio="834" xr2:uid="{00000000-000D-0000-FFFF-FFFF00000000}"/>
  </bookViews>
  <sheets>
    <sheet name="Cover" sheetId="24" r:id="rId1"/>
    <sheet name="Contents" sheetId="23" r:id="rId2"/>
    <sheet name="I-1" sheetId="1" r:id="rId3"/>
    <sheet name="II-1" sheetId="4" r:id="rId4"/>
    <sheet name="II-2" sheetId="5" r:id="rId5"/>
    <sheet name="II-3" sheetId="6" r:id="rId6"/>
    <sheet name="II-4" sheetId="7" r:id="rId7"/>
    <sheet name="II-5" sheetId="8" r:id="rId8"/>
    <sheet name="II-6" sheetId="9" r:id="rId9"/>
    <sheet name="II-7" sheetId="10" r:id="rId10"/>
    <sheet name="II-8" sheetId="11" r:id="rId11"/>
    <sheet name="III-1" sheetId="14" r:id="rId12"/>
    <sheet name="III-2" sheetId="25" r:id="rId13"/>
  </sheets>
  <definedNames>
    <definedName name="_xlnm._FilterDatabase" localSheetId="6" hidden="1">'II-4'!$A$5:$F$53</definedName>
    <definedName name="_xlnm._FilterDatabase" localSheetId="11" hidden="1">'III-1'!$A$5:$F$39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</calcChain>
</file>

<file path=xl/sharedStrings.xml><?xml version="1.0" encoding="utf-8"?>
<sst xmlns="http://schemas.openxmlformats.org/spreadsheetml/2006/main" count="1284" uniqueCount="618">
  <si>
    <t>Discharges</t>
  </si>
  <si>
    <t>Readmissions</t>
  </si>
  <si>
    <t>No Readmission</t>
  </si>
  <si>
    <t>Readmission</t>
  </si>
  <si>
    <t>Days Until Readmission</t>
  </si>
  <si>
    <t>Readmissions Percent</t>
  </si>
  <si>
    <t>ALL</t>
  </si>
  <si>
    <t>Year</t>
  </si>
  <si>
    <t>Age Group</t>
  </si>
  <si>
    <t>Commercial</t>
  </si>
  <si>
    <t>Medicaid</t>
  </si>
  <si>
    <t>Heart failure</t>
  </si>
  <si>
    <t>Chronic obstructive pulmonary disease</t>
  </si>
  <si>
    <t>Other pneumonia</t>
  </si>
  <si>
    <t>Other digestive system diagnoses</t>
  </si>
  <si>
    <t>Sickle cell anemia crisis</t>
  </si>
  <si>
    <t>Kidney transplant</t>
  </si>
  <si>
    <t>Berkshires</t>
  </si>
  <si>
    <t>Cape and Islands</t>
  </si>
  <si>
    <t>Central Massachusetts</t>
  </si>
  <si>
    <t>East Merrimack</t>
  </si>
  <si>
    <t>Fall River</t>
  </si>
  <si>
    <t>Lower North Shore</t>
  </si>
  <si>
    <t>Metro Boston</t>
  </si>
  <si>
    <t>Metro South</t>
  </si>
  <si>
    <t>Metro West</t>
  </si>
  <si>
    <t>New Bedford</t>
  </si>
  <si>
    <t>Norwood / Attleboro</t>
  </si>
  <si>
    <t>Pioneer Valley / Franklin</t>
  </si>
  <si>
    <t>South Shore</t>
  </si>
  <si>
    <t>Upper North Shore</t>
  </si>
  <si>
    <t>West Merrimack / Middlesex</t>
  </si>
  <si>
    <t>Hospital</t>
  </si>
  <si>
    <t>Anna Jaques Hospital</t>
  </si>
  <si>
    <t>Baystate Medical Center</t>
  </si>
  <si>
    <t>Berkshire Medical Center</t>
  </si>
  <si>
    <t>Beth Israel Deaconess Hospital - Plymouth</t>
  </si>
  <si>
    <t>Beth Israel Deaconess Medical Center</t>
  </si>
  <si>
    <t>Boston Medical Center</t>
  </si>
  <si>
    <t>Brigham and Women's Hospital</t>
  </si>
  <si>
    <t>Cambridge Health Alliance</t>
  </si>
  <si>
    <t>Cape Cod Hospital</t>
  </si>
  <si>
    <t>Cooley Dickinson Hospital</t>
  </si>
  <si>
    <t>Emerson Hospital</t>
  </si>
  <si>
    <t>Falmouth Hospital</t>
  </si>
  <si>
    <t>Lawrence General Hospital</t>
  </si>
  <si>
    <t>Lowell General Hospital</t>
  </si>
  <si>
    <t>Massachusetts General Hospital</t>
  </si>
  <si>
    <t>MetroWest Medical Center</t>
  </si>
  <si>
    <t>Milford Regional Medical Center</t>
  </si>
  <si>
    <t>Mount Auburn Hospital</t>
  </si>
  <si>
    <t>Newton-Wellesley Hospital</t>
  </si>
  <si>
    <t>North Shore Medical Center</t>
  </si>
  <si>
    <t>Northeast Hospital</t>
  </si>
  <si>
    <t>Saint Vincent Hospital</t>
  </si>
  <si>
    <t>Signature Healthcare Brockton Hospital</t>
  </si>
  <si>
    <t>South Shore Hospital</t>
  </si>
  <si>
    <t>Southcoast Hospitals Group</t>
  </si>
  <si>
    <t>Steward Good Samaritan Medical Center</t>
  </si>
  <si>
    <t>Steward Holy Family Hospital</t>
  </si>
  <si>
    <t>Steward St. Elizabeth's Medical Center</t>
  </si>
  <si>
    <t>Tufts Medical Center</t>
  </si>
  <si>
    <t>UMass Memorial Medical Center</t>
  </si>
  <si>
    <t>Winchester Hospital</t>
  </si>
  <si>
    <t>Tab</t>
  </si>
  <si>
    <t>I-1</t>
  </si>
  <si>
    <t>II-1</t>
  </si>
  <si>
    <t>II-2</t>
  </si>
  <si>
    <t>II-3</t>
  </si>
  <si>
    <t>II-4</t>
  </si>
  <si>
    <t>II-5</t>
  </si>
  <si>
    <t>II-6</t>
  </si>
  <si>
    <t>II-7</t>
  </si>
  <si>
    <t>II-8</t>
  </si>
  <si>
    <t>III-1</t>
  </si>
  <si>
    <t>III-2</t>
  </si>
  <si>
    <t>All Discharges</t>
  </si>
  <si>
    <t>100.00%</t>
  </si>
  <si>
    <t>95.26%</t>
  </si>
  <si>
    <t>92.72%</t>
  </si>
  <si>
    <t>4.73%</t>
  </si>
  <si>
    <t>7.27%</t>
  </si>
  <si>
    <t>93.54%</t>
  </si>
  <si>
    <t>6.45%</t>
  </si>
  <si>
    <t>95.47%</t>
  </si>
  <si>
    <t>93.34%</t>
  </si>
  <si>
    <t>4.52%</t>
  </si>
  <si>
    <t>6.65%</t>
  </si>
  <si>
    <t>95.39%</t>
  </si>
  <si>
    <t>94.03%</t>
  </si>
  <si>
    <t>4.60%</t>
  </si>
  <si>
    <t>5.96%</t>
  </si>
  <si>
    <t>95.41%</t>
  </si>
  <si>
    <t>93.84%</t>
  </si>
  <si>
    <t>4.58%</t>
  </si>
  <si>
    <t>6.15%</t>
  </si>
  <si>
    <t>93.62%</t>
  </si>
  <si>
    <t>6.37%</t>
  </si>
  <si>
    <t>Readmission Status</t>
  </si>
  <si>
    <t>Percent
Discharges
by
Readmission</t>
  </si>
  <si>
    <t>Inpatient
Days</t>
  </si>
  <si>
    <t>Percent
Inpatient
Days by
Readmission</t>
  </si>
  <si>
    <t>Average
Length of
Stay</t>
  </si>
  <si>
    <t>Pediatric All-Payer Readmissions In Massachusetts, SFY 2017-2022</t>
  </si>
  <si>
    <t xml:space="preserve">Note: Analyses include eligible discharges for pediatric patients with any payer, excluding discharges for healthy newborns, obstetric or primary mental health care.
</t>
  </si>
  <si>
    <t>Data source: Massachusetts Hospital Inpatient Discharge Database.</t>
  </si>
  <si>
    <t>Cumulative Percent</t>
  </si>
  <si>
    <t>Percent</t>
  </si>
  <si>
    <t>19,888</t>
  </si>
  <si>
    <t>96.61%</t>
  </si>
  <si>
    <t>3.38%</t>
  </si>
  <si>
    <t>1-4 years</t>
  </si>
  <si>
    <t>6,260</t>
  </si>
  <si>
    <t>93.72%</t>
  </si>
  <si>
    <t>6.27%</t>
  </si>
  <si>
    <t>5-7 years</t>
  </si>
  <si>
    <t>2,619</t>
  </si>
  <si>
    <t>94.61%</t>
  </si>
  <si>
    <t>5.38%</t>
  </si>
  <si>
    <t>8-11 years</t>
  </si>
  <si>
    <t>2,934</t>
  </si>
  <si>
    <t>93.64%</t>
  </si>
  <si>
    <t>6.35%</t>
  </si>
  <si>
    <t>12-17 years</t>
  </si>
  <si>
    <t>5,528</t>
  </si>
  <si>
    <t>93.48%</t>
  </si>
  <si>
    <t>6.51%</t>
  </si>
  <si>
    <t>19,097</t>
  </si>
  <si>
    <t>96.45%</t>
  </si>
  <si>
    <t>3.54%</t>
  </si>
  <si>
    <t>5.02%</t>
  </si>
  <si>
    <t>6,164</t>
  </si>
  <si>
    <t>93.28%</t>
  </si>
  <si>
    <t>6.71%</t>
  </si>
  <si>
    <t>2,428</t>
  </si>
  <si>
    <t>94.29%</t>
  </si>
  <si>
    <t>5.70%</t>
  </si>
  <si>
    <t>2,689</t>
  </si>
  <si>
    <t>94.45%</t>
  </si>
  <si>
    <t>5.54%</t>
  </si>
  <si>
    <t>5,471</t>
  </si>
  <si>
    <t>94.27%</t>
  </si>
  <si>
    <t>91.37%</t>
  </si>
  <si>
    <t>5.72%</t>
  </si>
  <si>
    <t>8.62%</t>
  </si>
  <si>
    <t>18,614</t>
  </si>
  <si>
    <t>96.63%</t>
  </si>
  <si>
    <t>95.30%</t>
  </si>
  <si>
    <t>3.36%</t>
  </si>
  <si>
    <t>4.69%</t>
  </si>
  <si>
    <t>6,093</t>
  </si>
  <si>
    <t>93.98%</t>
  </si>
  <si>
    <t>6.01%</t>
  </si>
  <si>
    <t>2,389</t>
  </si>
  <si>
    <t>2,541</t>
  </si>
  <si>
    <t>94.63%</t>
  </si>
  <si>
    <t>5.36%</t>
  </si>
  <si>
    <t>5,083</t>
  </si>
  <si>
    <t>93.93%</t>
  </si>
  <si>
    <t>6.06%</t>
  </si>
  <si>
    <t>17,325</t>
  </si>
  <si>
    <t>96.46%</t>
  </si>
  <si>
    <t>3.53%</t>
  </si>
  <si>
    <t>4,904</t>
  </si>
  <si>
    <t>93.39%</t>
  </si>
  <si>
    <t>6.60%</t>
  </si>
  <si>
    <t>1,889</t>
  </si>
  <si>
    <t>94.02%</t>
  </si>
  <si>
    <t>5.97%</t>
  </si>
  <si>
    <t>2,098</t>
  </si>
  <si>
    <t>93.95%</t>
  </si>
  <si>
    <t>6.04%</t>
  </si>
  <si>
    <t>4,594</t>
  </si>
  <si>
    <t>94.81%</t>
  </si>
  <si>
    <t>5.18%</t>
  </si>
  <si>
    <t>14,366</t>
  </si>
  <si>
    <t>96.60%</t>
  </si>
  <si>
    <t>3.39%</t>
  </si>
  <si>
    <t>5.01%</t>
  </si>
  <si>
    <t>3,426</t>
  </si>
  <si>
    <t>93.14%</t>
  </si>
  <si>
    <t>17,748</t>
  </si>
  <si>
    <t>6.85%</t>
  </si>
  <si>
    <t>1,569</t>
  </si>
  <si>
    <t>93.78%</t>
  </si>
  <si>
    <t>6.21%</t>
  </si>
  <si>
    <t>1,943</t>
  </si>
  <si>
    <t>94.36%</t>
  </si>
  <si>
    <t>5.63%</t>
  </si>
  <si>
    <t>5,086</t>
  </si>
  <si>
    <t>94.57%</t>
  </si>
  <si>
    <t>5.42%</t>
  </si>
  <si>
    <t>16,366</t>
  </si>
  <si>
    <t>96.42%</t>
  </si>
  <si>
    <t>94.87%</t>
  </si>
  <si>
    <t>3.57%</t>
  </si>
  <si>
    <t>5.12%</t>
  </si>
  <si>
    <t>5,430</t>
  </si>
  <si>
    <t>93.07%</t>
  </si>
  <si>
    <t>6.92%</t>
  </si>
  <si>
    <t>1,902</t>
  </si>
  <si>
    <t>93.74%</t>
  </si>
  <si>
    <t>6.25%</t>
  </si>
  <si>
    <t>1,989</t>
  </si>
  <si>
    <t>94.44%</t>
  </si>
  <si>
    <t>5.55%</t>
  </si>
  <si>
    <t>4,940</t>
  </si>
  <si>
    <t>&lt;1 year</t>
  </si>
  <si>
    <t>Average Length of Stay</t>
  </si>
  <si>
    <t>Pediatric All-Payer Readmissions by Patient Age Group, SFY 2017-2022</t>
  </si>
  <si>
    <t>Note: The percent of discharges for those with Readmission as the Readmission Status reflects the readmission rate for that time period.</t>
  </si>
  <si>
    <t>Note: The percent of discharges for those with Readmission as the Readmission Status reflects the readmission rate for that group within that year.</t>
  </si>
  <si>
    <t>Pediatric All-Payer Readmissions by Patient Sex, SFY 2017-2022</t>
  </si>
  <si>
    <t>Female</t>
  </si>
  <si>
    <t>17,112</t>
  </si>
  <si>
    <t>95.20%</t>
  </si>
  <si>
    <t>4.79%</t>
  </si>
  <si>
    <t>Male</t>
  </si>
  <si>
    <t>20,114</t>
  </si>
  <si>
    <t>95.31%</t>
  </si>
  <si>
    <t>4.68%</t>
  </si>
  <si>
    <t>16,326</t>
  </si>
  <si>
    <t>95.17%</t>
  </si>
  <si>
    <t>4.82%</t>
  </si>
  <si>
    <t>19,518</t>
  </si>
  <si>
    <t>95.33%</t>
  </si>
  <si>
    <t>4.66%</t>
  </si>
  <si>
    <t>15,796</t>
  </si>
  <si>
    <t>95.48%</t>
  </si>
  <si>
    <t>4.51%</t>
  </si>
  <si>
    <t>18,923</t>
  </si>
  <si>
    <t>95.45%</t>
  </si>
  <si>
    <t>4.54%</t>
  </si>
  <si>
    <t>14,267</t>
  </si>
  <si>
    <t>95.56%</t>
  </si>
  <si>
    <t>4.43%</t>
  </si>
  <si>
    <t>16,541</t>
  </si>
  <si>
    <t>95.24%</t>
  </si>
  <si>
    <t>4.75%</t>
  </si>
  <si>
    <t>12,368</t>
  </si>
  <si>
    <t>95.61%</t>
  </si>
  <si>
    <t>4.38%</t>
  </si>
  <si>
    <t>14,022</t>
  </si>
  <si>
    <t>95.23%</t>
  </si>
  <si>
    <t>4.76%</t>
  </si>
  <si>
    <t>14,173</t>
  </si>
  <si>
    <t>95.69%</t>
  </si>
  <si>
    <t>4.30%</t>
  </si>
  <si>
    <t>16,453</t>
  </si>
  <si>
    <t>94.90%</t>
  </si>
  <si>
    <t>5.09%</t>
  </si>
  <si>
    <t>Sex</t>
  </si>
  <si>
    <t>Overall Trends in Pediatric Readmissions, SFY 2017-2022</t>
  </si>
  <si>
    <t>Pediatric All-Payer Readmissions by Days Since Discharge, SFY 2017-2022</t>
  </si>
  <si>
    <t>19,269</t>
  </si>
  <si>
    <t>16,047</t>
  </si>
  <si>
    <t>Other</t>
  </si>
  <si>
    <t>1,375</t>
  </si>
  <si>
    <t>93.85%</t>
  </si>
  <si>
    <t>6.14%</t>
  </si>
  <si>
    <t>Self-pay</t>
  </si>
  <si>
    <t>17,822</t>
  </si>
  <si>
    <t>95.91%</t>
  </si>
  <si>
    <t>4.08%</t>
  </si>
  <si>
    <t>15,458</t>
  </si>
  <si>
    <t>94.91%</t>
  </si>
  <si>
    <t>92.70%</t>
  </si>
  <si>
    <t>5.08%</t>
  </si>
  <si>
    <t>7.29%</t>
  </si>
  <si>
    <t>1,417</t>
  </si>
  <si>
    <t>94.46%</t>
  </si>
  <si>
    <t>5.53%</t>
  </si>
  <si>
    <t>1,027</t>
  </si>
  <si>
    <t>90.96%</t>
  </si>
  <si>
    <t>9.03%</t>
  </si>
  <si>
    <t>17,665</t>
  </si>
  <si>
    <t>95.94%</t>
  </si>
  <si>
    <t>4.05%</t>
  </si>
  <si>
    <t>13,432</t>
  </si>
  <si>
    <t>95.01%</t>
  </si>
  <si>
    <t>4.98%</t>
  </si>
  <si>
    <t>93.80%</t>
  </si>
  <si>
    <t>6.19%</t>
  </si>
  <si>
    <t>1,423</t>
  </si>
  <si>
    <t>2,094</t>
  </si>
  <si>
    <t>15,590</t>
  </si>
  <si>
    <t>95.79%</t>
  </si>
  <si>
    <t>4.20%</t>
  </si>
  <si>
    <t>12,689</t>
  </si>
  <si>
    <t>95.14%</t>
  </si>
  <si>
    <t>4.85%</t>
  </si>
  <si>
    <t>97.75%</t>
  </si>
  <si>
    <t>2.24%</t>
  </si>
  <si>
    <t>1,340</t>
  </si>
  <si>
    <t>1,083</t>
  </si>
  <si>
    <t>92.80%</t>
  </si>
  <si>
    <t>7.19%</t>
  </si>
  <si>
    <t>12,899</t>
  </si>
  <si>
    <t>95.80%</t>
  </si>
  <si>
    <t>4.19%</t>
  </si>
  <si>
    <t>4.80%</t>
  </si>
  <si>
    <t>10,974</t>
  </si>
  <si>
    <t>95.28%</t>
  </si>
  <si>
    <t>4.71%</t>
  </si>
  <si>
    <t>1,715</t>
  </si>
  <si>
    <t>94.12%</t>
  </si>
  <si>
    <t>5.87%</t>
  </si>
  <si>
    <t>94.41%</t>
  </si>
  <si>
    <t>5.58%</t>
  </si>
  <si>
    <t>15,434</t>
  </si>
  <si>
    <t>95.74%</t>
  </si>
  <si>
    <t>4.25%</t>
  </si>
  <si>
    <t>12,906</t>
  </si>
  <si>
    <t>95.00%</t>
  </si>
  <si>
    <t>4.99%</t>
  </si>
  <si>
    <t>1,202</t>
  </si>
  <si>
    <t>94.34%</t>
  </si>
  <si>
    <t>5.65%</t>
  </si>
  <si>
    <t>1,018</t>
  </si>
  <si>
    <t>92.96%</t>
  </si>
  <si>
    <t>7.03%</t>
  </si>
  <si>
    <t>Expected Primary Payer Type</t>
  </si>
  <si>
    <t>Pediatric All-Payer Readmissions by Expected Primary Payer Type, SFY 2017-2022</t>
  </si>
  <si>
    <t>21,192</t>
  </si>
  <si>
    <t>98.05%</t>
  </si>
  <si>
    <t>1.94%</t>
  </si>
  <si>
    <t>2.12%</t>
  </si>
  <si>
    <t>7,759</t>
  </si>
  <si>
    <t>95.68%</t>
  </si>
  <si>
    <t>4.31%</t>
  </si>
  <si>
    <t>8,278</t>
  </si>
  <si>
    <t>87.85%</t>
  </si>
  <si>
    <t>1,144</t>
  </si>
  <si>
    <t>12.14%</t>
  </si>
  <si>
    <t>20,127</t>
  </si>
  <si>
    <t>97.92%</t>
  </si>
  <si>
    <t>2.07%</t>
  </si>
  <si>
    <t>7,251</t>
  </si>
  <si>
    <t>96.48%</t>
  </si>
  <si>
    <t>3.51%</t>
  </si>
  <si>
    <t>8,471</t>
  </si>
  <si>
    <t>88.59%</t>
  </si>
  <si>
    <t>1,091</t>
  </si>
  <si>
    <t>11.40%</t>
  </si>
  <si>
    <t>19,721</t>
  </si>
  <si>
    <t>97.90%</t>
  </si>
  <si>
    <t>2.09%</t>
  </si>
  <si>
    <t>6,880</t>
  </si>
  <si>
    <t>96.56%</t>
  </si>
  <si>
    <t>3.43%</t>
  </si>
  <si>
    <t>8,119</t>
  </si>
  <si>
    <t>89.22%</t>
  </si>
  <si>
    <t>10.77%</t>
  </si>
  <si>
    <t>97.86%</t>
  </si>
  <si>
    <t>2.13%</t>
  </si>
  <si>
    <t>5,814</t>
  </si>
  <si>
    <t>96.43%</t>
  </si>
  <si>
    <t>3.56%</t>
  </si>
  <si>
    <t>7,248</t>
  </si>
  <si>
    <t>89.11%</t>
  </si>
  <si>
    <t>10.88%</t>
  </si>
  <si>
    <t>14,354</t>
  </si>
  <si>
    <t>98.06%</t>
  </si>
  <si>
    <t>1.93%</t>
  </si>
  <si>
    <t>1.74%</t>
  </si>
  <si>
    <t>4,931</t>
  </si>
  <si>
    <t>7,105</t>
  </si>
  <si>
    <t>89.73%</t>
  </si>
  <si>
    <t>10.26%</t>
  </si>
  <si>
    <t>16,563</t>
  </si>
  <si>
    <t>6,354</t>
  </si>
  <si>
    <t>96.31%</t>
  </si>
  <si>
    <t>3.68%</t>
  </si>
  <si>
    <t>7,710</t>
  </si>
  <si>
    <t>89.57%</t>
  </si>
  <si>
    <t>10.42%</t>
  </si>
  <si>
    <t>Pediatric Medical Complexity</t>
  </si>
  <si>
    <t>Pediatric All-Payer Readmissions by Medical Complexity, SFY 2017-2022</t>
  </si>
  <si>
    <t>Non-Chronic</t>
  </si>
  <si>
    <t>Non-complex Chronic</t>
  </si>
  <si>
    <t>Complex Chronic</t>
  </si>
  <si>
    <t>Patient Region of Residence</t>
  </si>
  <si>
    <t>2,366</t>
  </si>
  <si>
    <t>95.82%</t>
  </si>
  <si>
    <t>4.17%</t>
  </si>
  <si>
    <t>5.49%</t>
  </si>
  <si>
    <t>15,775</t>
  </si>
  <si>
    <t>95.15%</t>
  </si>
  <si>
    <t>4.84%</t>
  </si>
  <si>
    <t>20,358</t>
  </si>
  <si>
    <t>95.46%</t>
  </si>
  <si>
    <t>4.53%</t>
  </si>
  <si>
    <t>17,772</t>
  </si>
  <si>
    <t>8,970</t>
  </si>
  <si>
    <t>94.88%</t>
  </si>
  <si>
    <t>5.11%</t>
  </si>
  <si>
    <t>1,307</t>
  </si>
  <si>
    <t>94.71%</t>
  </si>
  <si>
    <t>5.28%</t>
  </si>
  <si>
    <t>8,800</t>
  </si>
  <si>
    <t>46,575</t>
  </si>
  <si>
    <t>2,369</t>
  </si>
  <si>
    <t>11,506</t>
  </si>
  <si>
    <t>6,515</t>
  </si>
  <si>
    <t>96.27%</t>
  </si>
  <si>
    <t>3.72%</t>
  </si>
  <si>
    <t>12,810</t>
  </si>
  <si>
    <t>95.66%</t>
  </si>
  <si>
    <t>4.33%</t>
  </si>
  <si>
    <t>10,288</t>
  </si>
  <si>
    <t>95.93%</t>
  </si>
  <si>
    <t>4.06%</t>
  </si>
  <si>
    <t>2,803</t>
  </si>
  <si>
    <t>96.58%</t>
  </si>
  <si>
    <t>3.41%</t>
  </si>
  <si>
    <t>5,451</t>
  </si>
  <si>
    <t>96.20%</t>
  </si>
  <si>
    <t>3.79%</t>
  </si>
  <si>
    <t>4,420</t>
  </si>
  <si>
    <t>94.99%</t>
  </si>
  <si>
    <t>5.00%</t>
  </si>
  <si>
    <t>Other United States</t>
  </si>
  <si>
    <t>19,852</t>
  </si>
  <si>
    <t>94.79%</t>
  </si>
  <si>
    <t>1,090</t>
  </si>
  <si>
    <t>5.20%</t>
  </si>
  <si>
    <t>Other/Unknown</t>
  </si>
  <si>
    <t>86.41%</t>
  </si>
  <si>
    <t>13.58%</t>
  </si>
  <si>
    <t>Pediatric All-Payer Readmissions by Patient Region of Residence, SFY 2017-2022</t>
  </si>
  <si>
    <t>Note: The percent of discharges for those with Readmission as the Readmission Status reflects the readmission rate for that group.</t>
  </si>
  <si>
    <t>80,439</t>
  </si>
  <si>
    <t>97.39%</t>
  </si>
  <si>
    <t>2,155</t>
  </si>
  <si>
    <t>2.60%</t>
  </si>
  <si>
    <t>8,243</t>
  </si>
  <si>
    <t>94.75%</t>
  </si>
  <si>
    <t>5.24%</t>
  </si>
  <si>
    <t>Seizure</t>
  </si>
  <si>
    <t>5,048</t>
  </si>
  <si>
    <t>92.38%</t>
  </si>
  <si>
    <t>7.61%</t>
  </si>
  <si>
    <t>78.90%</t>
  </si>
  <si>
    <t>21.09%</t>
  </si>
  <si>
    <t>Asthma</t>
  </si>
  <si>
    <t>7,873</t>
  </si>
  <si>
    <t>97.40%</t>
  </si>
  <si>
    <t>2.59%</t>
  </si>
  <si>
    <t>2.86%</t>
  </si>
  <si>
    <t>4,300</t>
  </si>
  <si>
    <t>95.55%</t>
  </si>
  <si>
    <t>4.44%</t>
  </si>
  <si>
    <t>2,944</t>
  </si>
  <si>
    <t>83.79%</t>
  </si>
  <si>
    <t>16.20%</t>
  </si>
  <si>
    <t>Infections of upper respiratory tract</t>
  </si>
  <si>
    <t>3,287</t>
  </si>
  <si>
    <t>84.47%</t>
  </si>
  <si>
    <t>15.52%</t>
  </si>
  <si>
    <t>1,558</t>
  </si>
  <si>
    <t>90.16%</t>
  </si>
  <si>
    <t>2,160</t>
  </si>
  <si>
    <t>9.83%</t>
  </si>
  <si>
    <t>Respiratory Failure</t>
  </si>
  <si>
    <t>1,813</t>
  </si>
  <si>
    <t>91.79%</t>
  </si>
  <si>
    <t>8.20%</t>
  </si>
  <si>
    <t>6.55%</t>
  </si>
  <si>
    <t>2,066</t>
  </si>
  <si>
    <t>93.44%</t>
  </si>
  <si>
    <t>Moderately extensive procedure unrelated to principal diagnosis</t>
  </si>
  <si>
    <t>1,472</t>
  </si>
  <si>
    <t>1,576</t>
  </si>
  <si>
    <t>92.97%</t>
  </si>
  <si>
    <t>Craniotomy except for trauma</t>
  </si>
  <si>
    <t>1,790</t>
  </si>
  <si>
    <t>93.76%</t>
  </si>
  <si>
    <t>6.23%</t>
  </si>
  <si>
    <t>7.02%</t>
  </si>
  <si>
    <t>Connective tissue disorders</t>
  </si>
  <si>
    <t>10.47%</t>
  </si>
  <si>
    <t>89.52%</t>
  </si>
  <si>
    <t>Viral illness</t>
  </si>
  <si>
    <t>5.77%</t>
  </si>
  <si>
    <t>1,551</t>
  </si>
  <si>
    <t>94.22%</t>
  </si>
  <si>
    <t>8.84%</t>
  </si>
  <si>
    <t>91.15%</t>
  </si>
  <si>
    <t>Inflammatory bowel disease</t>
  </si>
  <si>
    <t>9.23%</t>
  </si>
  <si>
    <t>90.76%</t>
  </si>
  <si>
    <t>1,302</t>
  </si>
  <si>
    <t>4.77%</t>
  </si>
  <si>
    <t>1,675</t>
  </si>
  <si>
    <t>95.22%</t>
  </si>
  <si>
    <t>7.92%</t>
  </si>
  <si>
    <t>92.07%</t>
  </si>
  <si>
    <t>Major cardiothoracic repair of heart anomaly</t>
  </si>
  <si>
    <t>8.02%</t>
  </si>
  <si>
    <t>91.97%</t>
  </si>
  <si>
    <t>Diagnosis</t>
  </si>
  <si>
    <t>Top Discharge Diagnoses Resulting in the Highest Number of Readmissions</t>
  </si>
  <si>
    <t>*This analysis excludes neonate discharges associated with “healthy” newborns, defined as newborns with a length stay less than three days for those born via vaginal delivery and born outside of the hospital, and less than five days for those born via C-section.</t>
  </si>
  <si>
    <t>Other Chemotherapy is defined as chemotherapy other than the treatment of acute leukemia.</t>
  </si>
  <si>
    <t xml:space="preserve">**In this analysis, hospital stays for primary treatment for cancer are included as eligible discharges but are excluded from being an eligible readmission.   </t>
  </si>
  <si>
    <t>Thus, all readmitted patients, including those with an index discharge DRG of Other Chemotherapy, here labeled Chemotherapy, were readmitted for reasons other than primary treatment of cancer.</t>
  </si>
  <si>
    <t>Pediatric All-Payer Readmissions in Massachusetts, SFY 2017 to 2022</t>
  </si>
  <si>
    <t>October 2023</t>
  </si>
  <si>
    <t>Neonate DRGs*</t>
  </si>
  <si>
    <t>Chemotherapy</t>
  </si>
  <si>
    <t>Chemotherapy**</t>
  </si>
  <si>
    <t>Note: The discharge diagnosis and description are based on APR-DRG version 34.0.</t>
  </si>
  <si>
    <t>Bone marrow transplant</t>
  </si>
  <si>
    <t>Ventricular shunt procedures</t>
  </si>
  <si>
    <t>Major biliary tract procedures</t>
  </si>
  <si>
    <t>Chronic Kidney Disease</t>
  </si>
  <si>
    <t>Discharge Diagnoses with the Highest Readmission Rates</t>
  </si>
  <si>
    <t>Bronchiolitis and RSV pneumonia</t>
  </si>
  <si>
    <t>Other gastroenteritis, nausa and vomiting</t>
  </si>
  <si>
    <t>Major hematological/immunological diagnosis excluding sickle cell crisis and coagulation</t>
  </si>
  <si>
    <t>Major respiratory infections and inflammations</t>
  </si>
  <si>
    <t>Kidney and urinary tract infections</t>
  </si>
  <si>
    <t>Malnutrition, failure to thrive and other nutritional disorders</t>
  </si>
  <si>
    <t>Septicemia and disseminated infections</t>
  </si>
  <si>
    <t>Hypovolemia and related electrolyte disorders</t>
  </si>
  <si>
    <t>Other cardiothoracic and thoracic vascular procedures</t>
  </si>
  <si>
    <t>Major gastrointestinal and peritoneal infections</t>
  </si>
  <si>
    <t>Liver transplant and/or intestinal transplant</t>
  </si>
  <si>
    <t>Interstitial and alveolar lung diseases</t>
  </si>
  <si>
    <t>Other and unspecified gastrointestinal hemorrhage</t>
  </si>
  <si>
    <t>Musculoskeletal malignancy and pathological fracture due to musculoskeletal malignancy</t>
  </si>
  <si>
    <t>Malfunction, reaction, complication of cardiac/vascular device or procedure</t>
  </si>
  <si>
    <t>Tracheostomy w/ mechanical ventilzation, 96+ hours w/o extensive procedure</t>
  </si>
  <si>
    <t>Respiratory system diagnosis w/ ventilator support 96+ hours</t>
  </si>
  <si>
    <t>2.99%</t>
  </si>
  <si>
    <t>2.08%</t>
  </si>
  <si>
    <t>4.27%</t>
  </si>
  <si>
    <t>4.48%</t>
  </si>
  <si>
    <t>5.60%</t>
  </si>
  <si>
    <t>2.88%</t>
  </si>
  <si>
    <t>2.45%</t>
  </si>
  <si>
    <t>4.41%</t>
  </si>
  <si>
    <t>4.26%</t>
  </si>
  <si>
    <t>3.26%</t>
  </si>
  <si>
    <t>3.73%</t>
  </si>
  <si>
    <t>2.52%</t>
  </si>
  <si>
    <t>Steward Norwood Hospital</t>
  </si>
  <si>
    <t>2.40%</t>
  </si>
  <si>
    <t>4.86%</t>
  </si>
  <si>
    <t>Boston Children's Hospital</t>
  </si>
  <si>
    <t>5.51%</t>
  </si>
  <si>
    <t>5.03%</t>
  </si>
  <si>
    <t>3.78%</t>
  </si>
  <si>
    <t>5.45%</t>
  </si>
  <si>
    <t>2.74%</t>
  </si>
  <si>
    <t>3.16%</t>
  </si>
  <si>
    <t>3.29%</t>
  </si>
  <si>
    <t>2.37%</t>
  </si>
  <si>
    <t>4.12%</t>
  </si>
  <si>
    <t>4.14%</t>
  </si>
  <si>
    <t>4.63%</t>
  </si>
  <si>
    <t>4.15%</t>
  </si>
  <si>
    <t>5.17%</t>
  </si>
  <si>
    <t>4.11%</t>
  </si>
  <si>
    <t>3.00%</t>
  </si>
  <si>
    <t>5.62%</t>
  </si>
  <si>
    <t>2.73%</t>
  </si>
  <si>
    <t>2.11%</t>
  </si>
  <si>
    <t>4.57%</t>
  </si>
  <si>
    <t>5.74%</t>
  </si>
  <si>
    <t>2.96%</t>
  </si>
  <si>
    <t>2.47%</t>
  </si>
  <si>
    <t>3.15%</t>
  </si>
  <si>
    <t>4.39%</t>
  </si>
  <si>
    <t>2.92%</t>
  </si>
  <si>
    <t>4.00%</t>
  </si>
  <si>
    <t>2.43%</t>
  </si>
  <si>
    <t>1.78%</t>
  </si>
  <si>
    <t>3.31%</t>
  </si>
  <si>
    <t>2.93%</t>
  </si>
  <si>
    <t>3.66%</t>
  </si>
  <si>
    <t>2.83%</t>
  </si>
  <si>
    <t>5.37%</t>
  </si>
  <si>
    <t>3.44%</t>
  </si>
  <si>
    <t>2.50%</t>
  </si>
  <si>
    <t>3.93%</t>
  </si>
  <si>
    <t>Melrose-Wakefield Healthcare</t>
  </si>
  <si>
    <t>2.55%</t>
  </si>
  <si>
    <t>3.69%</t>
  </si>
  <si>
    <t>5.67%</t>
  </si>
  <si>
    <t>3.21%</t>
  </si>
  <si>
    <t>2.69%</t>
  </si>
  <si>
    <t>3.82%</t>
  </si>
  <si>
    <t>3.46%</t>
  </si>
  <si>
    <t>2.54%</t>
  </si>
  <si>
    <t>3.30%</t>
  </si>
  <si>
    <t>2.38%</t>
  </si>
  <si>
    <t>4.56%</t>
  </si>
  <si>
    <t>2.67%</t>
  </si>
  <si>
    <t>2.23%</t>
  </si>
  <si>
    <t>3.20%</t>
  </si>
  <si>
    <t>Adjusted 95% CI upper limit</t>
  </si>
  <si>
    <t>Adjusted 95% CI lower limit</t>
  </si>
  <si>
    <t>Unadjusted Rate</t>
  </si>
  <si>
    <t>Adjusted Rate</t>
  </si>
  <si>
    <t>Risk Adjusted Rate</t>
  </si>
  <si>
    <t>Note: CI stands for Confidence Interval.</t>
  </si>
  <si>
    <t>Note: Hospitals with fewer than 11 discharges were suppressed from this table but are included in all statewide analyses.</t>
  </si>
  <si>
    <t>Pediatric Trauma Level</t>
  </si>
  <si>
    <t>Level 1</t>
  </si>
  <si>
    <t>Level 2</t>
  </si>
  <si>
    <t>No Pediatric Trauma Center</t>
  </si>
  <si>
    <t>Overall Trends in Pediatric All-Payer Readmissions</t>
  </si>
  <si>
    <t>Pediatric All-Payer Readmissions by Characteristics of Patients and Hospitalizations</t>
  </si>
  <si>
    <t>Pediatric All-Payer Pediatric Readmissions by Hospital</t>
  </si>
  <si>
    <t>Pediatric All-Payer Observed and Risk-Adjusted Readmission Rates by Acute Care Hospital,  SFY 2017-2022</t>
  </si>
  <si>
    <t>Pediatric All-Payer Observed and Risk-Adjusted Readmission Rates by Pediatric Trauma Level,  SFY 2017-2022</t>
  </si>
  <si>
    <t>Note: Due to a small number of visits (&lt;11), pediatric patients with an expected payer type of Medicare were suppressed from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</si>
</sst>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#0.0"/>
    <numFmt numFmtId="165" formatCode="#############0"/>
    <numFmt numFmtId="166" formatCode="#,###,###,##0"/>
    <numFmt numFmtId="167" formatCode="###0.00"/>
    <numFmt numFmtId="168" formatCode="#####0"/>
    <numFmt numFmtId="169" formatCode="##0.00"/>
    <numFmt numFmtId="170" formatCode="##,###,##0"/>
    <numFmt numFmtId="171" formatCode="#0.00%;\(#0.00%\)"/>
    <numFmt numFmtId="172" formatCode="_(* #,##0_);_(* \(#,##0\);_(* &quot;-&quot;??_);_(@_)"/>
  </numFmts>
  <fonts count="12" x14ac:knownFonts="1">
    <font>
      <sz val="11"/>
      <color indexed="8"/>
      <name val="Calibri"/>
      <family val="2"/>
      <scheme val="minor"/>
    </font>
    <font>
      <b/>
      <sz val="14"/>
      <color rgb="FF005480"/>
      <name val="Calibri"/>
    </font>
    <font>
      <b/>
      <sz val="11"/>
      <color rgb="FFFEFEFE"/>
      <name val="Calibri"/>
    </font>
    <font>
      <b/>
      <sz val="11"/>
      <color rgb="FFFEFEFE"/>
      <name val="Calibri"/>
    </font>
    <font>
      <sz val="11"/>
      <color indexed="8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6"/>
      <color rgb="FF00548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5480"/>
      <name val="Calibri"/>
      <family val="2"/>
    </font>
    <font>
      <b/>
      <sz val="11"/>
      <color rgb="FFFEFEFE"/>
      <name val="Calibri"/>
      <family val="2"/>
    </font>
    <font>
      <b/>
      <sz val="14"/>
      <color rgb="FF005480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fgColor rgb="FF005480"/>
        <bgColor rgb="FF005480"/>
      </patternFill>
    </fill>
    <fill>
      <patternFill patternType="solid">
        <fgColor rgb="FF005480"/>
        <bgColor rgb="FF00548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5">
    <xf numFmtId="0" fontId="0" fillId="0" borderId="0"/>
    <xf numFmtId="0" fontId="4" fillId="2" borderId="0"/>
    <xf numFmtId="0" fontId="8" fillId="2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3" fontId="0" fillId="0" borderId="0" xfId="0" applyNumberFormat="1"/>
    <xf numFmtId="0" fontId="1" fillId="0" borderId="0" xfId="0" applyFont="1"/>
    <xf numFmtId="49" fontId="5" fillId="2" borderId="0" xfId="1" quotePrefix="1" applyNumberFormat="1" applyFont="1" applyAlignment="1">
      <alignment vertical="center"/>
    </xf>
    <xf numFmtId="0" fontId="6" fillId="2" borderId="0" xfId="1" applyFont="1" applyAlignment="1">
      <alignment vertical="center"/>
    </xf>
    <xf numFmtId="0" fontId="7" fillId="0" borderId="0" xfId="0" applyFont="1"/>
    <xf numFmtId="0" fontId="9" fillId="0" borderId="0" xfId="0" applyFont="1"/>
    <xf numFmtId="0" fontId="8" fillId="0" borderId="0" xfId="2" applyFill="1"/>
    <xf numFmtId="0" fontId="0" fillId="4" borderId="0" xfId="0" applyFill="1"/>
    <xf numFmtId="0" fontId="0" fillId="5" borderId="1" xfId="0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166" fontId="0" fillId="5" borderId="1" xfId="0" applyNumberFormat="1" applyFill="1" applyBorder="1" applyAlignment="1">
      <alignment horizontal="right"/>
    </xf>
    <xf numFmtId="167" fontId="0" fillId="5" borderId="1" xfId="0" applyNumberForma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2" fontId="0" fillId="0" borderId="0" xfId="0" applyNumberFormat="1"/>
    <xf numFmtId="2" fontId="2" fillId="3" borderId="0" xfId="0" applyNumberFormat="1" applyFont="1" applyFill="1" applyAlignment="1">
      <alignment horizontal="right"/>
    </xf>
    <xf numFmtId="2" fontId="0" fillId="5" borderId="1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165" fontId="0" fillId="5" borderId="1" xfId="0" applyNumberFormat="1" applyFill="1" applyBorder="1" applyAlignment="1">
      <alignment horizontal="left"/>
    </xf>
    <xf numFmtId="0" fontId="0" fillId="0" borderId="0" xfId="0" applyAlignment="1">
      <alignment wrapText="1"/>
    </xf>
    <xf numFmtId="10" fontId="0" fillId="0" borderId="0" xfId="4" applyNumberFormat="1" applyFont="1" applyAlignment="1"/>
    <xf numFmtId="10" fontId="0" fillId="0" borderId="0" xfId="4" applyNumberFormat="1" applyFont="1" applyAlignment="1">
      <alignment horizontal="left"/>
    </xf>
    <xf numFmtId="168" fontId="0" fillId="5" borderId="1" xfId="0" applyNumberFormat="1" applyFill="1" applyBorder="1" applyAlignment="1">
      <alignment horizontal="right"/>
    </xf>
    <xf numFmtId="169" fontId="0" fillId="5" borderId="1" xfId="0" applyNumberForma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2" fillId="3" borderId="0" xfId="0" applyFont="1" applyFill="1"/>
    <xf numFmtId="2" fontId="2" fillId="3" borderId="0" xfId="0" applyNumberFormat="1" applyFont="1" applyFill="1"/>
    <xf numFmtId="164" fontId="0" fillId="0" borderId="0" xfId="0" applyNumberFormat="1"/>
    <xf numFmtId="43" fontId="0" fillId="0" borderId="0" xfId="3" applyFont="1" applyAlignment="1"/>
    <xf numFmtId="43" fontId="2" fillId="3" borderId="0" xfId="3" applyFont="1" applyFill="1" applyAlignment="1"/>
    <xf numFmtId="43" fontId="0" fillId="5" borderId="1" xfId="3" applyFon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2" fillId="3" borderId="0" xfId="0" applyFont="1" applyFill="1" applyAlignment="1">
      <alignment wrapText="1"/>
    </xf>
    <xf numFmtId="43" fontId="0" fillId="0" borderId="0" xfId="3" applyFont="1"/>
    <xf numFmtId="10" fontId="0" fillId="5" borderId="1" xfId="4" applyNumberFormat="1" applyFont="1" applyFill="1" applyBorder="1" applyAlignment="1">
      <alignment horizontal="right"/>
    </xf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/>
    </xf>
    <xf numFmtId="0" fontId="11" fillId="0" borderId="0" xfId="0" applyFont="1"/>
    <xf numFmtId="0" fontId="10" fillId="3" borderId="0" xfId="0" applyFont="1" applyFill="1" applyAlignment="1">
      <alignment horizontal="left"/>
    </xf>
    <xf numFmtId="10" fontId="10" fillId="3" borderId="0" xfId="4" applyNumberFormat="1" applyFont="1" applyFill="1" applyAlignment="1">
      <alignment horizontal="left"/>
    </xf>
    <xf numFmtId="3" fontId="10" fillId="3" borderId="0" xfId="0" applyNumberFormat="1" applyFont="1" applyFill="1" applyAlignment="1">
      <alignment horizontal="left" wrapText="1"/>
    </xf>
    <xf numFmtId="3" fontId="2" fillId="3" borderId="0" xfId="0" applyNumberFormat="1" applyFont="1" applyFill="1" applyAlignment="1">
      <alignment horizontal="left"/>
    </xf>
    <xf numFmtId="0" fontId="0" fillId="0" borderId="0" xfId="0" applyAlignment="1">
      <alignment horizontal="right"/>
    </xf>
    <xf numFmtId="170" fontId="0" fillId="5" borderId="1" xfId="0" applyNumberFormat="1" applyFill="1" applyBorder="1" applyAlignment="1">
      <alignment horizontal="right"/>
    </xf>
    <xf numFmtId="171" fontId="0" fillId="5" borderId="1" xfId="0" applyNumberFormat="1" applyFill="1" applyBorder="1" applyAlignment="1">
      <alignment horizontal="right"/>
    </xf>
    <xf numFmtId="10" fontId="0" fillId="0" borderId="0" xfId="0" applyNumberFormat="1"/>
    <xf numFmtId="166" fontId="0" fillId="0" borderId="0" xfId="0" applyNumberFormat="1"/>
    <xf numFmtId="43" fontId="0" fillId="0" borderId="0" xfId="3" applyFont="1" applyBorder="1"/>
    <xf numFmtId="165" fontId="0" fillId="5" borderId="0" xfId="0" applyNumberFormat="1" applyFill="1" applyAlignment="1">
      <alignment horizontal="left"/>
    </xf>
    <xf numFmtId="43" fontId="0" fillId="0" borderId="0" xfId="3" applyFont="1" applyBorder="1" applyAlignment="1">
      <alignment horizontal="right"/>
    </xf>
    <xf numFmtId="172" fontId="0" fillId="0" borderId="0" xfId="3" applyNumberFormat="1" applyFont="1" applyBorder="1" applyAlignment="1">
      <alignment horizontal="right"/>
    </xf>
    <xf numFmtId="0" fontId="2" fillId="3" borderId="0" xfId="0" applyFont="1" applyFill="1" applyAlignment="1">
      <alignment horizontal="left" wrapText="1"/>
    </xf>
    <xf numFmtId="172" fontId="2" fillId="3" borderId="0" xfId="3" applyNumberFormat="1" applyFont="1" applyFill="1" applyBorder="1" applyAlignment="1">
      <alignment horizontal="left"/>
    </xf>
    <xf numFmtId="43" fontId="2" fillId="3" borderId="0" xfId="3" applyFont="1" applyFill="1" applyBorder="1" applyAlignment="1">
      <alignment horizontal="left"/>
    </xf>
    <xf numFmtId="10" fontId="0" fillId="0" borderId="0" xfId="4" applyNumberFormat="1" applyFont="1" applyBorder="1" applyAlignmen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72" fontId="0" fillId="0" borderId="0" xfId="3" applyNumberFormat="1" applyFont="1" applyBorder="1"/>
    <xf numFmtId="3" fontId="10" fillId="3" borderId="0" xfId="0" applyNumberFormat="1" applyFont="1" applyFill="1" applyAlignment="1">
      <alignment wrapText="1"/>
    </xf>
    <xf numFmtId="172" fontId="10" fillId="3" borderId="0" xfId="3" applyNumberFormat="1" applyFont="1" applyFill="1" applyBorder="1" applyAlignment="1"/>
    <xf numFmtId="10" fontId="10" fillId="3" borderId="0" xfId="4" applyNumberFormat="1" applyFont="1" applyFill="1" applyBorder="1" applyAlignment="1"/>
    <xf numFmtId="0" fontId="10" fillId="3" borderId="0" xfId="0" applyFont="1" applyFill="1"/>
    <xf numFmtId="0" fontId="10" fillId="3" borderId="0" xfId="0" applyFont="1" applyFill="1" applyAlignment="1">
      <alignment wrapText="1"/>
    </xf>
  </cellXfs>
  <cellStyles count="5">
    <cellStyle name="Comma" xfId="3" builtinId="3"/>
    <cellStyle name="Hyperlink" xfId="2" builtinId="8"/>
    <cellStyle name="Normal" xfId="0" builtinId="0"/>
    <cellStyle name="Normal 2" xfId="1" xr:uid="{6AC33D3C-7E80-4181-AF16-D6D2670EBC4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137832</xdr:colOff>
      <xdr:row>37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DF15B-8EC3-9210-D531-B02F7750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81832" cy="7172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EBA3-F323-4106-9BA4-A137EDB12982}">
  <dimension ref="A1"/>
  <sheetViews>
    <sheetView tabSelected="1" workbookViewId="0">
      <selection activeCell="P1" sqref="P1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6"/>
  <sheetViews>
    <sheetView workbookViewId="0"/>
  </sheetViews>
  <sheetFormatPr defaultColWidth="8.7109375" defaultRowHeight="15" x14ac:dyDescent="0.25"/>
  <cols>
    <col min="1" max="1" width="82.42578125" customWidth="1"/>
    <col min="2" max="2" width="15" customWidth="1"/>
    <col min="3" max="3" width="21.85546875" style="52" bestFit="1" customWidth="1"/>
    <col min="4" max="4" width="21.85546875" style="51" bestFit="1" customWidth="1"/>
    <col min="5" max="5" width="21.85546875" style="49" bestFit="1" customWidth="1"/>
  </cols>
  <sheetData>
    <row r="1" spans="1:5" ht="18.75" x14ac:dyDescent="0.3">
      <c r="A1" s="2" t="s">
        <v>103</v>
      </c>
    </row>
    <row r="3" spans="1:5" ht="18.75" x14ac:dyDescent="0.3">
      <c r="A3" s="2" t="s">
        <v>501</v>
      </c>
    </row>
    <row r="5" spans="1:5" s="18" customFormat="1" x14ac:dyDescent="0.25">
      <c r="A5" s="53" t="s">
        <v>500</v>
      </c>
      <c r="B5" s="53" t="s">
        <v>3</v>
      </c>
      <c r="C5" s="54" t="s">
        <v>0</v>
      </c>
      <c r="D5" s="55" t="s">
        <v>107</v>
      </c>
      <c r="E5" s="55" t="s">
        <v>208</v>
      </c>
    </row>
    <row r="6" spans="1:5" x14ac:dyDescent="0.25">
      <c r="A6" t="s">
        <v>508</v>
      </c>
      <c r="B6" s="1" t="s">
        <v>2</v>
      </c>
      <c r="C6" s="52" t="s">
        <v>431</v>
      </c>
      <c r="D6" s="51" t="s">
        <v>432</v>
      </c>
      <c r="E6" s="49">
        <v>9.6009896000000001</v>
      </c>
    </row>
    <row r="7" spans="1:5" x14ac:dyDescent="0.25">
      <c r="A7" t="s">
        <v>508</v>
      </c>
      <c r="B7" s="1" t="s">
        <v>3</v>
      </c>
      <c r="C7" s="52" t="s">
        <v>433</v>
      </c>
      <c r="D7" s="51" t="s">
        <v>434</v>
      </c>
      <c r="E7" s="49">
        <v>15.174014</v>
      </c>
    </row>
    <row r="8" spans="1:5" x14ac:dyDescent="0.25">
      <c r="A8" t="s">
        <v>517</v>
      </c>
      <c r="B8" s="1" t="s">
        <v>2</v>
      </c>
      <c r="C8" s="52" t="s">
        <v>435</v>
      </c>
      <c r="D8" s="51" t="s">
        <v>436</v>
      </c>
      <c r="E8" s="49">
        <v>2.5882567000000001</v>
      </c>
    </row>
    <row r="9" spans="1:5" x14ac:dyDescent="0.25">
      <c r="A9" t="s">
        <v>517</v>
      </c>
      <c r="B9" s="1" t="s">
        <v>3</v>
      </c>
      <c r="C9" s="52">
        <v>456</v>
      </c>
      <c r="D9" s="51" t="s">
        <v>437</v>
      </c>
      <c r="E9" s="49">
        <v>2.9166666999999999</v>
      </c>
    </row>
    <row r="10" spans="1:5" x14ac:dyDescent="0.25">
      <c r="A10" t="s">
        <v>438</v>
      </c>
      <c r="B10" s="1" t="s">
        <v>2</v>
      </c>
      <c r="C10" s="52" t="s">
        <v>439</v>
      </c>
      <c r="D10" s="51" t="s">
        <v>440</v>
      </c>
      <c r="E10" s="49">
        <v>2.985935</v>
      </c>
    </row>
    <row r="11" spans="1:5" x14ac:dyDescent="0.25">
      <c r="A11" t="s">
        <v>438</v>
      </c>
      <c r="B11" s="1" t="s">
        <v>3</v>
      </c>
      <c r="C11" s="52">
        <v>416</v>
      </c>
      <c r="D11" s="51" t="s">
        <v>441</v>
      </c>
      <c r="E11" s="49">
        <v>3.8653846000000001</v>
      </c>
    </row>
    <row r="12" spans="1:5" x14ac:dyDescent="0.25">
      <c r="A12" t="s">
        <v>510</v>
      </c>
      <c r="B12" s="1" t="s">
        <v>2</v>
      </c>
      <c r="C12" s="52">
        <v>924</v>
      </c>
      <c r="D12" s="51" t="s">
        <v>442</v>
      </c>
      <c r="E12" s="49">
        <v>3.9220779000000001</v>
      </c>
    </row>
    <row r="13" spans="1:5" x14ac:dyDescent="0.25">
      <c r="A13" t="s">
        <v>510</v>
      </c>
      <c r="B13" s="1" t="s">
        <v>3</v>
      </c>
      <c r="C13" s="52">
        <v>247</v>
      </c>
      <c r="D13" s="51" t="s">
        <v>443</v>
      </c>
      <c r="E13" s="49">
        <v>4.1133603000000001</v>
      </c>
    </row>
    <row r="14" spans="1:5" x14ac:dyDescent="0.25">
      <c r="A14" t="s">
        <v>444</v>
      </c>
      <c r="B14" s="1" t="s">
        <v>2</v>
      </c>
      <c r="C14" s="52" t="s">
        <v>445</v>
      </c>
      <c r="D14" s="51" t="s">
        <v>446</v>
      </c>
      <c r="E14" s="49">
        <v>1.8405944000000001</v>
      </c>
    </row>
    <row r="15" spans="1:5" x14ac:dyDescent="0.25">
      <c r="A15" t="s">
        <v>444</v>
      </c>
      <c r="B15" s="1" t="s">
        <v>3</v>
      </c>
      <c r="C15" s="52">
        <v>210</v>
      </c>
      <c r="D15" s="51" t="s">
        <v>447</v>
      </c>
      <c r="E15" s="49">
        <v>2.0380951999999999</v>
      </c>
    </row>
    <row r="16" spans="1:5" x14ac:dyDescent="0.25">
      <c r="A16" t="s">
        <v>13</v>
      </c>
      <c r="B16" t="s">
        <v>2</v>
      </c>
      <c r="C16" s="52" t="s">
        <v>449</v>
      </c>
      <c r="D16" s="51" t="s">
        <v>450</v>
      </c>
      <c r="E16" s="49">
        <v>2.7276744000000002</v>
      </c>
    </row>
    <row r="17" spans="1:5" x14ac:dyDescent="0.25">
      <c r="A17" t="s">
        <v>13</v>
      </c>
      <c r="B17" t="s">
        <v>3</v>
      </c>
      <c r="C17" s="52">
        <v>200</v>
      </c>
      <c r="D17" s="51" t="s">
        <v>451</v>
      </c>
      <c r="E17" s="49">
        <v>3.855</v>
      </c>
    </row>
    <row r="18" spans="1:5" x14ac:dyDescent="0.25">
      <c r="A18" t="s">
        <v>518</v>
      </c>
      <c r="B18" t="s">
        <v>2</v>
      </c>
      <c r="C18" s="52" t="s">
        <v>452</v>
      </c>
      <c r="D18" s="51" t="s">
        <v>158</v>
      </c>
      <c r="E18" s="49">
        <v>2.4938859</v>
      </c>
    </row>
    <row r="19" spans="1:5" x14ac:dyDescent="0.25">
      <c r="A19" t="s">
        <v>518</v>
      </c>
      <c r="B19" t="s">
        <v>3</v>
      </c>
      <c r="C19" s="52">
        <v>190</v>
      </c>
      <c r="D19" s="51" t="s">
        <v>159</v>
      </c>
      <c r="E19" s="49">
        <v>3.2157895000000001</v>
      </c>
    </row>
    <row r="20" spans="1:5" x14ac:dyDescent="0.25">
      <c r="A20" t="s">
        <v>15</v>
      </c>
      <c r="B20" t="s">
        <v>2</v>
      </c>
      <c r="C20" s="52">
        <v>967</v>
      </c>
      <c r="D20" s="51" t="s">
        <v>453</v>
      </c>
      <c r="E20" s="49">
        <v>3.5729058999999999</v>
      </c>
    </row>
    <row r="21" spans="1:5" x14ac:dyDescent="0.25">
      <c r="A21" t="s">
        <v>15</v>
      </c>
      <c r="B21" t="s">
        <v>3</v>
      </c>
      <c r="C21" s="52">
        <v>187</v>
      </c>
      <c r="D21" s="51" t="s">
        <v>454</v>
      </c>
      <c r="E21" s="49">
        <v>3.6042781000000002</v>
      </c>
    </row>
    <row r="22" spans="1:5" x14ac:dyDescent="0.25">
      <c r="A22" t="s">
        <v>455</v>
      </c>
      <c r="B22" t="s">
        <v>2</v>
      </c>
      <c r="C22" s="52" t="s">
        <v>456</v>
      </c>
      <c r="D22" s="51" t="s">
        <v>436</v>
      </c>
      <c r="E22" s="49">
        <v>2.0225129000000002</v>
      </c>
    </row>
    <row r="23" spans="1:5" x14ac:dyDescent="0.25">
      <c r="A23" t="s">
        <v>455</v>
      </c>
      <c r="B23" t="s">
        <v>3</v>
      </c>
      <c r="C23" s="52">
        <v>182</v>
      </c>
      <c r="D23" s="51" t="s">
        <v>437</v>
      </c>
      <c r="E23" s="49">
        <v>2.7747253000000001</v>
      </c>
    </row>
    <row r="24" spans="1:5" x14ac:dyDescent="0.25">
      <c r="A24" t="s">
        <v>519</v>
      </c>
      <c r="B24" t="s">
        <v>2</v>
      </c>
      <c r="C24" s="52">
        <v>947</v>
      </c>
      <c r="D24" s="51" t="s">
        <v>457</v>
      </c>
      <c r="E24" s="49">
        <v>4.6135164</v>
      </c>
    </row>
    <row r="25" spans="1:5" x14ac:dyDescent="0.25">
      <c r="A25" t="s">
        <v>519</v>
      </c>
      <c r="B25" t="s">
        <v>3</v>
      </c>
      <c r="C25" s="52">
        <v>174</v>
      </c>
      <c r="D25" s="51" t="s">
        <v>458</v>
      </c>
      <c r="E25" s="49">
        <v>6.7413793000000002</v>
      </c>
    </row>
    <row r="26" spans="1:5" x14ac:dyDescent="0.25">
      <c r="A26" t="s">
        <v>14</v>
      </c>
      <c r="B26" t="s">
        <v>2</v>
      </c>
      <c r="C26" s="52" t="s">
        <v>461</v>
      </c>
      <c r="D26" s="51" t="s">
        <v>266</v>
      </c>
      <c r="E26" s="49">
        <v>4.2157406999999996</v>
      </c>
    </row>
    <row r="27" spans="1:5" x14ac:dyDescent="0.25">
      <c r="A27" t="s">
        <v>14</v>
      </c>
      <c r="B27" t="s">
        <v>3</v>
      </c>
      <c r="C27" s="52">
        <v>170</v>
      </c>
      <c r="D27" s="51" t="s">
        <v>268</v>
      </c>
      <c r="E27" s="49">
        <v>7.9647059000000002</v>
      </c>
    </row>
    <row r="28" spans="1:5" x14ac:dyDescent="0.25">
      <c r="A28" t="s">
        <v>520</v>
      </c>
      <c r="B28" t="s">
        <v>2</v>
      </c>
      <c r="C28" s="52" t="s">
        <v>459</v>
      </c>
      <c r="D28" s="51" t="s">
        <v>460</v>
      </c>
      <c r="E28" s="49">
        <v>5.1084724000000001</v>
      </c>
    </row>
    <row r="29" spans="1:5" x14ac:dyDescent="0.25">
      <c r="A29" t="s">
        <v>520</v>
      </c>
      <c r="B29" t="s">
        <v>3</v>
      </c>
      <c r="C29" s="52">
        <v>170</v>
      </c>
      <c r="D29" s="51" t="s">
        <v>462</v>
      </c>
      <c r="E29" s="49">
        <v>7.5647058999999999</v>
      </c>
    </row>
    <row r="30" spans="1:5" x14ac:dyDescent="0.25">
      <c r="A30" t="s">
        <v>463</v>
      </c>
      <c r="B30" t="s">
        <v>2</v>
      </c>
      <c r="C30" s="52" t="s">
        <v>464</v>
      </c>
      <c r="D30" s="51" t="s">
        <v>465</v>
      </c>
      <c r="E30" s="49">
        <v>3.6883618</v>
      </c>
    </row>
    <row r="31" spans="1:5" x14ac:dyDescent="0.25">
      <c r="A31" t="s">
        <v>463</v>
      </c>
      <c r="B31" t="s">
        <v>3</v>
      </c>
      <c r="C31" s="52">
        <v>162</v>
      </c>
      <c r="D31" s="51" t="s">
        <v>466</v>
      </c>
      <c r="E31" s="49">
        <v>6.5617283999999998</v>
      </c>
    </row>
    <row r="32" spans="1:5" x14ac:dyDescent="0.25">
      <c r="A32" t="s">
        <v>521</v>
      </c>
      <c r="B32" t="s">
        <v>2</v>
      </c>
      <c r="C32" s="52" t="s">
        <v>468</v>
      </c>
      <c r="D32" s="51" t="s">
        <v>469</v>
      </c>
      <c r="E32" s="49">
        <v>2.7294288</v>
      </c>
    </row>
    <row r="33" spans="1:5" x14ac:dyDescent="0.25">
      <c r="A33" t="s">
        <v>521</v>
      </c>
      <c r="B33" t="s">
        <v>3</v>
      </c>
      <c r="C33" s="52">
        <v>145</v>
      </c>
      <c r="D33" s="51" t="s">
        <v>467</v>
      </c>
      <c r="E33" s="49">
        <v>4.2344828000000003</v>
      </c>
    </row>
    <row r="34" spans="1:5" x14ac:dyDescent="0.25">
      <c r="A34" t="s">
        <v>470</v>
      </c>
      <c r="B34" t="s">
        <v>2</v>
      </c>
      <c r="C34" s="52" t="s">
        <v>471</v>
      </c>
      <c r="D34" s="51" t="s">
        <v>142</v>
      </c>
      <c r="E34" s="49">
        <v>9.5169837000000008</v>
      </c>
    </row>
    <row r="35" spans="1:5" x14ac:dyDescent="0.25">
      <c r="A35" t="s">
        <v>470</v>
      </c>
      <c r="B35" t="s">
        <v>3</v>
      </c>
      <c r="C35" s="52">
        <v>139</v>
      </c>
      <c r="D35" s="51" t="s">
        <v>144</v>
      </c>
      <c r="E35" s="49">
        <v>16.949639999999999</v>
      </c>
    </row>
    <row r="36" spans="1:5" x14ac:dyDescent="0.25">
      <c r="A36" t="s">
        <v>474</v>
      </c>
      <c r="B36" t="s">
        <v>2</v>
      </c>
      <c r="C36" s="52" t="s">
        <v>475</v>
      </c>
      <c r="D36" s="51" t="s">
        <v>476</v>
      </c>
      <c r="E36" s="49">
        <v>7.0335196</v>
      </c>
    </row>
    <row r="37" spans="1:5" x14ac:dyDescent="0.25">
      <c r="A37" t="s">
        <v>474</v>
      </c>
      <c r="B37" t="s">
        <v>3</v>
      </c>
      <c r="C37" s="52">
        <v>119</v>
      </c>
      <c r="D37" s="51" t="s">
        <v>477</v>
      </c>
      <c r="E37" s="49">
        <v>8.4285713999999992</v>
      </c>
    </row>
    <row r="38" spans="1:5" x14ac:dyDescent="0.25">
      <c r="A38" t="s">
        <v>522</v>
      </c>
      <c r="B38" t="s">
        <v>2</v>
      </c>
      <c r="C38" s="52" t="s">
        <v>472</v>
      </c>
      <c r="D38" s="51" t="s">
        <v>473</v>
      </c>
      <c r="E38" s="49">
        <v>7.7163706000000003</v>
      </c>
    </row>
    <row r="39" spans="1:5" x14ac:dyDescent="0.25">
      <c r="A39" t="s">
        <v>522</v>
      </c>
      <c r="B39" t="s">
        <v>3</v>
      </c>
      <c r="C39" s="52">
        <v>119</v>
      </c>
      <c r="D39" s="51" t="s">
        <v>478</v>
      </c>
      <c r="E39" s="49">
        <v>9.7647058999999992</v>
      </c>
    </row>
    <row r="40" spans="1:5" x14ac:dyDescent="0.25">
      <c r="A40" t="s">
        <v>479</v>
      </c>
      <c r="B40" t="s">
        <v>3</v>
      </c>
      <c r="C40" s="52">
        <v>103</v>
      </c>
      <c r="D40" s="51" t="s">
        <v>480</v>
      </c>
      <c r="E40" s="49">
        <v>4.1747572999999996</v>
      </c>
    </row>
    <row r="41" spans="1:5" x14ac:dyDescent="0.25">
      <c r="A41" t="s">
        <v>479</v>
      </c>
      <c r="B41" t="s">
        <v>2</v>
      </c>
      <c r="C41" s="52">
        <v>880</v>
      </c>
      <c r="D41" s="51" t="s">
        <v>481</v>
      </c>
      <c r="E41" s="49">
        <v>4.0704545000000003</v>
      </c>
    </row>
    <row r="42" spans="1:5" x14ac:dyDescent="0.25">
      <c r="A42" t="s">
        <v>482</v>
      </c>
      <c r="B42" t="s">
        <v>3</v>
      </c>
      <c r="C42" s="52">
        <v>95</v>
      </c>
      <c r="D42" s="51" t="s">
        <v>483</v>
      </c>
      <c r="E42" s="49">
        <v>3.5684211000000001</v>
      </c>
    </row>
    <row r="43" spans="1:5" x14ac:dyDescent="0.25">
      <c r="A43" t="s">
        <v>482</v>
      </c>
      <c r="B43" t="s">
        <v>2</v>
      </c>
      <c r="C43" s="52" t="s">
        <v>484</v>
      </c>
      <c r="D43" s="51" t="s">
        <v>485</v>
      </c>
      <c r="E43" s="49">
        <v>2.4177949999999999</v>
      </c>
    </row>
    <row r="44" spans="1:5" x14ac:dyDescent="0.25">
      <c r="A44" t="s">
        <v>523</v>
      </c>
      <c r="B44" t="s">
        <v>3</v>
      </c>
      <c r="C44" s="52">
        <v>92</v>
      </c>
      <c r="D44" s="51" t="s">
        <v>486</v>
      </c>
      <c r="E44" s="49">
        <v>10.076086999999999</v>
      </c>
    </row>
    <row r="45" spans="1:5" x14ac:dyDescent="0.25">
      <c r="A45" t="s">
        <v>523</v>
      </c>
      <c r="B45" t="s">
        <v>2</v>
      </c>
      <c r="C45" s="52">
        <v>948</v>
      </c>
      <c r="D45" s="51" t="s">
        <v>487</v>
      </c>
      <c r="E45" s="49">
        <v>6.6149788999999997</v>
      </c>
    </row>
    <row r="46" spans="1:5" x14ac:dyDescent="0.25">
      <c r="A46" t="s">
        <v>488</v>
      </c>
      <c r="B46" t="s">
        <v>3</v>
      </c>
      <c r="C46" s="52">
        <v>89</v>
      </c>
      <c r="D46" s="51" t="s">
        <v>489</v>
      </c>
      <c r="E46" s="49">
        <v>6.0224719000000002</v>
      </c>
    </row>
    <row r="47" spans="1:5" x14ac:dyDescent="0.25">
      <c r="A47" t="s">
        <v>488</v>
      </c>
      <c r="B47" t="s">
        <v>2</v>
      </c>
      <c r="C47" s="52">
        <v>875</v>
      </c>
      <c r="D47" s="51" t="s">
        <v>490</v>
      </c>
      <c r="E47" s="49">
        <v>5.2822857000000001</v>
      </c>
    </row>
    <row r="48" spans="1:5" x14ac:dyDescent="0.25">
      <c r="A48" t="s">
        <v>524</v>
      </c>
      <c r="B48" t="s">
        <v>3</v>
      </c>
      <c r="C48" s="52">
        <v>86</v>
      </c>
      <c r="D48" s="51" t="s">
        <v>282</v>
      </c>
      <c r="E48" s="49">
        <v>4.4883721000000003</v>
      </c>
    </row>
    <row r="49" spans="1:5" x14ac:dyDescent="0.25">
      <c r="A49" t="s">
        <v>524</v>
      </c>
      <c r="B49" t="s">
        <v>2</v>
      </c>
      <c r="C49" s="52" t="s">
        <v>491</v>
      </c>
      <c r="D49" s="51" t="s">
        <v>281</v>
      </c>
      <c r="E49" s="49">
        <v>2.7419354999999999</v>
      </c>
    </row>
    <row r="50" spans="1:5" x14ac:dyDescent="0.25">
      <c r="A50" t="s">
        <v>525</v>
      </c>
      <c r="B50" t="s">
        <v>3</v>
      </c>
      <c r="C50" s="52">
        <v>84</v>
      </c>
      <c r="D50" s="51" t="s">
        <v>492</v>
      </c>
      <c r="E50" s="49">
        <v>16.559524</v>
      </c>
    </row>
    <row r="51" spans="1:5" x14ac:dyDescent="0.25">
      <c r="A51" t="s">
        <v>525</v>
      </c>
      <c r="B51" t="s">
        <v>2</v>
      </c>
      <c r="C51" s="52" t="s">
        <v>493</v>
      </c>
      <c r="D51" s="51" t="s">
        <v>494</v>
      </c>
      <c r="E51" s="49">
        <v>9.0185075000000001</v>
      </c>
    </row>
    <row r="52" spans="1:5" x14ac:dyDescent="0.25">
      <c r="A52" t="s">
        <v>526</v>
      </c>
      <c r="B52" t="s">
        <v>3</v>
      </c>
      <c r="C52" s="52">
        <v>77</v>
      </c>
      <c r="D52" s="51" t="s">
        <v>495</v>
      </c>
      <c r="E52" s="49">
        <v>5.9350649000000004</v>
      </c>
    </row>
    <row r="53" spans="1:5" x14ac:dyDescent="0.25">
      <c r="A53" t="s">
        <v>526</v>
      </c>
      <c r="B53" t="s">
        <v>2</v>
      </c>
      <c r="C53" s="52">
        <v>895</v>
      </c>
      <c r="D53" s="51" t="s">
        <v>496</v>
      </c>
      <c r="E53" s="49">
        <v>5.2301675999999997</v>
      </c>
    </row>
    <row r="54" spans="1:5" x14ac:dyDescent="0.25">
      <c r="A54" t="s">
        <v>497</v>
      </c>
      <c r="B54" t="s">
        <v>3</v>
      </c>
      <c r="C54" s="52">
        <v>75</v>
      </c>
      <c r="D54" s="51" t="s">
        <v>498</v>
      </c>
      <c r="E54" s="49">
        <v>19.626667000000001</v>
      </c>
    </row>
    <row r="55" spans="1:5" x14ac:dyDescent="0.25">
      <c r="A55" t="s">
        <v>497</v>
      </c>
      <c r="B55" t="s">
        <v>2</v>
      </c>
      <c r="C55" s="52">
        <v>860</v>
      </c>
      <c r="D55" s="51" t="s">
        <v>499</v>
      </c>
      <c r="E55" s="49">
        <v>15.361628</v>
      </c>
    </row>
    <row r="57" spans="1:5" x14ac:dyDescent="0.25">
      <c r="A57" t="s">
        <v>430</v>
      </c>
    </row>
    <row r="58" spans="1:5" x14ac:dyDescent="0.25">
      <c r="A58" t="s">
        <v>104</v>
      </c>
    </row>
    <row r="59" spans="1:5" x14ac:dyDescent="0.25">
      <c r="A59" t="s">
        <v>511</v>
      </c>
    </row>
    <row r="60" spans="1:5" x14ac:dyDescent="0.25">
      <c r="A60" t="s">
        <v>105</v>
      </c>
    </row>
    <row r="62" spans="1:5" x14ac:dyDescent="0.25">
      <c r="A62" t="s">
        <v>502</v>
      </c>
    </row>
    <row r="64" spans="1:5" x14ac:dyDescent="0.25">
      <c r="A64" t="s">
        <v>504</v>
      </c>
    </row>
    <row r="65" spans="1:1" x14ac:dyDescent="0.25">
      <c r="A65" t="s">
        <v>505</v>
      </c>
    </row>
    <row r="66" spans="1:1" x14ac:dyDescent="0.25">
      <c r="A66" t="s">
        <v>503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0"/>
  <sheetViews>
    <sheetView workbookViewId="0"/>
  </sheetViews>
  <sheetFormatPr defaultRowHeight="15" x14ac:dyDescent="0.25"/>
  <cols>
    <col min="1" max="1" width="82.42578125" customWidth="1"/>
    <col min="2" max="4" width="15" customWidth="1"/>
    <col min="5" max="5" width="21.85546875" style="35" bestFit="1" customWidth="1"/>
  </cols>
  <sheetData>
    <row r="1" spans="1:5" ht="18.75" x14ac:dyDescent="0.3">
      <c r="A1" s="2" t="s">
        <v>103</v>
      </c>
    </row>
    <row r="3" spans="1:5" ht="18.75" x14ac:dyDescent="0.3">
      <c r="A3" s="2" t="s">
        <v>516</v>
      </c>
    </row>
    <row r="5" spans="1:5" x14ac:dyDescent="0.25">
      <c r="A5" s="34" t="s">
        <v>500</v>
      </c>
      <c r="B5" s="34" t="s">
        <v>3</v>
      </c>
      <c r="C5" s="34" t="s">
        <v>0</v>
      </c>
      <c r="D5" s="34" t="s">
        <v>107</v>
      </c>
      <c r="E5" s="31" t="s">
        <v>208</v>
      </c>
    </row>
    <row r="6" spans="1:5" x14ac:dyDescent="0.25">
      <c r="A6" s="33" t="s">
        <v>527</v>
      </c>
      <c r="B6" s="33" t="s">
        <v>2</v>
      </c>
      <c r="C6" s="9">
        <v>36</v>
      </c>
      <c r="D6" s="36">
        <v>0.67920000000000003</v>
      </c>
      <c r="E6" s="12">
        <v>44.055556000000003</v>
      </c>
    </row>
    <row r="7" spans="1:5" x14ac:dyDescent="0.25">
      <c r="A7" s="33" t="s">
        <v>527</v>
      </c>
      <c r="B7" s="33" t="s">
        <v>3</v>
      </c>
      <c r="C7" s="9">
        <v>17</v>
      </c>
      <c r="D7" s="36">
        <v>0.32069999999999999</v>
      </c>
      <c r="E7" s="12">
        <v>33.647058999999999</v>
      </c>
    </row>
    <row r="8" spans="1:5" x14ac:dyDescent="0.25">
      <c r="A8" s="33" t="s">
        <v>514</v>
      </c>
      <c r="B8" s="33" t="s">
        <v>2</v>
      </c>
      <c r="C8" s="9">
        <v>47</v>
      </c>
      <c r="D8" s="36">
        <v>0.77039999999999997</v>
      </c>
      <c r="E8" s="12">
        <v>8.9361701999999994</v>
      </c>
    </row>
    <row r="9" spans="1:5" x14ac:dyDescent="0.25">
      <c r="A9" s="33" t="s">
        <v>514</v>
      </c>
      <c r="B9" s="33" t="s">
        <v>3</v>
      </c>
      <c r="C9" s="10">
        <v>14</v>
      </c>
      <c r="D9" s="36">
        <v>0.22950000000000001</v>
      </c>
      <c r="E9" s="12">
        <v>13.285714</v>
      </c>
    </row>
    <row r="10" spans="1:5" x14ac:dyDescent="0.25">
      <c r="A10" s="33" t="s">
        <v>12</v>
      </c>
      <c r="B10" s="33" t="s">
        <v>2</v>
      </c>
      <c r="C10" s="10">
        <v>86</v>
      </c>
      <c r="D10" s="36">
        <v>0.78180000000000005</v>
      </c>
      <c r="E10" s="12">
        <v>5.4651163</v>
      </c>
    </row>
    <row r="11" spans="1:5" x14ac:dyDescent="0.25">
      <c r="A11" s="33" t="s">
        <v>12</v>
      </c>
      <c r="B11" s="33" t="s">
        <v>3</v>
      </c>
      <c r="C11" s="9">
        <v>24</v>
      </c>
      <c r="D11" s="36">
        <v>0.21809999999999999</v>
      </c>
      <c r="E11" s="12">
        <v>4.2083332999999996</v>
      </c>
    </row>
    <row r="12" spans="1:5" x14ac:dyDescent="0.25">
      <c r="A12" s="33" t="s">
        <v>528</v>
      </c>
      <c r="B12" s="33" t="s">
        <v>2</v>
      </c>
      <c r="C12" s="9">
        <v>59</v>
      </c>
      <c r="D12" s="36">
        <v>0.78659999999999997</v>
      </c>
      <c r="E12" s="12">
        <v>5.9491525000000003</v>
      </c>
    </row>
    <row r="13" spans="1:5" x14ac:dyDescent="0.25">
      <c r="A13" s="33" t="s">
        <v>528</v>
      </c>
      <c r="B13" s="33" t="s">
        <v>3</v>
      </c>
      <c r="C13" s="10">
        <v>16</v>
      </c>
      <c r="D13" s="36">
        <v>0.21329999999999999</v>
      </c>
      <c r="E13" s="12">
        <v>5.8125</v>
      </c>
    </row>
    <row r="14" spans="1:5" x14ac:dyDescent="0.25">
      <c r="A14" s="33" t="s">
        <v>509</v>
      </c>
      <c r="B14" s="33" t="s">
        <v>2</v>
      </c>
      <c r="C14" s="10">
        <v>924</v>
      </c>
      <c r="D14" s="36">
        <v>0.78900000000000003</v>
      </c>
      <c r="E14" s="12">
        <v>3.9220779000000001</v>
      </c>
    </row>
    <row r="15" spans="1:5" x14ac:dyDescent="0.25">
      <c r="A15" s="33" t="s">
        <v>509</v>
      </c>
      <c r="B15" s="33" t="s">
        <v>3</v>
      </c>
      <c r="C15" s="9">
        <v>247</v>
      </c>
      <c r="D15" s="36">
        <v>0.2109</v>
      </c>
      <c r="E15" s="12">
        <v>4.1133603000000001</v>
      </c>
    </row>
    <row r="16" spans="1:5" x14ac:dyDescent="0.25">
      <c r="A16" s="33" t="s">
        <v>530</v>
      </c>
      <c r="B16" s="33" t="s">
        <v>2</v>
      </c>
      <c r="C16" s="10">
        <v>52</v>
      </c>
      <c r="D16" s="36">
        <v>0.8</v>
      </c>
      <c r="E16" s="12">
        <v>5.4423076999999997</v>
      </c>
    </row>
    <row r="17" spans="1:5" x14ac:dyDescent="0.25">
      <c r="A17" s="33" t="s">
        <v>530</v>
      </c>
      <c r="B17" s="33" t="s">
        <v>3</v>
      </c>
      <c r="C17" s="9">
        <v>13</v>
      </c>
      <c r="D17" s="36">
        <v>0.2</v>
      </c>
      <c r="E17" s="12">
        <v>4.7692307999999999</v>
      </c>
    </row>
    <row r="18" spans="1:5" x14ac:dyDescent="0.25">
      <c r="A18" s="33" t="s">
        <v>11</v>
      </c>
      <c r="B18" s="33" t="s">
        <v>2</v>
      </c>
      <c r="C18" s="9">
        <v>53</v>
      </c>
      <c r="D18" s="36">
        <v>0.81530000000000002</v>
      </c>
      <c r="E18" s="12">
        <v>11.566038000000001</v>
      </c>
    </row>
    <row r="19" spans="1:5" x14ac:dyDescent="0.25">
      <c r="A19" s="33" t="s">
        <v>11</v>
      </c>
      <c r="B19" s="33" t="s">
        <v>3</v>
      </c>
      <c r="C19" s="9">
        <v>12</v>
      </c>
      <c r="D19" s="36">
        <v>0.18459999999999999</v>
      </c>
      <c r="E19" s="12">
        <v>14.75</v>
      </c>
    </row>
    <row r="20" spans="1:5" x14ac:dyDescent="0.25">
      <c r="A20" s="33" t="s">
        <v>513</v>
      </c>
      <c r="B20" s="33" t="s">
        <v>2</v>
      </c>
      <c r="C20" s="9">
        <v>259</v>
      </c>
      <c r="D20" s="36">
        <v>0.81699999999999995</v>
      </c>
      <c r="E20" s="12">
        <v>3.9266409000000002</v>
      </c>
    </row>
    <row r="21" spans="1:5" x14ac:dyDescent="0.25">
      <c r="A21" s="33" t="s">
        <v>513</v>
      </c>
      <c r="B21" s="33" t="s">
        <v>3</v>
      </c>
      <c r="C21" s="9">
        <v>58</v>
      </c>
      <c r="D21" s="36">
        <v>0.18290000000000001</v>
      </c>
      <c r="E21" s="12">
        <v>3.8103448000000002</v>
      </c>
    </row>
    <row r="22" spans="1:5" x14ac:dyDescent="0.25">
      <c r="A22" s="33" t="s">
        <v>512</v>
      </c>
      <c r="B22" s="33" t="s">
        <v>2</v>
      </c>
      <c r="C22" s="10">
        <v>328</v>
      </c>
      <c r="D22" s="36">
        <v>0.81789999999999996</v>
      </c>
      <c r="E22" s="12">
        <v>41.341462999999997</v>
      </c>
    </row>
    <row r="23" spans="1:5" x14ac:dyDescent="0.25">
      <c r="A23" s="33" t="s">
        <v>512</v>
      </c>
      <c r="B23" s="33" t="s">
        <v>3</v>
      </c>
      <c r="C23" s="9">
        <v>73</v>
      </c>
      <c r="D23" s="36">
        <v>0.182</v>
      </c>
      <c r="E23" s="12">
        <v>54.479452000000002</v>
      </c>
    </row>
    <row r="24" spans="1:5" x14ac:dyDescent="0.25">
      <c r="A24" s="33" t="s">
        <v>529</v>
      </c>
      <c r="B24" s="33" t="s">
        <v>2</v>
      </c>
      <c r="C24" s="10">
        <v>105</v>
      </c>
      <c r="D24" s="36">
        <v>0.82030000000000003</v>
      </c>
      <c r="E24" s="12">
        <v>3.3333333000000001</v>
      </c>
    </row>
    <row r="25" spans="1:5" x14ac:dyDescent="0.25">
      <c r="A25" s="33" t="s">
        <v>529</v>
      </c>
      <c r="B25" s="33" t="s">
        <v>3</v>
      </c>
      <c r="C25" s="9">
        <v>23</v>
      </c>
      <c r="D25" s="36">
        <v>0.17960000000000001</v>
      </c>
      <c r="E25" s="12">
        <v>5.6956521999999996</v>
      </c>
    </row>
    <row r="26" spans="1:5" x14ac:dyDescent="0.25">
      <c r="A26" s="33" t="s">
        <v>531</v>
      </c>
      <c r="B26" s="33" t="s">
        <v>2</v>
      </c>
      <c r="C26" s="9">
        <v>79</v>
      </c>
      <c r="D26" s="36">
        <v>0.82289999999999996</v>
      </c>
      <c r="E26" s="12">
        <v>5.1898733999999997</v>
      </c>
    </row>
    <row r="27" spans="1:5" x14ac:dyDescent="0.25">
      <c r="A27" s="33" t="s">
        <v>531</v>
      </c>
      <c r="B27" s="33" t="s">
        <v>3</v>
      </c>
      <c r="C27" s="10">
        <v>17</v>
      </c>
      <c r="D27" s="36">
        <v>0.17699999999999999</v>
      </c>
      <c r="E27" s="12">
        <v>5.4705881999999999</v>
      </c>
    </row>
    <row r="28" spans="1:5" x14ac:dyDescent="0.25">
      <c r="A28" s="33" t="s">
        <v>16</v>
      </c>
      <c r="B28" s="33" t="s">
        <v>2</v>
      </c>
      <c r="C28" s="10">
        <v>99</v>
      </c>
      <c r="D28" s="36">
        <v>0.82499999999999996</v>
      </c>
      <c r="E28" s="12">
        <v>14.040404000000001</v>
      </c>
    </row>
    <row r="29" spans="1:5" x14ac:dyDescent="0.25">
      <c r="A29" s="33" t="s">
        <v>16</v>
      </c>
      <c r="B29" s="33" t="s">
        <v>3</v>
      </c>
      <c r="C29" s="9">
        <v>21</v>
      </c>
      <c r="D29" s="36">
        <v>0.17499999999999999</v>
      </c>
      <c r="E29" s="12">
        <v>10.523809999999999</v>
      </c>
    </row>
    <row r="30" spans="1:5" x14ac:dyDescent="0.25">
      <c r="A30" s="33" t="s">
        <v>532</v>
      </c>
      <c r="B30" s="33" t="s">
        <v>2</v>
      </c>
      <c r="C30" s="9">
        <v>63</v>
      </c>
      <c r="D30" s="36">
        <v>0.82889999999999997</v>
      </c>
      <c r="E30" s="12">
        <v>47.444443999999997</v>
      </c>
    </row>
    <row r="31" spans="1:5" x14ac:dyDescent="0.25">
      <c r="A31" s="33" t="s">
        <v>532</v>
      </c>
      <c r="B31" s="33" t="s">
        <v>3</v>
      </c>
      <c r="C31" s="10">
        <v>13</v>
      </c>
      <c r="D31" s="36">
        <v>0.17100000000000001</v>
      </c>
      <c r="E31" s="12">
        <v>49.692307999999997</v>
      </c>
    </row>
    <row r="32" spans="1:5" x14ac:dyDescent="0.25">
      <c r="A32" s="33" t="s">
        <v>533</v>
      </c>
      <c r="B32" s="33" t="s">
        <v>2</v>
      </c>
      <c r="C32" s="9">
        <v>289</v>
      </c>
      <c r="D32" s="36">
        <v>0.83279999999999998</v>
      </c>
      <c r="E32" s="12">
        <v>20.550173000000001</v>
      </c>
    </row>
    <row r="33" spans="1:5" x14ac:dyDescent="0.25">
      <c r="A33" s="33" t="s">
        <v>533</v>
      </c>
      <c r="B33" s="33" t="s">
        <v>3</v>
      </c>
      <c r="C33" s="10">
        <v>58</v>
      </c>
      <c r="D33" s="36">
        <v>0.1671</v>
      </c>
      <c r="E33" s="12">
        <v>19.137930999999998</v>
      </c>
    </row>
    <row r="34" spans="1:5" x14ac:dyDescent="0.25">
      <c r="A34" s="33" t="s">
        <v>515</v>
      </c>
      <c r="B34" s="33" t="s">
        <v>2</v>
      </c>
      <c r="C34" s="9">
        <v>71</v>
      </c>
      <c r="D34" s="36">
        <v>0.83520000000000005</v>
      </c>
      <c r="E34" s="12">
        <v>4.9718309999999999</v>
      </c>
    </row>
    <row r="35" spans="1:5" x14ac:dyDescent="0.25">
      <c r="A35" s="33" t="s">
        <v>515</v>
      </c>
      <c r="B35" s="33" t="s">
        <v>3</v>
      </c>
      <c r="C35" s="9">
        <v>14</v>
      </c>
      <c r="D35" s="36">
        <v>0.16470000000000001</v>
      </c>
      <c r="E35" s="12">
        <v>3</v>
      </c>
    </row>
    <row r="37" spans="1:5" x14ac:dyDescent="0.25">
      <c r="A37" t="s">
        <v>430</v>
      </c>
    </row>
    <row r="38" spans="1:5" x14ac:dyDescent="0.25">
      <c r="A38" s="19" t="s">
        <v>104</v>
      </c>
    </row>
    <row r="39" spans="1:5" x14ac:dyDescent="0.25">
      <c r="A39" t="s">
        <v>511</v>
      </c>
    </row>
    <row r="40" spans="1:5" x14ac:dyDescent="0.25">
      <c r="A40" s="19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4"/>
  <sheetViews>
    <sheetView workbookViewId="0"/>
  </sheetViews>
  <sheetFormatPr defaultColWidth="8.7109375" defaultRowHeight="15" x14ac:dyDescent="0.25"/>
  <cols>
    <col min="1" max="1" width="40" customWidth="1"/>
    <col min="2" max="2" width="11" style="59" bestFit="1" customWidth="1"/>
    <col min="3" max="3" width="13.5703125" style="59" bestFit="1" customWidth="1"/>
    <col min="4" max="4" width="17.42578125" style="56" bestFit="1" customWidth="1"/>
    <col min="5" max="5" width="16.85546875" style="44" bestFit="1" customWidth="1"/>
    <col min="6" max="6" width="24.85546875" style="44" bestFit="1" customWidth="1"/>
    <col min="7" max="7" width="24.85546875" bestFit="1" customWidth="1"/>
  </cols>
  <sheetData>
    <row r="1" spans="1:7" ht="18.75" x14ac:dyDescent="0.3">
      <c r="A1" s="2" t="s">
        <v>103</v>
      </c>
    </row>
    <row r="3" spans="1:7" ht="18.75" x14ac:dyDescent="0.3">
      <c r="A3" s="39" t="s">
        <v>615</v>
      </c>
    </row>
    <row r="5" spans="1:7" ht="30" x14ac:dyDescent="0.25">
      <c r="A5" s="60" t="s">
        <v>32</v>
      </c>
      <c r="B5" s="61" t="s">
        <v>0</v>
      </c>
      <c r="C5" s="61" t="s">
        <v>1</v>
      </c>
      <c r="D5" s="62" t="s">
        <v>603</v>
      </c>
      <c r="E5" s="63" t="s">
        <v>605</v>
      </c>
      <c r="F5" s="64" t="s">
        <v>602</v>
      </c>
      <c r="G5" s="63" t="s">
        <v>601</v>
      </c>
    </row>
    <row r="6" spans="1:7" x14ac:dyDescent="0.25">
      <c r="A6" t="s">
        <v>33</v>
      </c>
      <c r="B6" s="52">
        <v>769</v>
      </c>
      <c r="C6" s="52">
        <v>14</v>
      </c>
      <c r="D6" s="56">
        <v>1.8205461638491547E-2</v>
      </c>
      <c r="E6" s="57" t="s">
        <v>534</v>
      </c>
      <c r="F6" s="58" t="s">
        <v>535</v>
      </c>
      <c r="G6" s="58" t="s">
        <v>536</v>
      </c>
    </row>
    <row r="7" spans="1:7" x14ac:dyDescent="0.25">
      <c r="A7" t="s">
        <v>34</v>
      </c>
      <c r="B7" s="52">
        <v>14929</v>
      </c>
      <c r="C7" s="52">
        <v>686</v>
      </c>
      <c r="D7" s="56">
        <v>4.5950833947350792E-2</v>
      </c>
      <c r="E7" s="57" t="s">
        <v>178</v>
      </c>
      <c r="F7" s="58" t="s">
        <v>537</v>
      </c>
      <c r="G7" s="58" t="s">
        <v>538</v>
      </c>
    </row>
    <row r="8" spans="1:7" x14ac:dyDescent="0.25">
      <c r="A8" t="s">
        <v>35</v>
      </c>
      <c r="B8" s="52">
        <v>1095</v>
      </c>
      <c r="C8" s="52">
        <v>27</v>
      </c>
      <c r="D8" s="56">
        <v>2.4657534246575342E-2</v>
      </c>
      <c r="E8" s="44" t="s">
        <v>593</v>
      </c>
      <c r="F8" s="44" t="s">
        <v>594</v>
      </c>
      <c r="G8" s="44" t="s">
        <v>149</v>
      </c>
    </row>
    <row r="9" spans="1:7" x14ac:dyDescent="0.25">
      <c r="A9" t="s">
        <v>36</v>
      </c>
      <c r="B9" s="52">
        <v>950</v>
      </c>
      <c r="C9" s="52">
        <v>22</v>
      </c>
      <c r="D9" s="56">
        <v>2.3157894736842106E-2</v>
      </c>
      <c r="E9" s="44" t="s">
        <v>556</v>
      </c>
      <c r="F9" s="44" t="s">
        <v>557</v>
      </c>
      <c r="G9" s="44" t="s">
        <v>232</v>
      </c>
    </row>
    <row r="10" spans="1:7" x14ac:dyDescent="0.25">
      <c r="A10" t="s">
        <v>37</v>
      </c>
      <c r="B10" s="52">
        <v>7192</v>
      </c>
      <c r="C10" s="52">
        <v>141</v>
      </c>
      <c r="D10" s="56">
        <v>1.9605116796440489E-2</v>
      </c>
      <c r="E10" s="44" t="s">
        <v>598</v>
      </c>
      <c r="F10" s="44" t="s">
        <v>599</v>
      </c>
      <c r="G10" s="44" t="s">
        <v>600</v>
      </c>
    </row>
    <row r="11" spans="1:7" x14ac:dyDescent="0.25">
      <c r="A11" t="s">
        <v>549</v>
      </c>
      <c r="B11" s="52">
        <v>56433</v>
      </c>
      <c r="C11" s="52">
        <v>4387</v>
      </c>
      <c r="D11" s="56">
        <v>7.7738202824588445E-2</v>
      </c>
      <c r="E11" s="44" t="s">
        <v>550</v>
      </c>
      <c r="F11" s="44" t="s">
        <v>551</v>
      </c>
      <c r="G11" s="44" t="s">
        <v>171</v>
      </c>
    </row>
    <row r="12" spans="1:7" x14ac:dyDescent="0.25">
      <c r="A12" t="s">
        <v>38</v>
      </c>
      <c r="B12" s="52">
        <v>9205</v>
      </c>
      <c r="C12" s="52">
        <v>376</v>
      </c>
      <c r="D12" s="56">
        <v>4.0847365562194461E-2</v>
      </c>
      <c r="E12" s="44" t="s">
        <v>303</v>
      </c>
      <c r="F12" s="44" t="s">
        <v>559</v>
      </c>
      <c r="G12" s="44" t="s">
        <v>582</v>
      </c>
    </row>
    <row r="13" spans="1:7" x14ac:dyDescent="0.25">
      <c r="A13" t="s">
        <v>39</v>
      </c>
      <c r="B13" s="52">
        <v>9352</v>
      </c>
      <c r="C13" s="52">
        <v>201</v>
      </c>
      <c r="D13" s="56">
        <v>2.149272882805817E-2</v>
      </c>
      <c r="E13" s="57" t="s">
        <v>539</v>
      </c>
      <c r="F13" s="58" t="s">
        <v>540</v>
      </c>
      <c r="G13" s="58" t="s">
        <v>110</v>
      </c>
    </row>
    <row r="14" spans="1:7" x14ac:dyDescent="0.25">
      <c r="A14" t="s">
        <v>40</v>
      </c>
      <c r="B14" s="52">
        <v>980</v>
      </c>
      <c r="C14" s="52">
        <v>24</v>
      </c>
      <c r="D14" s="56">
        <v>2.4489795918367346E-2</v>
      </c>
      <c r="E14" s="44" t="s">
        <v>583</v>
      </c>
      <c r="F14" s="44" t="s">
        <v>584</v>
      </c>
      <c r="G14" s="44" t="s">
        <v>303</v>
      </c>
    </row>
    <row r="15" spans="1:7" x14ac:dyDescent="0.25">
      <c r="A15" t="s">
        <v>41</v>
      </c>
      <c r="B15" s="52">
        <v>1420</v>
      </c>
      <c r="C15" s="52">
        <v>46</v>
      </c>
      <c r="D15" s="56">
        <v>3.2394366197183097E-2</v>
      </c>
      <c r="E15" s="57" t="s">
        <v>542</v>
      </c>
      <c r="F15" s="58" t="s">
        <v>543</v>
      </c>
      <c r="G15" s="58" t="s">
        <v>271</v>
      </c>
    </row>
    <row r="16" spans="1:7" x14ac:dyDescent="0.25">
      <c r="A16" t="s">
        <v>42</v>
      </c>
      <c r="B16" s="52">
        <v>482</v>
      </c>
      <c r="C16" s="52">
        <v>14</v>
      </c>
      <c r="D16" s="56">
        <v>2.9045643153526972E-2</v>
      </c>
      <c r="E16" s="44" t="s">
        <v>552</v>
      </c>
      <c r="F16" s="44" t="s">
        <v>434</v>
      </c>
      <c r="G16" s="44" t="s">
        <v>553</v>
      </c>
    </row>
    <row r="17" spans="1:7" x14ac:dyDescent="0.25">
      <c r="A17" t="s">
        <v>43</v>
      </c>
      <c r="B17" s="52">
        <v>1926</v>
      </c>
      <c r="C17" s="52">
        <v>50</v>
      </c>
      <c r="D17" s="56">
        <v>2.5960539979231569E-2</v>
      </c>
      <c r="E17" s="44" t="s">
        <v>162</v>
      </c>
      <c r="F17" s="44" t="s">
        <v>554</v>
      </c>
      <c r="G17" s="44" t="s">
        <v>232</v>
      </c>
    </row>
    <row r="18" spans="1:7" x14ac:dyDescent="0.25">
      <c r="A18" t="s">
        <v>44</v>
      </c>
      <c r="B18" s="52">
        <v>385</v>
      </c>
      <c r="C18" s="52">
        <v>11</v>
      </c>
      <c r="D18" s="56">
        <v>2.8571428571428571E-2</v>
      </c>
      <c r="E18" s="57" t="s">
        <v>544</v>
      </c>
      <c r="F18" s="58" t="s">
        <v>545</v>
      </c>
      <c r="G18" s="58" t="s">
        <v>385</v>
      </c>
    </row>
    <row r="19" spans="1:7" x14ac:dyDescent="0.25">
      <c r="A19" t="s">
        <v>45</v>
      </c>
      <c r="B19" s="52">
        <v>2894</v>
      </c>
      <c r="C19" s="52">
        <v>112</v>
      </c>
      <c r="D19" s="56">
        <v>3.8700760193503804E-2</v>
      </c>
      <c r="E19" s="44" t="s">
        <v>420</v>
      </c>
      <c r="F19" s="44" t="s">
        <v>558</v>
      </c>
      <c r="G19" s="44" t="s">
        <v>159</v>
      </c>
    </row>
    <row r="20" spans="1:7" x14ac:dyDescent="0.25">
      <c r="A20" t="s">
        <v>46</v>
      </c>
      <c r="B20" s="52">
        <v>3597</v>
      </c>
      <c r="C20" s="52">
        <v>111</v>
      </c>
      <c r="D20" s="56">
        <v>3.0859049207673062E-2</v>
      </c>
      <c r="E20" s="44" t="s">
        <v>559</v>
      </c>
      <c r="F20" s="44" t="s">
        <v>414</v>
      </c>
      <c r="G20" s="44" t="s">
        <v>130</v>
      </c>
    </row>
    <row r="21" spans="1:7" x14ac:dyDescent="0.25">
      <c r="A21" t="s">
        <v>47</v>
      </c>
      <c r="B21" s="52">
        <v>16752</v>
      </c>
      <c r="C21" s="52">
        <v>811</v>
      </c>
      <c r="D21" s="56">
        <v>4.8412129894937921E-2</v>
      </c>
      <c r="E21" s="44" t="s">
        <v>560</v>
      </c>
      <c r="F21" s="44" t="s">
        <v>561</v>
      </c>
      <c r="G21" s="44" t="s">
        <v>562</v>
      </c>
    </row>
    <row r="22" spans="1:7" x14ac:dyDescent="0.25">
      <c r="A22" t="s">
        <v>586</v>
      </c>
      <c r="B22" s="52">
        <v>865</v>
      </c>
      <c r="C22" s="52">
        <v>11</v>
      </c>
      <c r="D22" s="56">
        <v>1.2716763005780347E-2</v>
      </c>
      <c r="E22" s="44" t="s">
        <v>587</v>
      </c>
      <c r="F22" s="44" t="s">
        <v>364</v>
      </c>
      <c r="G22" s="44" t="s">
        <v>588</v>
      </c>
    </row>
    <row r="23" spans="1:7" x14ac:dyDescent="0.25">
      <c r="A23" t="s">
        <v>48</v>
      </c>
      <c r="B23" s="52">
        <v>1435</v>
      </c>
      <c r="C23" s="52">
        <v>44</v>
      </c>
      <c r="D23" s="56">
        <v>3.0662020905923345E-2</v>
      </c>
      <c r="E23" s="44" t="s">
        <v>585</v>
      </c>
      <c r="F23" s="44" t="s">
        <v>564</v>
      </c>
      <c r="G23" s="44" t="s">
        <v>395</v>
      </c>
    </row>
    <row r="24" spans="1:7" x14ac:dyDescent="0.25">
      <c r="A24" t="s">
        <v>49</v>
      </c>
      <c r="B24" s="52">
        <v>831</v>
      </c>
      <c r="C24" s="52">
        <v>27</v>
      </c>
      <c r="D24" s="56">
        <v>3.2490974729241874E-2</v>
      </c>
      <c r="E24" s="44" t="s">
        <v>563</v>
      </c>
      <c r="F24" s="44" t="s">
        <v>564</v>
      </c>
      <c r="G24" s="44" t="s">
        <v>565</v>
      </c>
    </row>
    <row r="25" spans="1:7" x14ac:dyDescent="0.25">
      <c r="A25" t="s">
        <v>50</v>
      </c>
      <c r="B25" s="52">
        <v>2714</v>
      </c>
      <c r="C25" s="52">
        <v>50</v>
      </c>
      <c r="D25" s="56">
        <v>1.8422991893883568E-2</v>
      </c>
      <c r="E25" s="44" t="s">
        <v>566</v>
      </c>
      <c r="F25" s="44" t="s">
        <v>567</v>
      </c>
      <c r="G25" s="44" t="s">
        <v>339</v>
      </c>
    </row>
    <row r="26" spans="1:7" x14ac:dyDescent="0.25">
      <c r="A26" t="s">
        <v>51</v>
      </c>
      <c r="B26" s="52">
        <v>6694</v>
      </c>
      <c r="C26" s="52">
        <v>142</v>
      </c>
      <c r="D26" s="56">
        <v>2.1213026590976996E-2</v>
      </c>
      <c r="E26" s="44" t="s">
        <v>570</v>
      </c>
      <c r="F26" s="44" t="s">
        <v>571</v>
      </c>
      <c r="G26" s="44" t="s">
        <v>162</v>
      </c>
    </row>
    <row r="27" spans="1:7" x14ac:dyDescent="0.25">
      <c r="A27" t="s">
        <v>52</v>
      </c>
      <c r="B27" s="52">
        <v>1746</v>
      </c>
      <c r="C27" s="52">
        <v>48</v>
      </c>
      <c r="D27" s="56">
        <v>2.7491408934707903E-2</v>
      </c>
      <c r="E27" s="44" t="s">
        <v>580</v>
      </c>
      <c r="F27" s="44" t="s">
        <v>581</v>
      </c>
      <c r="G27" s="44" t="s">
        <v>80</v>
      </c>
    </row>
    <row r="28" spans="1:7" x14ac:dyDescent="0.25">
      <c r="A28" t="s">
        <v>53</v>
      </c>
      <c r="B28" s="52">
        <v>4607</v>
      </c>
      <c r="C28" s="52">
        <v>165</v>
      </c>
      <c r="D28" s="56">
        <v>3.5815064032993268E-2</v>
      </c>
      <c r="E28" s="44" t="s">
        <v>300</v>
      </c>
      <c r="F28" s="44" t="s">
        <v>411</v>
      </c>
      <c r="G28" s="44" t="s">
        <v>589</v>
      </c>
    </row>
    <row r="29" spans="1:7" x14ac:dyDescent="0.25">
      <c r="A29" t="s">
        <v>54</v>
      </c>
      <c r="B29" s="52">
        <v>1724</v>
      </c>
      <c r="C29" s="52">
        <v>25</v>
      </c>
      <c r="D29" s="56">
        <v>1.4501160092807424E-2</v>
      </c>
      <c r="E29" s="44" t="s">
        <v>576</v>
      </c>
      <c r="F29" s="44" t="s">
        <v>577</v>
      </c>
      <c r="G29" s="44" t="s">
        <v>578</v>
      </c>
    </row>
    <row r="30" spans="1:7" x14ac:dyDescent="0.25">
      <c r="A30" t="s">
        <v>55</v>
      </c>
      <c r="B30" s="52">
        <v>3057</v>
      </c>
      <c r="C30" s="52">
        <v>80</v>
      </c>
      <c r="D30" s="56">
        <v>2.6169447170428524E-2</v>
      </c>
      <c r="E30" s="57" t="s">
        <v>357</v>
      </c>
      <c r="F30" s="58" t="s">
        <v>448</v>
      </c>
      <c r="G30" s="58" t="s">
        <v>541</v>
      </c>
    </row>
    <row r="31" spans="1:7" x14ac:dyDescent="0.25">
      <c r="A31" t="s">
        <v>56</v>
      </c>
      <c r="B31" s="52">
        <v>6420</v>
      </c>
      <c r="C31" s="52">
        <v>174</v>
      </c>
      <c r="D31" s="56">
        <v>2.7102803738317756E-2</v>
      </c>
      <c r="E31" s="44" t="s">
        <v>405</v>
      </c>
      <c r="F31" s="44" t="s">
        <v>572</v>
      </c>
      <c r="G31" s="44" t="s">
        <v>573</v>
      </c>
    </row>
    <row r="32" spans="1:7" x14ac:dyDescent="0.25">
      <c r="A32" t="s">
        <v>57</v>
      </c>
      <c r="B32" s="52">
        <v>6288</v>
      </c>
      <c r="C32" s="52">
        <v>145</v>
      </c>
      <c r="D32" s="56">
        <v>2.3059796437659034E-2</v>
      </c>
      <c r="E32" s="44" t="s">
        <v>590</v>
      </c>
      <c r="F32" s="44" t="s">
        <v>591</v>
      </c>
      <c r="G32" s="44" t="s">
        <v>592</v>
      </c>
    </row>
    <row r="33" spans="1:7" x14ac:dyDescent="0.25">
      <c r="A33" t="s">
        <v>58</v>
      </c>
      <c r="B33" s="52">
        <v>962</v>
      </c>
      <c r="C33" s="52">
        <v>22</v>
      </c>
      <c r="D33" s="56">
        <v>2.286902286902287E-2</v>
      </c>
      <c r="E33" s="44" t="s">
        <v>595</v>
      </c>
      <c r="F33" s="44" t="s">
        <v>596</v>
      </c>
      <c r="G33" s="44" t="s">
        <v>597</v>
      </c>
    </row>
    <row r="34" spans="1:7" x14ac:dyDescent="0.25">
      <c r="A34" t="s">
        <v>59</v>
      </c>
      <c r="B34" s="52">
        <v>841</v>
      </c>
      <c r="C34" s="52">
        <v>18</v>
      </c>
      <c r="D34" s="56">
        <v>2.1403091557669441E-2</v>
      </c>
      <c r="E34" s="44" t="s">
        <v>555</v>
      </c>
      <c r="F34" s="44" t="s">
        <v>292</v>
      </c>
      <c r="G34" s="44" t="s">
        <v>235</v>
      </c>
    </row>
    <row r="35" spans="1:7" x14ac:dyDescent="0.25">
      <c r="A35" t="s">
        <v>546</v>
      </c>
      <c r="B35" s="52">
        <v>686</v>
      </c>
      <c r="C35" s="52">
        <v>16</v>
      </c>
      <c r="D35" s="56">
        <v>2.3323615160349854E-2</v>
      </c>
      <c r="E35" s="57" t="s">
        <v>349</v>
      </c>
      <c r="F35" s="58" t="s">
        <v>547</v>
      </c>
      <c r="G35" s="58" t="s">
        <v>548</v>
      </c>
    </row>
    <row r="36" spans="1:7" x14ac:dyDescent="0.25">
      <c r="A36" t="s">
        <v>60</v>
      </c>
      <c r="B36" s="52">
        <v>1212</v>
      </c>
      <c r="C36" s="52">
        <v>23</v>
      </c>
      <c r="D36" s="56">
        <v>1.8976897689768978E-2</v>
      </c>
      <c r="E36" s="44" t="s">
        <v>574</v>
      </c>
      <c r="F36" s="44" t="s">
        <v>326</v>
      </c>
      <c r="G36" s="44" t="s">
        <v>575</v>
      </c>
    </row>
    <row r="37" spans="1:7" x14ac:dyDescent="0.25">
      <c r="A37" t="s">
        <v>61</v>
      </c>
      <c r="B37" s="52">
        <v>11753</v>
      </c>
      <c r="C37" s="52">
        <v>656</v>
      </c>
      <c r="D37" s="56">
        <v>5.5815536458776481E-2</v>
      </c>
      <c r="E37" s="44" t="s">
        <v>196</v>
      </c>
      <c r="F37" s="44" t="s">
        <v>568</v>
      </c>
      <c r="G37" s="44" t="s">
        <v>569</v>
      </c>
    </row>
    <row r="38" spans="1:7" x14ac:dyDescent="0.25">
      <c r="A38" t="s">
        <v>62</v>
      </c>
      <c r="B38" s="52">
        <v>16453</v>
      </c>
      <c r="C38" s="52">
        <v>690</v>
      </c>
      <c r="D38" s="56">
        <v>4.1937640551875037E-2</v>
      </c>
      <c r="E38" s="44" t="s">
        <v>149</v>
      </c>
      <c r="F38" s="44" t="s">
        <v>299</v>
      </c>
      <c r="G38" s="44" t="s">
        <v>437</v>
      </c>
    </row>
    <row r="39" spans="1:7" x14ac:dyDescent="0.25">
      <c r="A39" t="s">
        <v>63</v>
      </c>
      <c r="B39" s="52">
        <v>4869</v>
      </c>
      <c r="C39" s="52">
        <v>123</v>
      </c>
      <c r="D39" s="56">
        <v>2.5261860751694395E-2</v>
      </c>
      <c r="E39" s="44" t="s">
        <v>162</v>
      </c>
      <c r="F39" s="44" t="s">
        <v>579</v>
      </c>
      <c r="G39" s="44" t="s">
        <v>311</v>
      </c>
    </row>
    <row r="41" spans="1:7" x14ac:dyDescent="0.25">
      <c r="A41" t="s">
        <v>606</v>
      </c>
    </row>
    <row r="42" spans="1:7" x14ac:dyDescent="0.25">
      <c r="A42" s="50" t="s">
        <v>104</v>
      </c>
    </row>
    <row r="43" spans="1:7" x14ac:dyDescent="0.25">
      <c r="A43" t="s">
        <v>607</v>
      </c>
    </row>
    <row r="44" spans="1:7" x14ac:dyDescent="0.25">
      <c r="A44" s="50" t="s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B08-B811-4805-9E94-9213B79FC325}">
  <dimension ref="A1:G12"/>
  <sheetViews>
    <sheetView workbookViewId="0"/>
  </sheetViews>
  <sheetFormatPr defaultRowHeight="15" x14ac:dyDescent="0.25"/>
  <cols>
    <col min="1" max="1" width="40" customWidth="1"/>
    <col min="2" max="2" width="9.7109375" style="1" bestFit="1" customWidth="1"/>
    <col min="3" max="3" width="12.5703125" style="1" bestFit="1" customWidth="1"/>
    <col min="4" max="4" width="15.140625" style="21" bestFit="1" customWidth="1"/>
    <col min="5" max="5" width="12.85546875" style="44" bestFit="1" customWidth="1"/>
    <col min="6" max="6" width="24.5703125" style="44" bestFit="1" customWidth="1"/>
    <col min="7" max="7" width="24.85546875" bestFit="1" customWidth="1"/>
  </cols>
  <sheetData>
    <row r="1" spans="1:7" ht="18.75" x14ac:dyDescent="0.3">
      <c r="A1" s="2" t="s">
        <v>103</v>
      </c>
    </row>
    <row r="3" spans="1:7" ht="18.75" x14ac:dyDescent="0.3">
      <c r="A3" s="39" t="s">
        <v>616</v>
      </c>
    </row>
    <row r="5" spans="1:7" s="18" customFormat="1" ht="30" x14ac:dyDescent="0.25">
      <c r="A5" s="40" t="s">
        <v>608</v>
      </c>
      <c r="B5" s="42" t="s">
        <v>0</v>
      </c>
      <c r="C5" s="43" t="s">
        <v>1</v>
      </c>
      <c r="D5" s="41" t="s">
        <v>603</v>
      </c>
      <c r="E5" s="38" t="s">
        <v>604</v>
      </c>
      <c r="F5" s="37" t="s">
        <v>602</v>
      </c>
      <c r="G5" s="38" t="s">
        <v>601</v>
      </c>
    </row>
    <row r="6" spans="1:7" x14ac:dyDescent="0.25">
      <c r="A6" s="33" t="s">
        <v>609</v>
      </c>
      <c r="B6" s="45">
        <v>101391</v>
      </c>
      <c r="C6" s="45">
        <v>6544</v>
      </c>
      <c r="D6" s="46">
        <v>6.4542217799999996E-2</v>
      </c>
      <c r="E6" s="46">
        <v>5.1897754900000002E-2</v>
      </c>
      <c r="F6" s="46">
        <v>4.69701098E-2</v>
      </c>
      <c r="G6" s="46">
        <v>5.73447578E-2</v>
      </c>
    </row>
    <row r="7" spans="1:7" x14ac:dyDescent="0.25">
      <c r="A7" s="33" t="s">
        <v>610</v>
      </c>
      <c r="B7" s="45">
        <v>24134</v>
      </c>
      <c r="C7" s="45">
        <v>1062</v>
      </c>
      <c r="D7" s="46">
        <v>4.4004309300000002E-2</v>
      </c>
      <c r="E7" s="46">
        <v>4.8998206199999998E-2</v>
      </c>
      <c r="F7" s="46">
        <v>4.3510154000000002E-2</v>
      </c>
      <c r="G7" s="46">
        <v>5.5157218199999997E-2</v>
      </c>
    </row>
    <row r="8" spans="1:7" x14ac:dyDescent="0.25">
      <c r="A8" s="33" t="s">
        <v>611</v>
      </c>
      <c r="B8" s="45">
        <v>77186</v>
      </c>
      <c r="C8" s="45">
        <v>1901</v>
      </c>
      <c r="D8" s="46">
        <v>2.4628818699999999E-2</v>
      </c>
      <c r="E8" s="46">
        <v>3.40893341E-2</v>
      </c>
      <c r="F8" s="46">
        <v>2.75147842E-2</v>
      </c>
      <c r="G8" s="46">
        <v>4.2330224E-2</v>
      </c>
    </row>
    <row r="10" spans="1:7" x14ac:dyDescent="0.25">
      <c r="A10" t="s">
        <v>606</v>
      </c>
    </row>
    <row r="11" spans="1:7" x14ac:dyDescent="0.25">
      <c r="A11" s="19" t="s">
        <v>104</v>
      </c>
    </row>
    <row r="12" spans="1:7" x14ac:dyDescent="0.25">
      <c r="A12" s="19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899E-04F6-49B2-B2BE-6AE6B1B6A555}">
  <dimension ref="A1:B19"/>
  <sheetViews>
    <sheetView workbookViewId="0"/>
  </sheetViews>
  <sheetFormatPr defaultRowHeight="15" x14ac:dyDescent="0.25"/>
  <cols>
    <col min="1" max="1" width="93.7109375" customWidth="1"/>
  </cols>
  <sheetData>
    <row r="1" spans="1:2" ht="26.25" x14ac:dyDescent="0.4">
      <c r="A1" s="6" t="s">
        <v>506</v>
      </c>
    </row>
    <row r="2" spans="1:2" ht="18.75" x14ac:dyDescent="0.25">
      <c r="A2" s="3" t="s">
        <v>507</v>
      </c>
    </row>
    <row r="4" spans="1:2" ht="21" x14ac:dyDescent="0.25">
      <c r="A4" s="4" t="s">
        <v>612</v>
      </c>
      <c r="B4" s="5" t="s">
        <v>64</v>
      </c>
    </row>
    <row r="5" spans="1:2" x14ac:dyDescent="0.25">
      <c r="A5" t="s">
        <v>252</v>
      </c>
      <c r="B5" s="7" t="s">
        <v>65</v>
      </c>
    </row>
    <row r="7" spans="1:2" ht="21" x14ac:dyDescent="0.25">
      <c r="A7" s="4" t="s">
        <v>613</v>
      </c>
    </row>
    <row r="8" spans="1:2" x14ac:dyDescent="0.25">
      <c r="A8" t="s">
        <v>253</v>
      </c>
      <c r="B8" s="7" t="s">
        <v>66</v>
      </c>
    </row>
    <row r="9" spans="1:2" x14ac:dyDescent="0.25">
      <c r="A9" t="s">
        <v>209</v>
      </c>
      <c r="B9" s="7" t="s">
        <v>67</v>
      </c>
    </row>
    <row r="10" spans="1:2" x14ac:dyDescent="0.25">
      <c r="A10" t="s">
        <v>212</v>
      </c>
      <c r="B10" s="7" t="s">
        <v>68</v>
      </c>
    </row>
    <row r="11" spans="1:2" x14ac:dyDescent="0.25">
      <c r="A11" t="s">
        <v>322</v>
      </c>
      <c r="B11" s="7" t="s">
        <v>69</v>
      </c>
    </row>
    <row r="12" spans="1:2" x14ac:dyDescent="0.25">
      <c r="A12" t="s">
        <v>377</v>
      </c>
      <c r="B12" s="7" t="s">
        <v>70</v>
      </c>
    </row>
    <row r="13" spans="1:2" x14ac:dyDescent="0.25">
      <c r="A13" t="s">
        <v>429</v>
      </c>
      <c r="B13" s="7" t="s">
        <v>71</v>
      </c>
    </row>
    <row r="14" spans="1:2" x14ac:dyDescent="0.25">
      <c r="A14" t="s">
        <v>501</v>
      </c>
      <c r="B14" s="7" t="s">
        <v>72</v>
      </c>
    </row>
    <row r="15" spans="1:2" x14ac:dyDescent="0.25">
      <c r="A15" t="s">
        <v>516</v>
      </c>
      <c r="B15" s="7" t="s">
        <v>73</v>
      </c>
    </row>
    <row r="17" spans="1:2" ht="21" x14ac:dyDescent="0.25">
      <c r="A17" s="4" t="s">
        <v>614</v>
      </c>
    </row>
    <row r="18" spans="1:2" ht="30" x14ac:dyDescent="0.25">
      <c r="A18" s="20" t="s">
        <v>615</v>
      </c>
      <c r="B18" s="7" t="s">
        <v>74</v>
      </c>
    </row>
    <row r="19" spans="1:2" ht="30" x14ac:dyDescent="0.25">
      <c r="A19" s="20" t="s">
        <v>616</v>
      </c>
      <c r="B19" s="7" t="s">
        <v>75</v>
      </c>
    </row>
  </sheetData>
  <hyperlinks>
    <hyperlink ref="B5" location="'I-1'!A1" display="I-1" xr:uid="{AE96D8CF-07BE-4A0F-9822-AC3919B09447}"/>
    <hyperlink ref="B8" location="'II-1'!A1" display="II-1" xr:uid="{48DDC091-C142-4CA8-97C9-CFD6B334F47E}"/>
    <hyperlink ref="B9" location="'II-2'!A1" display="II-2" xr:uid="{842EE7B1-2BED-4D2E-91FB-84D75228095B}"/>
    <hyperlink ref="B10" location="'II-3'!A1" display="II-3" xr:uid="{07D5FC84-5CA5-4AE0-93A7-E0FF69FE87BF}"/>
    <hyperlink ref="B11" location="'II-4'!A1" display="II-4" xr:uid="{A0756101-08AF-4F07-A8E8-134501294B62}"/>
    <hyperlink ref="B12" location="'II-5'!A1" display="II-5" xr:uid="{47B2AC14-D85B-4387-AF44-C4F787A3AB2D}"/>
    <hyperlink ref="B13" location="'II-6'!A1" display="II-6" xr:uid="{FB233539-18EA-4A4C-9DD6-6D3944A7E746}"/>
    <hyperlink ref="B14" location="'II-7'!A1" display="II-7" xr:uid="{B5D77BA1-B8E5-478E-AB06-1829D16B52EA}"/>
    <hyperlink ref="B15" location="'II-8'!A1" display="II-8" xr:uid="{CB31B93F-2695-4428-80B1-844C42C803E7}"/>
    <hyperlink ref="B18" location="'III-1'!A1" display="III-1" xr:uid="{0FCAA147-30A2-4E55-9018-D2489E054DB7}"/>
    <hyperlink ref="B19" location="'III-2'!A1" display="III-2" xr:uid="{319F421D-2500-4C46-877D-A315A91D7755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5" x14ac:dyDescent="0.25"/>
  <cols>
    <col min="1" max="1" width="8.42578125" customWidth="1"/>
    <col min="2" max="2" width="14.7109375" style="18" bestFit="1" customWidth="1"/>
    <col min="3" max="3" width="9.85546875" bestFit="1" customWidth="1"/>
    <col min="4" max="4" width="33.42578125" bestFit="1" customWidth="1"/>
    <col min="5" max="5" width="13.85546875" bestFit="1" customWidth="1"/>
    <col min="6" max="6" width="36.5703125" bestFit="1" customWidth="1"/>
    <col min="7" max="7" width="21.85546875" style="15" bestFit="1" customWidth="1"/>
  </cols>
  <sheetData>
    <row r="1" spans="1:13" ht="18.75" x14ac:dyDescent="0.3">
      <c r="A1" s="2" t="s">
        <v>103</v>
      </c>
    </row>
    <row r="3" spans="1:13" ht="18.75" x14ac:dyDescent="0.3">
      <c r="A3" s="2" t="s">
        <v>252</v>
      </c>
    </row>
    <row r="5" spans="1:13" x14ac:dyDescent="0.25">
      <c r="A5" s="13" t="s">
        <v>7</v>
      </c>
      <c r="B5" s="13" t="s">
        <v>3</v>
      </c>
      <c r="C5" s="14" t="s">
        <v>0</v>
      </c>
      <c r="D5" s="14" t="s">
        <v>99</v>
      </c>
      <c r="E5" s="14" t="s">
        <v>100</v>
      </c>
      <c r="F5" s="14" t="s">
        <v>101</v>
      </c>
      <c r="G5" s="16" t="s">
        <v>102</v>
      </c>
    </row>
    <row r="6" spans="1:13" x14ac:dyDescent="0.25">
      <c r="A6" s="9">
        <v>2017</v>
      </c>
      <c r="B6" s="19" t="s">
        <v>76</v>
      </c>
      <c r="C6" s="11">
        <v>39078</v>
      </c>
      <c r="D6" s="12" t="s">
        <v>77</v>
      </c>
      <c r="E6" s="11">
        <v>261005</v>
      </c>
      <c r="F6" s="12" t="s">
        <v>77</v>
      </c>
      <c r="G6" s="17">
        <v>6.6790777419519998</v>
      </c>
    </row>
    <row r="7" spans="1:13" x14ac:dyDescent="0.25">
      <c r="A7" s="9">
        <v>2017</v>
      </c>
      <c r="B7" s="19" t="s">
        <v>2</v>
      </c>
      <c r="C7" s="11">
        <v>37229</v>
      </c>
      <c r="D7" s="12" t="s">
        <v>78</v>
      </c>
      <c r="E7" s="11">
        <v>242012</v>
      </c>
      <c r="F7" s="12" t="s">
        <v>79</v>
      </c>
      <c r="G7" s="17">
        <v>6.5006312283434999</v>
      </c>
    </row>
    <row r="8" spans="1:13" x14ac:dyDescent="0.25">
      <c r="A8" s="9">
        <v>2017</v>
      </c>
      <c r="B8" s="19" t="s">
        <v>3</v>
      </c>
      <c r="C8" s="11">
        <v>1849</v>
      </c>
      <c r="D8" s="12" t="s">
        <v>80</v>
      </c>
      <c r="E8" s="11">
        <v>18993</v>
      </c>
      <c r="F8" s="12" t="s">
        <v>81</v>
      </c>
      <c r="G8" s="17">
        <v>10.272038939967601</v>
      </c>
    </row>
    <row r="9" spans="1:13" x14ac:dyDescent="0.25">
      <c r="A9" s="9">
        <v>2018</v>
      </c>
      <c r="B9" s="19" t="s">
        <v>76</v>
      </c>
      <c r="C9" s="11">
        <v>37631</v>
      </c>
      <c r="D9" s="12" t="s">
        <v>77</v>
      </c>
      <c r="E9" s="11">
        <v>254998</v>
      </c>
      <c r="F9" s="12" t="s">
        <v>77</v>
      </c>
      <c r="G9" s="17">
        <v>6.7762748797533998</v>
      </c>
    </row>
    <row r="10" spans="1:13" x14ac:dyDescent="0.25">
      <c r="A10" s="9">
        <v>2018</v>
      </c>
      <c r="B10" s="19" t="s">
        <v>2</v>
      </c>
      <c r="C10" s="11">
        <v>35849</v>
      </c>
      <c r="D10" s="12" t="s">
        <v>78</v>
      </c>
      <c r="E10" s="11">
        <v>238530</v>
      </c>
      <c r="F10" s="12" t="s">
        <v>82</v>
      </c>
      <c r="G10" s="17">
        <v>6.6537420848559297</v>
      </c>
    </row>
    <row r="11" spans="1:13" x14ac:dyDescent="0.25">
      <c r="A11" s="9">
        <v>2018</v>
      </c>
      <c r="B11" s="19" t="s">
        <v>3</v>
      </c>
      <c r="C11" s="11">
        <v>1782</v>
      </c>
      <c r="D11" s="12" t="s">
        <v>80</v>
      </c>
      <c r="E11" s="11">
        <v>16468</v>
      </c>
      <c r="F11" s="12" t="s">
        <v>83</v>
      </c>
      <c r="G11" s="17">
        <v>9.2413019079685803</v>
      </c>
    </row>
    <row r="12" spans="1:13" x14ac:dyDescent="0.25">
      <c r="A12" s="9">
        <v>2019</v>
      </c>
      <c r="B12" s="19" t="s">
        <v>76</v>
      </c>
      <c r="C12" s="11">
        <v>36367</v>
      </c>
      <c r="D12" s="12" t="s">
        <v>77</v>
      </c>
      <c r="E12" s="11">
        <v>251120</v>
      </c>
      <c r="F12" s="12" t="s">
        <v>77</v>
      </c>
      <c r="G12" s="17">
        <v>6.9051612725822897</v>
      </c>
    </row>
    <row r="13" spans="1:13" x14ac:dyDescent="0.25">
      <c r="A13" s="9">
        <v>2019</v>
      </c>
      <c r="B13" s="19" t="s">
        <v>2</v>
      </c>
      <c r="C13" s="11">
        <v>34720</v>
      </c>
      <c r="D13" s="12" t="s">
        <v>84</v>
      </c>
      <c r="E13" s="11">
        <v>234396</v>
      </c>
      <c r="F13" s="12" t="s">
        <v>85</v>
      </c>
      <c r="G13" s="17">
        <v>6.75103686635945</v>
      </c>
    </row>
    <row r="14" spans="1:13" x14ac:dyDescent="0.25">
      <c r="A14" s="9">
        <v>2019</v>
      </c>
      <c r="B14" s="19" t="s">
        <v>3</v>
      </c>
      <c r="C14" s="11">
        <v>1647</v>
      </c>
      <c r="D14" s="12" t="s">
        <v>86</v>
      </c>
      <c r="E14" s="11">
        <v>16724</v>
      </c>
      <c r="F14" s="12" t="s">
        <v>87</v>
      </c>
      <c r="G14" s="17">
        <v>10.154219793564099</v>
      </c>
    </row>
    <row r="15" spans="1:13" x14ac:dyDescent="0.25">
      <c r="A15" s="9">
        <v>2020</v>
      </c>
      <c r="B15" s="19" t="s">
        <v>76</v>
      </c>
      <c r="C15" s="11">
        <v>32298</v>
      </c>
      <c r="D15" s="12" t="s">
        <v>77</v>
      </c>
      <c r="E15" s="11">
        <v>236293</v>
      </c>
      <c r="F15" s="12" t="s">
        <v>77</v>
      </c>
      <c r="G15" s="17">
        <v>7.3160257601089898</v>
      </c>
      <c r="M15" s="48"/>
    </row>
    <row r="16" spans="1:13" x14ac:dyDescent="0.25">
      <c r="A16" s="9">
        <v>2020</v>
      </c>
      <c r="B16" s="19" t="s">
        <v>2</v>
      </c>
      <c r="C16" s="11">
        <v>30810</v>
      </c>
      <c r="D16" s="12" t="s">
        <v>88</v>
      </c>
      <c r="E16" s="11">
        <v>222190</v>
      </c>
      <c r="F16" s="12" t="s">
        <v>89</v>
      </c>
      <c r="G16" s="17">
        <v>7.2116196040246701</v>
      </c>
    </row>
    <row r="17" spans="1:7" x14ac:dyDescent="0.25">
      <c r="A17" s="9">
        <v>2020</v>
      </c>
      <c r="B17" s="19" t="s">
        <v>3</v>
      </c>
      <c r="C17" s="11">
        <v>1488</v>
      </c>
      <c r="D17" s="12" t="s">
        <v>90</v>
      </c>
      <c r="E17" s="11">
        <v>14103</v>
      </c>
      <c r="F17" s="12" t="s">
        <v>91</v>
      </c>
      <c r="G17" s="17">
        <v>9.4778225806451601</v>
      </c>
    </row>
    <row r="18" spans="1:7" x14ac:dyDescent="0.25">
      <c r="A18" s="9">
        <v>2021</v>
      </c>
      <c r="B18" s="19" t="s">
        <v>76</v>
      </c>
      <c r="C18" s="11">
        <v>27659</v>
      </c>
      <c r="D18" s="12" t="s">
        <v>77</v>
      </c>
      <c r="E18" s="11">
        <v>215100</v>
      </c>
      <c r="F18" s="12" t="s">
        <v>77</v>
      </c>
      <c r="G18" s="17">
        <v>7.7768538269640999</v>
      </c>
    </row>
    <row r="19" spans="1:7" x14ac:dyDescent="0.25">
      <c r="A19" s="9">
        <v>2021</v>
      </c>
      <c r="B19" s="19" t="s">
        <v>2</v>
      </c>
      <c r="C19" s="11">
        <v>26390</v>
      </c>
      <c r="D19" s="12" t="s">
        <v>92</v>
      </c>
      <c r="E19" s="11">
        <v>201867</v>
      </c>
      <c r="F19" s="12" t="s">
        <v>93</v>
      </c>
      <c r="G19" s="17">
        <v>7.6493747631678701</v>
      </c>
    </row>
    <row r="20" spans="1:7" x14ac:dyDescent="0.25">
      <c r="A20" s="9">
        <v>2021</v>
      </c>
      <c r="B20" s="19" t="s">
        <v>3</v>
      </c>
      <c r="C20" s="11">
        <v>1269</v>
      </c>
      <c r="D20" s="12" t="s">
        <v>94</v>
      </c>
      <c r="E20" s="11">
        <v>13233</v>
      </c>
      <c r="F20" s="12" t="s">
        <v>95</v>
      </c>
      <c r="G20" s="17">
        <v>10.4278959810875</v>
      </c>
    </row>
    <row r="21" spans="1:7" x14ac:dyDescent="0.25">
      <c r="A21" s="9">
        <v>2022</v>
      </c>
      <c r="B21" s="19" t="s">
        <v>76</v>
      </c>
      <c r="C21" s="11">
        <v>32148</v>
      </c>
      <c r="D21" s="12" t="s">
        <v>77</v>
      </c>
      <c r="E21" s="11">
        <v>244932</v>
      </c>
      <c r="F21" s="12" t="s">
        <v>77</v>
      </c>
      <c r="G21" s="17">
        <v>7.6188876446435296</v>
      </c>
    </row>
    <row r="22" spans="1:7" x14ac:dyDescent="0.25">
      <c r="A22" s="9">
        <v>2022</v>
      </c>
      <c r="B22" s="19" t="s">
        <v>2</v>
      </c>
      <c r="C22" s="11">
        <v>30627</v>
      </c>
      <c r="D22" s="12" t="s">
        <v>78</v>
      </c>
      <c r="E22" s="11">
        <v>229323</v>
      </c>
      <c r="F22" s="12" t="s">
        <v>96</v>
      </c>
      <c r="G22" s="17">
        <v>7.4876089724752699</v>
      </c>
    </row>
    <row r="23" spans="1:7" x14ac:dyDescent="0.25">
      <c r="A23" s="9">
        <v>2022</v>
      </c>
      <c r="B23" s="19" t="s">
        <v>3</v>
      </c>
      <c r="C23" s="11">
        <v>1521</v>
      </c>
      <c r="D23" s="12" t="s">
        <v>80</v>
      </c>
      <c r="E23" s="11">
        <v>15609</v>
      </c>
      <c r="F23" s="12" t="s">
        <v>97</v>
      </c>
      <c r="G23" s="17">
        <v>10.2623274161736</v>
      </c>
    </row>
    <row r="25" spans="1:7" x14ac:dyDescent="0.25">
      <c r="A25" t="s">
        <v>210</v>
      </c>
    </row>
    <row r="26" spans="1:7" x14ac:dyDescent="0.25">
      <c r="A26" s="19" t="s">
        <v>104</v>
      </c>
    </row>
    <row r="27" spans="1:7" x14ac:dyDescent="0.25">
      <c r="A27" s="19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workbookViewId="0">
      <selection activeCell="I18" sqref="I18"/>
    </sheetView>
  </sheetViews>
  <sheetFormatPr defaultRowHeight="15" x14ac:dyDescent="0.25"/>
  <cols>
    <col min="1" max="1" width="25.85546875" customWidth="1"/>
    <col min="2" max="2" width="12.5703125" bestFit="1" customWidth="1"/>
    <col min="3" max="3" width="19.7109375" customWidth="1"/>
    <col min="4" max="4" width="17.85546875" style="21" bestFit="1" customWidth="1"/>
    <col min="5" max="5" width="8.7109375" style="21"/>
  </cols>
  <sheetData>
    <row r="1" spans="1:7" ht="18.75" x14ac:dyDescent="0.3">
      <c r="A1" s="2" t="s">
        <v>103</v>
      </c>
    </row>
    <row r="3" spans="1:7" ht="18.75" x14ac:dyDescent="0.3">
      <c r="A3" s="2" t="s">
        <v>253</v>
      </c>
    </row>
    <row r="5" spans="1:7" s="18" customFormat="1" x14ac:dyDescent="0.25">
      <c r="A5" s="13" t="s">
        <v>4</v>
      </c>
      <c r="B5" s="13" t="s">
        <v>1</v>
      </c>
      <c r="C5" s="13" t="s">
        <v>5</v>
      </c>
      <c r="D5" s="13" t="s">
        <v>106</v>
      </c>
      <c r="E5" s="22"/>
    </row>
    <row r="6" spans="1:7" x14ac:dyDescent="0.25">
      <c r="A6" s="9">
        <v>0</v>
      </c>
      <c r="B6" s="11">
        <v>258</v>
      </c>
      <c r="C6" s="21">
        <f t="shared" ref="C6:C37" si="0">B6/$B$37</f>
        <v>2.6998744244453747E-2</v>
      </c>
      <c r="D6" s="21">
        <v>2.6998744244453747E-2</v>
      </c>
      <c r="E6"/>
      <c r="G6" s="47"/>
    </row>
    <row r="7" spans="1:7" x14ac:dyDescent="0.25">
      <c r="A7" s="9">
        <v>1</v>
      </c>
      <c r="B7" s="11">
        <v>990</v>
      </c>
      <c r="C7" s="21">
        <f t="shared" si="0"/>
        <v>0.10359983256592717</v>
      </c>
      <c r="D7" s="21">
        <v>0.13059857681038092</v>
      </c>
      <c r="E7"/>
    </row>
    <row r="8" spans="1:7" x14ac:dyDescent="0.25">
      <c r="A8" s="9">
        <v>2</v>
      </c>
      <c r="B8" s="11">
        <v>843</v>
      </c>
      <c r="C8" s="21">
        <f t="shared" si="0"/>
        <v>8.8216827124319802E-2</v>
      </c>
      <c r="D8" s="21">
        <v>0.21881540393470073</v>
      </c>
      <c r="E8"/>
    </row>
    <row r="9" spans="1:7" x14ac:dyDescent="0.25">
      <c r="A9" s="9">
        <v>3</v>
      </c>
      <c r="B9" s="11">
        <v>561</v>
      </c>
      <c r="C9" s="21">
        <f t="shared" si="0"/>
        <v>5.8706571787358726E-2</v>
      </c>
      <c r="D9" s="21">
        <v>0.27752197572205944</v>
      </c>
      <c r="E9"/>
    </row>
    <row r="10" spans="1:7" x14ac:dyDescent="0.25">
      <c r="A10" s="9">
        <v>4</v>
      </c>
      <c r="B10" s="11">
        <v>471</v>
      </c>
      <c r="C10" s="21">
        <f t="shared" si="0"/>
        <v>4.9288405190456255E-2</v>
      </c>
      <c r="D10" s="21">
        <v>0.32681038091251569</v>
      </c>
      <c r="E10"/>
    </row>
    <row r="11" spans="1:7" x14ac:dyDescent="0.25">
      <c r="A11" s="9">
        <v>5</v>
      </c>
      <c r="B11" s="11">
        <v>437</v>
      </c>
      <c r="C11" s="21">
        <f t="shared" si="0"/>
        <v>4.5730431142737546E-2</v>
      </c>
      <c r="D11" s="21">
        <v>0.37254081205525325</v>
      </c>
      <c r="E11"/>
    </row>
    <row r="12" spans="1:7" x14ac:dyDescent="0.25">
      <c r="A12" s="9">
        <v>6</v>
      </c>
      <c r="B12" s="11">
        <v>419</v>
      </c>
      <c r="C12" s="21">
        <f t="shared" si="0"/>
        <v>4.3846797823357056E-2</v>
      </c>
      <c r="D12" s="21">
        <v>0.41638760987861029</v>
      </c>
      <c r="E12"/>
    </row>
    <row r="13" spans="1:7" x14ac:dyDescent="0.25">
      <c r="A13" s="9">
        <v>7</v>
      </c>
      <c r="B13" s="11">
        <v>364</v>
      </c>
      <c r="C13" s="21">
        <f t="shared" si="0"/>
        <v>3.809125156969443E-2</v>
      </c>
      <c r="D13" s="21">
        <v>0.45447886144830474</v>
      </c>
      <c r="E13"/>
    </row>
    <row r="14" spans="1:7" x14ac:dyDescent="0.25">
      <c r="A14" s="9">
        <v>8</v>
      </c>
      <c r="B14" s="11">
        <v>322</v>
      </c>
      <c r="C14" s="21">
        <f t="shared" si="0"/>
        <v>3.3696107157806611E-2</v>
      </c>
      <c r="D14" s="21">
        <v>0.48817496860611137</v>
      </c>
      <c r="E14"/>
    </row>
    <row r="15" spans="1:7" x14ac:dyDescent="0.25">
      <c r="A15" s="9">
        <v>9</v>
      </c>
      <c r="B15" s="11">
        <v>289</v>
      </c>
      <c r="C15" s="21">
        <f t="shared" si="0"/>
        <v>3.024277940560904E-2</v>
      </c>
      <c r="D15" s="21">
        <v>0.51841774801172036</v>
      </c>
      <c r="E15"/>
    </row>
    <row r="16" spans="1:7" x14ac:dyDescent="0.25">
      <c r="A16" s="9">
        <v>10</v>
      </c>
      <c r="B16" s="11">
        <v>295</v>
      </c>
      <c r="C16" s="21">
        <f t="shared" si="0"/>
        <v>3.0870657178735873E-2</v>
      </c>
      <c r="D16" s="21">
        <v>0.54928840519045619</v>
      </c>
      <c r="E16"/>
    </row>
    <row r="17" spans="1:5" x14ac:dyDescent="0.25">
      <c r="A17" s="9">
        <v>11</v>
      </c>
      <c r="B17" s="11">
        <v>307</v>
      </c>
      <c r="C17" s="21">
        <f t="shared" si="0"/>
        <v>3.2126412724989534E-2</v>
      </c>
      <c r="D17" s="21">
        <v>0.58141481791544569</v>
      </c>
      <c r="E17"/>
    </row>
    <row r="18" spans="1:5" x14ac:dyDescent="0.25">
      <c r="A18" s="9">
        <v>12</v>
      </c>
      <c r="B18" s="11">
        <v>275</v>
      </c>
      <c r="C18" s="21">
        <f t="shared" si="0"/>
        <v>2.8777731268313102E-2</v>
      </c>
      <c r="D18" s="21">
        <v>0.61019254918375876</v>
      </c>
      <c r="E18"/>
    </row>
    <row r="19" spans="1:5" x14ac:dyDescent="0.25">
      <c r="A19" s="9">
        <v>13</v>
      </c>
      <c r="B19" s="11">
        <v>275</v>
      </c>
      <c r="C19" s="21">
        <f t="shared" si="0"/>
        <v>2.8777731268313102E-2</v>
      </c>
      <c r="D19" s="21">
        <v>0.63897028045207183</v>
      </c>
      <c r="E19"/>
    </row>
    <row r="20" spans="1:5" x14ac:dyDescent="0.25">
      <c r="A20" s="9">
        <v>14</v>
      </c>
      <c r="B20" s="11">
        <v>254</v>
      </c>
      <c r="C20" s="21">
        <f t="shared" si="0"/>
        <v>2.6580159062369192E-2</v>
      </c>
      <c r="D20" s="21">
        <v>0.66555043951444104</v>
      </c>
      <c r="E20"/>
    </row>
    <row r="21" spans="1:5" x14ac:dyDescent="0.25">
      <c r="A21" s="9">
        <v>15</v>
      </c>
      <c r="B21" s="11">
        <v>249</v>
      </c>
      <c r="C21" s="21">
        <f t="shared" si="0"/>
        <v>2.6056927584763499E-2</v>
      </c>
      <c r="D21" s="21">
        <v>0.69160736709920456</v>
      </c>
      <c r="E21"/>
    </row>
    <row r="22" spans="1:5" x14ac:dyDescent="0.25">
      <c r="A22" s="9">
        <v>16</v>
      </c>
      <c r="B22" s="11">
        <v>227</v>
      </c>
      <c r="C22" s="21">
        <f t="shared" si="0"/>
        <v>2.375470908329845E-2</v>
      </c>
      <c r="D22" s="21">
        <v>0.71536207618250303</v>
      </c>
      <c r="E22"/>
    </row>
    <row r="23" spans="1:5" x14ac:dyDescent="0.25">
      <c r="A23" s="9">
        <v>17</v>
      </c>
      <c r="B23" s="11">
        <v>228</v>
      </c>
      <c r="C23" s="21">
        <f t="shared" si="0"/>
        <v>2.3859355378819589E-2</v>
      </c>
      <c r="D23" s="21">
        <v>0.73922143156132258</v>
      </c>
      <c r="E23"/>
    </row>
    <row r="24" spans="1:5" x14ac:dyDescent="0.25">
      <c r="A24" s="9">
        <v>18</v>
      </c>
      <c r="B24" s="11">
        <v>231</v>
      </c>
      <c r="C24" s="21">
        <f t="shared" si="0"/>
        <v>2.4173294265383005E-2</v>
      </c>
      <c r="D24" s="21">
        <v>0.76339472582670553</v>
      </c>
      <c r="E24"/>
    </row>
    <row r="25" spans="1:5" x14ac:dyDescent="0.25">
      <c r="A25" s="9">
        <v>19</v>
      </c>
      <c r="B25" s="11">
        <v>226</v>
      </c>
      <c r="C25" s="21">
        <f t="shared" si="0"/>
        <v>2.3650062787777312E-2</v>
      </c>
      <c r="D25" s="21">
        <v>0.78704478861448279</v>
      </c>
      <c r="E25"/>
    </row>
    <row r="26" spans="1:5" x14ac:dyDescent="0.25">
      <c r="A26" s="9">
        <v>20</v>
      </c>
      <c r="B26" s="11">
        <v>210</v>
      </c>
      <c r="C26" s="21">
        <f t="shared" si="0"/>
        <v>2.1975722059439096E-2</v>
      </c>
      <c r="D26" s="21">
        <v>0.80902051067392189</v>
      </c>
      <c r="E26"/>
    </row>
    <row r="27" spans="1:5" x14ac:dyDescent="0.25">
      <c r="A27" s="9">
        <v>21</v>
      </c>
      <c r="B27" s="11">
        <v>232</v>
      </c>
      <c r="C27" s="21">
        <f t="shared" si="0"/>
        <v>2.4277940560904144E-2</v>
      </c>
      <c r="D27" s="21">
        <v>0.83329845123482604</v>
      </c>
      <c r="E27"/>
    </row>
    <row r="28" spans="1:5" x14ac:dyDescent="0.25">
      <c r="A28" s="9">
        <v>22</v>
      </c>
      <c r="B28" s="11">
        <v>166</v>
      </c>
      <c r="C28" s="21">
        <f t="shared" si="0"/>
        <v>1.7371285056508999E-2</v>
      </c>
      <c r="D28" s="21">
        <v>0.85066973629133502</v>
      </c>
      <c r="E28"/>
    </row>
    <row r="29" spans="1:5" x14ac:dyDescent="0.25">
      <c r="A29" s="9">
        <v>23</v>
      </c>
      <c r="B29" s="11">
        <v>187</v>
      </c>
      <c r="C29" s="21">
        <f t="shared" si="0"/>
        <v>1.9568857262452909E-2</v>
      </c>
      <c r="D29" s="21">
        <v>0.87023859355378796</v>
      </c>
      <c r="E29"/>
    </row>
    <row r="30" spans="1:5" x14ac:dyDescent="0.25">
      <c r="A30" s="9">
        <v>24</v>
      </c>
      <c r="B30" s="11">
        <v>184</v>
      </c>
      <c r="C30" s="21">
        <f t="shared" si="0"/>
        <v>1.9254918375889492E-2</v>
      </c>
      <c r="D30" s="21">
        <v>0.88949351192967741</v>
      </c>
      <c r="E30"/>
    </row>
    <row r="31" spans="1:5" x14ac:dyDescent="0.25">
      <c r="A31" s="9">
        <v>25</v>
      </c>
      <c r="B31" s="11">
        <v>199</v>
      </c>
      <c r="C31" s="21">
        <f t="shared" si="0"/>
        <v>2.0824612808706573E-2</v>
      </c>
      <c r="D31" s="21">
        <v>0.91031812473838403</v>
      </c>
      <c r="E31"/>
    </row>
    <row r="32" spans="1:5" x14ac:dyDescent="0.25">
      <c r="A32" s="9">
        <v>26</v>
      </c>
      <c r="B32" s="11">
        <v>206</v>
      </c>
      <c r="C32" s="21">
        <f t="shared" si="0"/>
        <v>2.1557136877354541E-2</v>
      </c>
      <c r="D32" s="21">
        <v>0.93187526161573853</v>
      </c>
      <c r="E32"/>
    </row>
    <row r="33" spans="1:5" x14ac:dyDescent="0.25">
      <c r="A33" s="9">
        <v>27</v>
      </c>
      <c r="B33" s="11">
        <v>191</v>
      </c>
      <c r="C33" s="21">
        <f t="shared" si="0"/>
        <v>1.9987442444537463E-2</v>
      </c>
      <c r="D33" s="21">
        <v>0.95186270406027595</v>
      </c>
      <c r="E33"/>
    </row>
    <row r="34" spans="1:5" x14ac:dyDescent="0.25">
      <c r="A34" s="9">
        <v>28</v>
      </c>
      <c r="B34" s="11">
        <v>162</v>
      </c>
      <c r="C34" s="21">
        <f t="shared" si="0"/>
        <v>1.6952699874424444E-2</v>
      </c>
      <c r="D34" s="21">
        <v>0.96881540393470045</v>
      </c>
      <c r="E34"/>
    </row>
    <row r="35" spans="1:5" x14ac:dyDescent="0.25">
      <c r="A35" s="9">
        <v>29</v>
      </c>
      <c r="B35" s="11">
        <v>147</v>
      </c>
      <c r="C35" s="21">
        <f t="shared" si="0"/>
        <v>1.5383005441607367E-2</v>
      </c>
      <c r="D35" s="21">
        <v>0.98419840937630787</v>
      </c>
      <c r="E35"/>
    </row>
    <row r="36" spans="1:5" x14ac:dyDescent="0.25">
      <c r="A36" s="9">
        <v>30</v>
      </c>
      <c r="B36" s="11">
        <v>151</v>
      </c>
      <c r="C36" s="21">
        <f t="shared" si="0"/>
        <v>1.5801590623691922E-2</v>
      </c>
      <c r="D36" s="21">
        <v>0.99999999999999978</v>
      </c>
      <c r="E36"/>
    </row>
    <row r="37" spans="1:5" x14ac:dyDescent="0.25">
      <c r="A37" s="1" t="s">
        <v>6</v>
      </c>
      <c r="B37" s="11">
        <v>9556</v>
      </c>
      <c r="C37" s="21">
        <f t="shared" si="0"/>
        <v>1</v>
      </c>
      <c r="E37"/>
    </row>
    <row r="39" spans="1:5" x14ac:dyDescent="0.25">
      <c r="A39" s="19" t="s">
        <v>104</v>
      </c>
    </row>
    <row r="40" spans="1:5" x14ac:dyDescent="0.25">
      <c r="A40" s="19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workbookViewId="0"/>
  </sheetViews>
  <sheetFormatPr defaultRowHeight="15" x14ac:dyDescent="0.25"/>
  <cols>
    <col min="1" max="1" width="7.85546875" customWidth="1"/>
    <col min="2" max="2" width="10.42578125" bestFit="1" customWidth="1"/>
    <col min="3" max="3" width="17.5703125" bestFit="1" customWidth="1"/>
    <col min="4" max="4" width="9.85546875" style="15" bestFit="1" customWidth="1"/>
    <col min="5" max="5" width="7.42578125" bestFit="1" customWidth="1"/>
    <col min="6" max="6" width="20.5703125" style="15" bestFit="1" customWidth="1"/>
  </cols>
  <sheetData>
    <row r="1" spans="1:6" ht="18.75" x14ac:dyDescent="0.3">
      <c r="A1" s="2" t="s">
        <v>103</v>
      </c>
    </row>
    <row r="3" spans="1:6" ht="18.75" x14ac:dyDescent="0.3">
      <c r="A3" s="2" t="s">
        <v>209</v>
      </c>
    </row>
    <row r="5" spans="1:6" x14ac:dyDescent="0.25">
      <c r="A5" s="26" t="s">
        <v>7</v>
      </c>
      <c r="B5" s="27" t="s">
        <v>8</v>
      </c>
      <c r="C5" s="27" t="s">
        <v>98</v>
      </c>
      <c r="D5" s="28" t="s">
        <v>0</v>
      </c>
      <c r="E5" s="27" t="s">
        <v>107</v>
      </c>
      <c r="F5" s="28" t="s">
        <v>208</v>
      </c>
    </row>
    <row r="6" spans="1:6" x14ac:dyDescent="0.25">
      <c r="A6">
        <v>2017</v>
      </c>
      <c r="B6" t="s">
        <v>207</v>
      </c>
      <c r="C6" s="1" t="s">
        <v>2</v>
      </c>
      <c r="D6" s="23" t="s">
        <v>108</v>
      </c>
      <c r="E6" s="24" t="s">
        <v>109</v>
      </c>
      <c r="F6" s="15">
        <v>8.6003117000000007</v>
      </c>
    </row>
    <row r="7" spans="1:6" x14ac:dyDescent="0.25">
      <c r="A7">
        <v>2017</v>
      </c>
      <c r="B7" t="s">
        <v>207</v>
      </c>
      <c r="C7" s="1" t="s">
        <v>3</v>
      </c>
      <c r="D7" s="23">
        <v>697</v>
      </c>
      <c r="E7" s="24" t="s">
        <v>110</v>
      </c>
      <c r="F7" s="15">
        <v>15.529412000000001</v>
      </c>
    </row>
    <row r="8" spans="1:6" x14ac:dyDescent="0.25">
      <c r="A8">
        <v>2017</v>
      </c>
      <c r="B8" t="s">
        <v>111</v>
      </c>
      <c r="C8" s="1" t="s">
        <v>2</v>
      </c>
      <c r="D8" s="23" t="s">
        <v>112</v>
      </c>
      <c r="E8" s="24" t="s">
        <v>113</v>
      </c>
      <c r="F8" s="15">
        <v>3.9025558999999999</v>
      </c>
    </row>
    <row r="9" spans="1:6" x14ac:dyDescent="0.25">
      <c r="A9">
        <v>2017</v>
      </c>
      <c r="B9" t="s">
        <v>111</v>
      </c>
      <c r="C9" s="1" t="s">
        <v>3</v>
      </c>
      <c r="D9" s="23">
        <v>419</v>
      </c>
      <c r="E9" s="24" t="s">
        <v>114</v>
      </c>
      <c r="F9" s="15">
        <v>8.1813842000000001</v>
      </c>
    </row>
    <row r="10" spans="1:6" x14ac:dyDescent="0.25">
      <c r="A10">
        <v>2017</v>
      </c>
      <c r="B10" t="s">
        <v>115</v>
      </c>
      <c r="C10" s="1" t="s">
        <v>2</v>
      </c>
      <c r="D10" s="23" t="s">
        <v>116</v>
      </c>
      <c r="E10" s="24" t="s">
        <v>117</v>
      </c>
      <c r="F10" s="15">
        <v>4.2275678000000001</v>
      </c>
    </row>
    <row r="11" spans="1:6" x14ac:dyDescent="0.25">
      <c r="A11">
        <v>2017</v>
      </c>
      <c r="B11" t="s">
        <v>115</v>
      </c>
      <c r="C11" s="1" t="s">
        <v>3</v>
      </c>
      <c r="D11" s="23">
        <v>149</v>
      </c>
      <c r="E11" s="24" t="s">
        <v>118</v>
      </c>
      <c r="F11" s="15">
        <v>5.4093960000000001</v>
      </c>
    </row>
    <row r="12" spans="1:6" x14ac:dyDescent="0.25">
      <c r="A12">
        <v>2017</v>
      </c>
      <c r="B12" t="s">
        <v>119</v>
      </c>
      <c r="C12" s="1" t="s">
        <v>2</v>
      </c>
      <c r="D12" s="23" t="s">
        <v>120</v>
      </c>
      <c r="E12" s="24" t="s">
        <v>121</v>
      </c>
      <c r="F12" s="15">
        <v>4.1697341999999997</v>
      </c>
    </row>
    <row r="13" spans="1:6" x14ac:dyDescent="0.25">
      <c r="A13">
        <v>2017</v>
      </c>
      <c r="B13" t="s">
        <v>119</v>
      </c>
      <c r="C13" s="1" t="s">
        <v>3</v>
      </c>
      <c r="D13" s="23">
        <v>199</v>
      </c>
      <c r="E13" s="24" t="s">
        <v>122</v>
      </c>
      <c r="F13" s="15">
        <v>6.9045226</v>
      </c>
    </row>
    <row r="14" spans="1:6" x14ac:dyDescent="0.25">
      <c r="A14">
        <v>2017</v>
      </c>
      <c r="B14" t="s">
        <v>123</v>
      </c>
      <c r="C14" s="1" t="s">
        <v>2</v>
      </c>
      <c r="D14" s="23" t="s">
        <v>124</v>
      </c>
      <c r="E14" s="24" t="s">
        <v>125</v>
      </c>
      <c r="F14" s="15">
        <v>4.2027858</v>
      </c>
    </row>
    <row r="15" spans="1:6" x14ac:dyDescent="0.25">
      <c r="A15">
        <v>2017</v>
      </c>
      <c r="B15" t="s">
        <v>123</v>
      </c>
      <c r="C15" s="1" t="s">
        <v>3</v>
      </c>
      <c r="D15" s="23">
        <v>385</v>
      </c>
      <c r="E15" s="24" t="s">
        <v>126</v>
      </c>
      <c r="F15" s="15">
        <v>6.6519481000000003</v>
      </c>
    </row>
    <row r="16" spans="1:6" x14ac:dyDescent="0.25">
      <c r="A16">
        <v>2018</v>
      </c>
      <c r="B16" t="s">
        <v>207</v>
      </c>
      <c r="C16" s="1" t="s">
        <v>2</v>
      </c>
      <c r="D16" s="23" t="s">
        <v>127</v>
      </c>
      <c r="E16" s="24" t="s">
        <v>128</v>
      </c>
      <c r="F16" s="15">
        <v>8.6506258000000003</v>
      </c>
    </row>
    <row r="17" spans="1:6" x14ac:dyDescent="0.25">
      <c r="A17">
        <v>2018</v>
      </c>
      <c r="B17" t="s">
        <v>207</v>
      </c>
      <c r="C17" s="1" t="s">
        <v>3</v>
      </c>
      <c r="D17" s="23">
        <v>701</v>
      </c>
      <c r="E17" s="24" t="s">
        <v>129</v>
      </c>
      <c r="F17" s="15">
        <v>12.46077</v>
      </c>
    </row>
    <row r="18" spans="1:6" x14ac:dyDescent="0.25">
      <c r="A18">
        <v>2018</v>
      </c>
      <c r="B18" t="s">
        <v>111</v>
      </c>
      <c r="C18" s="1" t="s">
        <v>2</v>
      </c>
      <c r="D18" s="23" t="s">
        <v>131</v>
      </c>
      <c r="E18" s="24" t="s">
        <v>132</v>
      </c>
      <c r="F18" s="15">
        <v>4.2027903999999996</v>
      </c>
    </row>
    <row r="19" spans="1:6" x14ac:dyDescent="0.25">
      <c r="A19">
        <v>2018</v>
      </c>
      <c r="B19" t="s">
        <v>111</v>
      </c>
      <c r="C19" s="1" t="s">
        <v>3</v>
      </c>
      <c r="D19" s="23">
        <v>444</v>
      </c>
      <c r="E19" s="24" t="s">
        <v>133</v>
      </c>
      <c r="F19" s="15">
        <v>7.4819820000000004</v>
      </c>
    </row>
    <row r="20" spans="1:6" x14ac:dyDescent="0.25">
      <c r="A20">
        <v>2018</v>
      </c>
      <c r="B20" t="s">
        <v>115</v>
      </c>
      <c r="C20" s="1" t="s">
        <v>2</v>
      </c>
      <c r="D20" s="23" t="s">
        <v>134</v>
      </c>
      <c r="E20" s="24" t="s">
        <v>135</v>
      </c>
      <c r="F20" s="15">
        <v>4.4023887999999998</v>
      </c>
    </row>
    <row r="21" spans="1:6" x14ac:dyDescent="0.25">
      <c r="A21">
        <v>2018</v>
      </c>
      <c r="B21" t="s">
        <v>115</v>
      </c>
      <c r="C21" s="1" t="s">
        <v>3</v>
      </c>
      <c r="D21" s="23">
        <v>147</v>
      </c>
      <c r="E21" s="24" t="s">
        <v>136</v>
      </c>
      <c r="F21" s="15">
        <v>7.1156462999999999</v>
      </c>
    </row>
    <row r="22" spans="1:6" x14ac:dyDescent="0.25">
      <c r="A22">
        <v>2018</v>
      </c>
      <c r="B22" t="s">
        <v>119</v>
      </c>
      <c r="C22" s="1" t="s">
        <v>2</v>
      </c>
      <c r="D22" s="23" t="s">
        <v>137</v>
      </c>
      <c r="E22" s="24" t="s">
        <v>138</v>
      </c>
      <c r="F22" s="15">
        <v>4.5808850999999997</v>
      </c>
    </row>
    <row r="23" spans="1:6" x14ac:dyDescent="0.25">
      <c r="A23">
        <v>2018</v>
      </c>
      <c r="B23" t="s">
        <v>119</v>
      </c>
      <c r="C23" s="1" t="s">
        <v>3</v>
      </c>
      <c r="D23" s="23">
        <v>158</v>
      </c>
      <c r="E23" s="24" t="s">
        <v>139</v>
      </c>
      <c r="F23" s="15">
        <v>6.7025316000000004</v>
      </c>
    </row>
    <row r="24" spans="1:6" x14ac:dyDescent="0.25">
      <c r="A24">
        <v>2018</v>
      </c>
      <c r="B24" t="s">
        <v>123</v>
      </c>
      <c r="C24" s="1" t="s">
        <v>2</v>
      </c>
      <c r="D24" s="23" t="s">
        <v>140</v>
      </c>
      <c r="E24" s="24" t="s">
        <v>141</v>
      </c>
      <c r="F24" s="15">
        <v>4.4628038999999999</v>
      </c>
    </row>
    <row r="25" spans="1:6" x14ac:dyDescent="0.25">
      <c r="A25">
        <v>2018</v>
      </c>
      <c r="B25" t="s">
        <v>123</v>
      </c>
      <c r="C25" s="1" t="s">
        <v>3</v>
      </c>
      <c r="D25" s="23">
        <v>332</v>
      </c>
      <c r="E25" s="24" t="s">
        <v>143</v>
      </c>
      <c r="F25" s="15">
        <v>6.9457830999999999</v>
      </c>
    </row>
    <row r="26" spans="1:6" x14ac:dyDescent="0.25">
      <c r="A26">
        <v>2019</v>
      </c>
      <c r="B26" t="s">
        <v>207</v>
      </c>
      <c r="C26" s="1" t="s">
        <v>2</v>
      </c>
      <c r="D26" s="23" t="s">
        <v>145</v>
      </c>
      <c r="E26" s="24" t="s">
        <v>146</v>
      </c>
      <c r="F26" s="15">
        <v>8.6750295000000008</v>
      </c>
    </row>
    <row r="27" spans="1:6" x14ac:dyDescent="0.25">
      <c r="A27">
        <v>2019</v>
      </c>
      <c r="B27" t="s">
        <v>207</v>
      </c>
      <c r="C27" s="1" t="s">
        <v>3</v>
      </c>
      <c r="D27" s="23">
        <v>649</v>
      </c>
      <c r="E27" s="24" t="s">
        <v>148</v>
      </c>
      <c r="F27" s="15">
        <v>12.254237</v>
      </c>
    </row>
    <row r="28" spans="1:6" x14ac:dyDescent="0.25">
      <c r="A28">
        <v>2019</v>
      </c>
      <c r="B28" t="s">
        <v>111</v>
      </c>
      <c r="C28" s="1" t="s">
        <v>2</v>
      </c>
      <c r="D28" s="23" t="s">
        <v>150</v>
      </c>
      <c r="E28" s="24" t="s">
        <v>151</v>
      </c>
      <c r="F28" s="15">
        <v>4.5471852999999998</v>
      </c>
    </row>
    <row r="29" spans="1:6" x14ac:dyDescent="0.25">
      <c r="A29">
        <v>2019</v>
      </c>
      <c r="B29" t="s">
        <v>111</v>
      </c>
      <c r="C29" s="1" t="s">
        <v>3</v>
      </c>
      <c r="D29" s="23">
        <v>390</v>
      </c>
      <c r="E29" s="24" t="s">
        <v>152</v>
      </c>
      <c r="F29" s="15">
        <v>9.9846153999999991</v>
      </c>
    </row>
    <row r="30" spans="1:6" x14ac:dyDescent="0.25">
      <c r="A30">
        <v>2019</v>
      </c>
      <c r="B30" t="s">
        <v>115</v>
      </c>
      <c r="C30" s="1" t="s">
        <v>2</v>
      </c>
      <c r="D30" s="23" t="s">
        <v>153</v>
      </c>
      <c r="E30" s="24" t="s">
        <v>117</v>
      </c>
      <c r="F30" s="15">
        <v>4.3394725999999997</v>
      </c>
    </row>
    <row r="31" spans="1:6" x14ac:dyDescent="0.25">
      <c r="A31">
        <v>2019</v>
      </c>
      <c r="B31" t="s">
        <v>115</v>
      </c>
      <c r="C31" s="1" t="s">
        <v>3</v>
      </c>
      <c r="D31" s="23">
        <v>136</v>
      </c>
      <c r="E31" s="24" t="s">
        <v>118</v>
      </c>
      <c r="F31" s="15">
        <v>6.3602941</v>
      </c>
    </row>
    <row r="32" spans="1:6" x14ac:dyDescent="0.25">
      <c r="A32">
        <v>2019</v>
      </c>
      <c r="B32" t="s">
        <v>119</v>
      </c>
      <c r="C32" s="1" t="s">
        <v>2</v>
      </c>
      <c r="D32" s="23" t="s">
        <v>154</v>
      </c>
      <c r="E32" s="24" t="s">
        <v>155</v>
      </c>
      <c r="F32" s="15">
        <v>4.6229830999999999</v>
      </c>
    </row>
    <row r="33" spans="1:6" x14ac:dyDescent="0.25">
      <c r="A33">
        <v>2019</v>
      </c>
      <c r="B33" t="s">
        <v>119</v>
      </c>
      <c r="C33" s="1" t="s">
        <v>3</v>
      </c>
      <c r="D33" s="23">
        <v>144</v>
      </c>
      <c r="E33" s="24" t="s">
        <v>156</v>
      </c>
      <c r="F33" s="15">
        <v>8.4236111000000005</v>
      </c>
    </row>
    <row r="34" spans="1:6" x14ac:dyDescent="0.25">
      <c r="A34">
        <v>2019</v>
      </c>
      <c r="B34" t="s">
        <v>123</v>
      </c>
      <c r="C34" s="1" t="s">
        <v>2</v>
      </c>
      <c r="D34" s="23" t="s">
        <v>157</v>
      </c>
      <c r="E34" s="24" t="s">
        <v>158</v>
      </c>
      <c r="F34" s="15">
        <v>4.5443635999999996</v>
      </c>
    </row>
    <row r="35" spans="1:6" x14ac:dyDescent="0.25">
      <c r="A35">
        <v>2019</v>
      </c>
      <c r="B35" t="s">
        <v>123</v>
      </c>
      <c r="C35" s="1" t="s">
        <v>3</v>
      </c>
      <c r="D35" s="23">
        <v>328</v>
      </c>
      <c r="E35" s="24" t="s">
        <v>159</v>
      </c>
      <c r="F35" s="15">
        <v>8.5335365999999997</v>
      </c>
    </row>
    <row r="36" spans="1:6" x14ac:dyDescent="0.25">
      <c r="A36">
        <v>2020</v>
      </c>
      <c r="B36" t="s">
        <v>207</v>
      </c>
      <c r="C36" s="1" t="s">
        <v>2</v>
      </c>
      <c r="D36" s="23" t="s">
        <v>160</v>
      </c>
      <c r="E36" s="24" t="s">
        <v>161</v>
      </c>
      <c r="F36" s="15">
        <v>8.9986724000000002</v>
      </c>
    </row>
    <row r="37" spans="1:6" x14ac:dyDescent="0.25">
      <c r="A37">
        <v>2020</v>
      </c>
      <c r="B37" t="s">
        <v>207</v>
      </c>
      <c r="C37" s="1" t="s">
        <v>3</v>
      </c>
      <c r="D37" s="23">
        <v>635</v>
      </c>
      <c r="E37" s="24" t="s">
        <v>162</v>
      </c>
      <c r="F37" s="15">
        <v>11.362204999999999</v>
      </c>
    </row>
    <row r="38" spans="1:6" x14ac:dyDescent="0.25">
      <c r="A38">
        <v>2020</v>
      </c>
      <c r="B38" t="s">
        <v>111</v>
      </c>
      <c r="C38" s="1" t="s">
        <v>2</v>
      </c>
      <c r="D38" s="23" t="s">
        <v>163</v>
      </c>
      <c r="E38" s="24" t="s">
        <v>164</v>
      </c>
      <c r="F38" s="15">
        <v>4.9720636000000002</v>
      </c>
    </row>
    <row r="39" spans="1:6" x14ac:dyDescent="0.25">
      <c r="A39">
        <v>2020</v>
      </c>
      <c r="B39" t="s">
        <v>111</v>
      </c>
      <c r="C39" s="1" t="s">
        <v>3</v>
      </c>
      <c r="D39" s="23">
        <v>347</v>
      </c>
      <c r="E39" s="24" t="s">
        <v>165</v>
      </c>
      <c r="F39" s="15">
        <v>8.7435159000000002</v>
      </c>
    </row>
    <row r="40" spans="1:6" x14ac:dyDescent="0.25">
      <c r="A40">
        <v>2020</v>
      </c>
      <c r="B40" t="s">
        <v>115</v>
      </c>
      <c r="C40" s="1" t="s">
        <v>2</v>
      </c>
      <c r="D40" s="23" t="s">
        <v>166</v>
      </c>
      <c r="E40" s="24" t="s">
        <v>167</v>
      </c>
      <c r="F40" s="15">
        <v>4.6611963999999997</v>
      </c>
    </row>
    <row r="41" spans="1:6" x14ac:dyDescent="0.25">
      <c r="A41">
        <v>2020</v>
      </c>
      <c r="B41" t="s">
        <v>115</v>
      </c>
      <c r="C41" s="1" t="s">
        <v>3</v>
      </c>
      <c r="D41" s="23">
        <v>120</v>
      </c>
      <c r="E41" s="24" t="s">
        <v>168</v>
      </c>
      <c r="F41" s="15">
        <v>8.0916666999999993</v>
      </c>
    </row>
    <row r="42" spans="1:6" x14ac:dyDescent="0.25">
      <c r="A42">
        <v>2020</v>
      </c>
      <c r="B42" t="s">
        <v>119</v>
      </c>
      <c r="C42" s="1" t="s">
        <v>2</v>
      </c>
      <c r="D42" s="23" t="s">
        <v>169</v>
      </c>
      <c r="E42" s="24" t="s">
        <v>170</v>
      </c>
      <c r="F42" s="15">
        <v>5.1963774999999996</v>
      </c>
    </row>
    <row r="43" spans="1:6" x14ac:dyDescent="0.25">
      <c r="A43">
        <v>2020</v>
      </c>
      <c r="B43" t="s">
        <v>119</v>
      </c>
      <c r="C43" s="1" t="s">
        <v>3</v>
      </c>
      <c r="D43" s="23">
        <v>135</v>
      </c>
      <c r="E43" s="24" t="s">
        <v>171</v>
      </c>
      <c r="F43" s="15">
        <v>6.6296296000000003</v>
      </c>
    </row>
    <row r="44" spans="1:6" x14ac:dyDescent="0.25">
      <c r="A44">
        <v>2020</v>
      </c>
      <c r="B44" t="s">
        <v>123</v>
      </c>
      <c r="C44" s="1" t="s">
        <v>2</v>
      </c>
      <c r="D44" s="23" t="s">
        <v>172</v>
      </c>
      <c r="E44" s="24" t="s">
        <v>173</v>
      </c>
      <c r="F44" s="15">
        <v>4.8319546999999998</v>
      </c>
    </row>
    <row r="45" spans="1:6" x14ac:dyDescent="0.25">
      <c r="A45">
        <v>2020</v>
      </c>
      <c r="B45" t="s">
        <v>123</v>
      </c>
      <c r="C45" s="1" t="s">
        <v>3</v>
      </c>
      <c r="D45" s="23">
        <v>251</v>
      </c>
      <c r="E45" s="24" t="s">
        <v>174</v>
      </c>
      <c r="F45" s="15">
        <v>7.9203187000000002</v>
      </c>
    </row>
    <row r="46" spans="1:6" x14ac:dyDescent="0.25">
      <c r="A46">
        <v>2021</v>
      </c>
      <c r="B46" t="s">
        <v>207</v>
      </c>
      <c r="C46" s="1" t="s">
        <v>2</v>
      </c>
      <c r="D46" s="23" t="s">
        <v>175</v>
      </c>
      <c r="E46" s="24" t="s">
        <v>176</v>
      </c>
      <c r="F46" s="15">
        <v>9.7290825999999999</v>
      </c>
    </row>
    <row r="47" spans="1:6" x14ac:dyDescent="0.25">
      <c r="A47">
        <v>2021</v>
      </c>
      <c r="B47" t="s">
        <v>207</v>
      </c>
      <c r="C47" s="1" t="s">
        <v>3</v>
      </c>
      <c r="D47" s="23">
        <v>505</v>
      </c>
      <c r="E47" s="24" t="s">
        <v>177</v>
      </c>
      <c r="F47" s="15">
        <v>14.619802</v>
      </c>
    </row>
    <row r="48" spans="1:6" x14ac:dyDescent="0.25">
      <c r="A48">
        <v>2021</v>
      </c>
      <c r="B48" t="s">
        <v>111</v>
      </c>
      <c r="C48" s="1" t="s">
        <v>2</v>
      </c>
      <c r="D48" s="23" t="s">
        <v>179</v>
      </c>
      <c r="E48" s="24" t="s">
        <v>180</v>
      </c>
      <c r="F48" s="15">
        <v>5.1803853000000002</v>
      </c>
    </row>
    <row r="49" spans="1:6" x14ac:dyDescent="0.25">
      <c r="A49">
        <v>2021</v>
      </c>
      <c r="B49" t="s">
        <v>111</v>
      </c>
      <c r="C49" s="1" t="s">
        <v>3</v>
      </c>
      <c r="D49" s="23">
        <v>252</v>
      </c>
      <c r="E49" s="24" t="s">
        <v>182</v>
      </c>
      <c r="F49" s="15">
        <v>8.4285713999999992</v>
      </c>
    </row>
    <row r="50" spans="1:6" x14ac:dyDescent="0.25">
      <c r="A50">
        <v>2021</v>
      </c>
      <c r="B50" t="s">
        <v>115</v>
      </c>
      <c r="C50" s="1" t="s">
        <v>2</v>
      </c>
      <c r="D50" s="23" t="s">
        <v>183</v>
      </c>
      <c r="E50" s="24" t="s">
        <v>184</v>
      </c>
      <c r="F50" s="15">
        <v>4.9126832</v>
      </c>
    </row>
    <row r="51" spans="1:6" x14ac:dyDescent="0.25">
      <c r="A51">
        <v>2021</v>
      </c>
      <c r="B51" t="s">
        <v>115</v>
      </c>
      <c r="C51" s="1" t="s">
        <v>3</v>
      </c>
      <c r="D51" s="23">
        <v>104</v>
      </c>
      <c r="E51" s="24" t="s">
        <v>185</v>
      </c>
      <c r="F51" s="15">
        <v>7.75</v>
      </c>
    </row>
    <row r="52" spans="1:6" x14ac:dyDescent="0.25">
      <c r="A52">
        <v>2021</v>
      </c>
      <c r="B52" t="s">
        <v>119</v>
      </c>
      <c r="C52" s="1" t="s">
        <v>2</v>
      </c>
      <c r="D52" s="23" t="s">
        <v>186</v>
      </c>
      <c r="E52" s="24" t="s">
        <v>187</v>
      </c>
      <c r="F52" s="15">
        <v>4.7287698999999996</v>
      </c>
    </row>
    <row r="53" spans="1:6" x14ac:dyDescent="0.25">
      <c r="A53">
        <v>2021</v>
      </c>
      <c r="B53" t="s">
        <v>119</v>
      </c>
      <c r="C53" s="1" t="s">
        <v>3</v>
      </c>
      <c r="D53" s="23">
        <v>116</v>
      </c>
      <c r="E53" s="24" t="s">
        <v>188</v>
      </c>
      <c r="F53" s="15">
        <v>8.4224137999999993</v>
      </c>
    </row>
    <row r="54" spans="1:6" x14ac:dyDescent="0.25">
      <c r="A54">
        <v>2021</v>
      </c>
      <c r="B54" t="s">
        <v>123</v>
      </c>
      <c r="C54" s="1" t="s">
        <v>2</v>
      </c>
      <c r="D54" s="23" t="s">
        <v>189</v>
      </c>
      <c r="E54" s="24" t="s">
        <v>190</v>
      </c>
      <c r="F54" s="15">
        <v>5.3981517999999999</v>
      </c>
    </row>
    <row r="55" spans="1:6" x14ac:dyDescent="0.25">
      <c r="A55">
        <v>2021</v>
      </c>
      <c r="B55" t="s">
        <v>123</v>
      </c>
      <c r="C55" s="1" t="s">
        <v>3</v>
      </c>
      <c r="D55" s="23">
        <v>292</v>
      </c>
      <c r="E55" s="24" t="s">
        <v>191</v>
      </c>
      <c r="F55" s="15">
        <v>6.6541096</v>
      </c>
    </row>
    <row r="56" spans="1:6" x14ac:dyDescent="0.25">
      <c r="A56">
        <v>2022</v>
      </c>
      <c r="B56" t="s">
        <v>207</v>
      </c>
      <c r="C56" s="1" t="s">
        <v>2</v>
      </c>
      <c r="D56" s="23" t="s">
        <v>192</v>
      </c>
      <c r="E56" s="24" t="s">
        <v>193</v>
      </c>
      <c r="F56" s="15">
        <v>9.4123792999999996</v>
      </c>
    </row>
    <row r="57" spans="1:6" x14ac:dyDescent="0.25">
      <c r="A57">
        <v>2022</v>
      </c>
      <c r="B57" t="s">
        <v>207</v>
      </c>
      <c r="C57" s="1" t="s">
        <v>3</v>
      </c>
      <c r="D57" s="23">
        <v>606</v>
      </c>
      <c r="E57" s="24" t="s">
        <v>195</v>
      </c>
      <c r="F57" s="15">
        <v>13.721121999999999</v>
      </c>
    </row>
    <row r="58" spans="1:6" x14ac:dyDescent="0.25">
      <c r="A58">
        <v>2022</v>
      </c>
      <c r="B58" t="s">
        <v>111</v>
      </c>
      <c r="C58" s="1" t="s">
        <v>2</v>
      </c>
      <c r="D58" s="23" t="s">
        <v>197</v>
      </c>
      <c r="E58" s="24" t="s">
        <v>198</v>
      </c>
      <c r="F58" s="15">
        <v>4.6046041000000004</v>
      </c>
    </row>
    <row r="59" spans="1:6" x14ac:dyDescent="0.25">
      <c r="A59">
        <v>2022</v>
      </c>
      <c r="B59" t="s">
        <v>111</v>
      </c>
      <c r="C59" s="1" t="s">
        <v>3</v>
      </c>
      <c r="D59" s="23">
        <v>404</v>
      </c>
      <c r="E59" s="24" t="s">
        <v>199</v>
      </c>
      <c r="F59" s="15">
        <v>6.7252475</v>
      </c>
    </row>
    <row r="60" spans="1:6" x14ac:dyDescent="0.25">
      <c r="A60">
        <v>2022</v>
      </c>
      <c r="B60" t="s">
        <v>115</v>
      </c>
      <c r="C60" s="1" t="s">
        <v>2</v>
      </c>
      <c r="D60" s="23" t="s">
        <v>200</v>
      </c>
      <c r="E60" s="24" t="s">
        <v>201</v>
      </c>
      <c r="F60" s="15">
        <v>4.7823343999999999</v>
      </c>
    </row>
    <row r="61" spans="1:6" x14ac:dyDescent="0.25">
      <c r="A61">
        <v>2022</v>
      </c>
      <c r="B61" t="s">
        <v>115</v>
      </c>
      <c r="C61" s="1" t="s">
        <v>3</v>
      </c>
      <c r="D61" s="23">
        <v>127</v>
      </c>
      <c r="E61" s="24" t="s">
        <v>202</v>
      </c>
      <c r="F61" s="15">
        <v>10.259843</v>
      </c>
    </row>
    <row r="62" spans="1:6" x14ac:dyDescent="0.25">
      <c r="A62">
        <v>2022</v>
      </c>
      <c r="B62" t="s">
        <v>119</v>
      </c>
      <c r="C62" s="1" t="s">
        <v>2</v>
      </c>
      <c r="D62" s="23" t="s">
        <v>203</v>
      </c>
      <c r="E62" s="24" t="s">
        <v>204</v>
      </c>
      <c r="F62" s="15">
        <v>5.8466566000000002</v>
      </c>
    </row>
    <row r="63" spans="1:6" x14ac:dyDescent="0.25">
      <c r="A63">
        <v>2022</v>
      </c>
      <c r="B63" t="s">
        <v>119</v>
      </c>
      <c r="C63" s="1" t="s">
        <v>3</v>
      </c>
      <c r="D63" s="23">
        <v>117</v>
      </c>
      <c r="E63" s="24" t="s">
        <v>205</v>
      </c>
      <c r="F63" s="15">
        <v>8.0085470000000001</v>
      </c>
    </row>
    <row r="64" spans="1:6" x14ac:dyDescent="0.25">
      <c r="A64">
        <v>2022</v>
      </c>
      <c r="B64" t="s">
        <v>123</v>
      </c>
      <c r="C64" s="1" t="s">
        <v>2</v>
      </c>
      <c r="D64" s="23" t="s">
        <v>206</v>
      </c>
      <c r="E64" s="24" t="s">
        <v>194</v>
      </c>
      <c r="F64" s="15">
        <v>5.9821862000000001</v>
      </c>
    </row>
    <row r="65" spans="1:6" x14ac:dyDescent="0.25">
      <c r="A65">
        <v>2022</v>
      </c>
      <c r="B65" t="s">
        <v>123</v>
      </c>
      <c r="C65" s="1" t="s">
        <v>3</v>
      </c>
      <c r="D65" s="23">
        <v>267</v>
      </c>
      <c r="E65" s="24" t="s">
        <v>196</v>
      </c>
      <c r="F65" s="15">
        <v>8.7528089999999992</v>
      </c>
    </row>
    <row r="67" spans="1:6" x14ac:dyDescent="0.25">
      <c r="A67" t="s">
        <v>211</v>
      </c>
    </row>
    <row r="68" spans="1:6" x14ac:dyDescent="0.25">
      <c r="A68" s="19" t="s">
        <v>104</v>
      </c>
    </row>
    <row r="69" spans="1:6" x14ac:dyDescent="0.25">
      <c r="A69" s="19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workbookViewId="0"/>
  </sheetViews>
  <sheetFormatPr defaultRowHeight="15" x14ac:dyDescent="0.25"/>
  <cols>
    <col min="1" max="1" width="9.140625" customWidth="1"/>
    <col min="2" max="5" width="15" customWidth="1"/>
    <col min="6" max="6" width="20.5703125" style="30" bestFit="1" customWidth="1"/>
  </cols>
  <sheetData>
    <row r="1" spans="1:6" ht="18.75" x14ac:dyDescent="0.3">
      <c r="A1" s="2" t="s">
        <v>103</v>
      </c>
    </row>
    <row r="3" spans="1:6" ht="18.75" x14ac:dyDescent="0.3">
      <c r="A3" s="2" t="s">
        <v>212</v>
      </c>
    </row>
    <row r="5" spans="1:6" x14ac:dyDescent="0.25">
      <c r="A5" s="26" t="s">
        <v>7</v>
      </c>
      <c r="B5" s="27" t="s">
        <v>251</v>
      </c>
      <c r="C5" s="27" t="s">
        <v>3</v>
      </c>
      <c r="D5" s="27" t="s">
        <v>0</v>
      </c>
      <c r="E5" s="27" t="s">
        <v>107</v>
      </c>
      <c r="F5" s="31" t="s">
        <v>208</v>
      </c>
    </row>
    <row r="6" spans="1:6" x14ac:dyDescent="0.25">
      <c r="A6" s="9">
        <v>2017</v>
      </c>
      <c r="B6" s="23" t="s">
        <v>213</v>
      </c>
      <c r="C6" s="10" t="s">
        <v>2</v>
      </c>
      <c r="D6" s="23" t="s">
        <v>214</v>
      </c>
      <c r="E6" s="24" t="s">
        <v>215</v>
      </c>
      <c r="F6" s="32">
        <v>6.4552360999999996</v>
      </c>
    </row>
    <row r="7" spans="1:6" x14ac:dyDescent="0.25">
      <c r="A7" s="9">
        <v>2017</v>
      </c>
      <c r="B7" s="23" t="s">
        <v>213</v>
      </c>
      <c r="C7" s="10" t="s">
        <v>3</v>
      </c>
      <c r="D7" s="23">
        <v>861</v>
      </c>
      <c r="E7" s="24" t="s">
        <v>216</v>
      </c>
      <c r="F7" s="32">
        <v>10.199768000000001</v>
      </c>
    </row>
    <row r="8" spans="1:6" x14ac:dyDescent="0.25">
      <c r="A8" s="9">
        <v>2017</v>
      </c>
      <c r="B8" s="23" t="s">
        <v>217</v>
      </c>
      <c r="C8" s="10" t="s">
        <v>2</v>
      </c>
      <c r="D8" s="23" t="s">
        <v>218</v>
      </c>
      <c r="E8" s="24" t="s">
        <v>219</v>
      </c>
      <c r="F8" s="32">
        <v>6.5395247000000003</v>
      </c>
    </row>
    <row r="9" spans="1:6" x14ac:dyDescent="0.25">
      <c r="A9" s="9">
        <v>2017</v>
      </c>
      <c r="B9" s="23" t="s">
        <v>217</v>
      </c>
      <c r="C9" s="10" t="s">
        <v>3</v>
      </c>
      <c r="D9" s="23">
        <v>988</v>
      </c>
      <c r="E9" s="24" t="s">
        <v>220</v>
      </c>
      <c r="F9" s="32">
        <v>10.33502</v>
      </c>
    </row>
    <row r="10" spans="1:6" x14ac:dyDescent="0.25">
      <c r="A10" s="9">
        <v>2018</v>
      </c>
      <c r="B10" s="23" t="s">
        <v>213</v>
      </c>
      <c r="C10" s="10" t="s">
        <v>2</v>
      </c>
      <c r="D10" s="23" t="s">
        <v>221</v>
      </c>
      <c r="E10" s="24" t="s">
        <v>222</v>
      </c>
      <c r="F10" s="32">
        <v>6.5595369000000003</v>
      </c>
    </row>
    <row r="11" spans="1:6" x14ac:dyDescent="0.25">
      <c r="A11" s="9">
        <v>2018</v>
      </c>
      <c r="B11" s="23" t="s">
        <v>213</v>
      </c>
      <c r="C11" s="10" t="s">
        <v>3</v>
      </c>
      <c r="D11" s="23">
        <v>827</v>
      </c>
      <c r="E11" s="24" t="s">
        <v>223</v>
      </c>
      <c r="F11" s="32">
        <v>8.9746070000000007</v>
      </c>
    </row>
    <row r="12" spans="1:6" x14ac:dyDescent="0.25">
      <c r="A12" s="9">
        <v>2018</v>
      </c>
      <c r="B12" s="23" t="s">
        <v>217</v>
      </c>
      <c r="C12" s="10" t="s">
        <v>2</v>
      </c>
      <c r="D12" s="23" t="s">
        <v>224</v>
      </c>
      <c r="E12" s="24" t="s">
        <v>225</v>
      </c>
      <c r="F12" s="32">
        <v>6.7333743000000004</v>
      </c>
    </row>
    <row r="13" spans="1:6" x14ac:dyDescent="0.25">
      <c r="A13" s="9">
        <v>2018</v>
      </c>
      <c r="B13" s="23" t="s">
        <v>217</v>
      </c>
      <c r="C13" s="10" t="s">
        <v>3</v>
      </c>
      <c r="D13" s="23">
        <v>955</v>
      </c>
      <c r="E13" s="24" t="s">
        <v>226</v>
      </c>
      <c r="F13" s="32">
        <v>9.4722512999999999</v>
      </c>
    </row>
    <row r="14" spans="1:6" x14ac:dyDescent="0.25">
      <c r="A14" s="9">
        <v>2019</v>
      </c>
      <c r="B14" s="23" t="s">
        <v>213</v>
      </c>
      <c r="C14" s="10" t="s">
        <v>2</v>
      </c>
      <c r="D14" s="23" t="s">
        <v>227</v>
      </c>
      <c r="E14" s="24" t="s">
        <v>228</v>
      </c>
      <c r="F14" s="32">
        <v>6.7406937999999998</v>
      </c>
    </row>
    <row r="15" spans="1:6" x14ac:dyDescent="0.25">
      <c r="A15" s="9">
        <v>2019</v>
      </c>
      <c r="B15" s="23" t="s">
        <v>213</v>
      </c>
      <c r="C15" s="10" t="s">
        <v>3</v>
      </c>
      <c r="D15" s="23">
        <v>747</v>
      </c>
      <c r="E15" s="24" t="s">
        <v>229</v>
      </c>
      <c r="F15" s="32">
        <v>10.334671999999999</v>
      </c>
    </row>
    <row r="16" spans="1:6" x14ac:dyDescent="0.25">
      <c r="A16" s="9">
        <v>2019</v>
      </c>
      <c r="B16" s="23" t="s">
        <v>217</v>
      </c>
      <c r="C16" s="10" t="s">
        <v>2</v>
      </c>
      <c r="D16" s="23" t="s">
        <v>230</v>
      </c>
      <c r="E16" s="24" t="s">
        <v>231</v>
      </c>
      <c r="F16" s="32">
        <v>6.7599745999999996</v>
      </c>
    </row>
    <row r="17" spans="1:6" x14ac:dyDescent="0.25">
      <c r="A17" s="9">
        <v>2019</v>
      </c>
      <c r="B17" s="23" t="s">
        <v>217</v>
      </c>
      <c r="C17" s="10" t="s">
        <v>3</v>
      </c>
      <c r="D17" s="23">
        <v>900</v>
      </c>
      <c r="E17" s="24" t="s">
        <v>232</v>
      </c>
      <c r="F17" s="32">
        <v>10.004443999999999</v>
      </c>
    </row>
    <row r="18" spans="1:6" x14ac:dyDescent="0.25">
      <c r="A18" s="9">
        <v>2020</v>
      </c>
      <c r="B18" s="23" t="s">
        <v>213</v>
      </c>
      <c r="C18" s="10" t="s">
        <v>2</v>
      </c>
      <c r="D18" s="23" t="s">
        <v>233</v>
      </c>
      <c r="E18" s="24" t="s">
        <v>234</v>
      </c>
      <c r="F18" s="32">
        <v>7.298451</v>
      </c>
    </row>
    <row r="19" spans="1:6" x14ac:dyDescent="0.25">
      <c r="A19" s="9">
        <v>2020</v>
      </c>
      <c r="B19" s="23" t="s">
        <v>213</v>
      </c>
      <c r="C19" s="10" t="s">
        <v>3</v>
      </c>
      <c r="D19" s="23">
        <v>662</v>
      </c>
      <c r="E19" s="24" t="s">
        <v>235</v>
      </c>
      <c r="F19" s="32">
        <v>9.7703927000000004</v>
      </c>
    </row>
    <row r="20" spans="1:6" x14ac:dyDescent="0.25">
      <c r="A20" s="9">
        <v>2020</v>
      </c>
      <c r="B20" s="23" t="s">
        <v>217</v>
      </c>
      <c r="C20" s="10" t="s">
        <v>2</v>
      </c>
      <c r="D20" s="23" t="s">
        <v>236</v>
      </c>
      <c r="E20" s="24" t="s">
        <v>237</v>
      </c>
      <c r="F20" s="32">
        <v>7.1369325000000003</v>
      </c>
    </row>
    <row r="21" spans="1:6" x14ac:dyDescent="0.25">
      <c r="A21" s="9">
        <v>2020</v>
      </c>
      <c r="B21" s="23" t="s">
        <v>217</v>
      </c>
      <c r="C21" s="10" t="s">
        <v>3</v>
      </c>
      <c r="D21" s="23">
        <v>826</v>
      </c>
      <c r="E21" s="24" t="s">
        <v>238</v>
      </c>
      <c r="F21" s="32">
        <v>9.2433414000000003</v>
      </c>
    </row>
    <row r="22" spans="1:6" x14ac:dyDescent="0.25">
      <c r="A22" s="9">
        <v>2021</v>
      </c>
      <c r="B22" s="23" t="s">
        <v>213</v>
      </c>
      <c r="C22" s="10" t="s">
        <v>2</v>
      </c>
      <c r="D22" s="23" t="s">
        <v>239</v>
      </c>
      <c r="E22" s="24" t="s">
        <v>240</v>
      </c>
      <c r="F22" s="32">
        <v>7.5951649000000003</v>
      </c>
    </row>
    <row r="23" spans="1:6" x14ac:dyDescent="0.25">
      <c r="A23" s="9">
        <v>2021</v>
      </c>
      <c r="B23" s="23" t="s">
        <v>213</v>
      </c>
      <c r="C23" s="10" t="s">
        <v>3</v>
      </c>
      <c r="D23" s="23">
        <v>567</v>
      </c>
      <c r="E23" s="24" t="s">
        <v>241</v>
      </c>
      <c r="F23" s="32">
        <v>9.3932981000000009</v>
      </c>
    </row>
    <row r="24" spans="1:6" x14ac:dyDescent="0.25">
      <c r="A24" s="9">
        <v>2021</v>
      </c>
      <c r="B24" s="23" t="s">
        <v>217</v>
      </c>
      <c r="C24" s="10" t="s">
        <v>2</v>
      </c>
      <c r="D24" s="23" t="s">
        <v>242</v>
      </c>
      <c r="E24" s="24" t="s">
        <v>243</v>
      </c>
      <c r="F24" s="32">
        <v>7.6971901000000003</v>
      </c>
    </row>
    <row r="25" spans="1:6" x14ac:dyDescent="0.25">
      <c r="A25" s="9">
        <v>2021</v>
      </c>
      <c r="B25" s="23" t="s">
        <v>217</v>
      </c>
      <c r="C25" s="10" t="s">
        <v>3</v>
      </c>
      <c r="D25" s="23">
        <v>702</v>
      </c>
      <c r="E25" s="24" t="s">
        <v>244</v>
      </c>
      <c r="F25" s="32">
        <v>11.263533000000001</v>
      </c>
    </row>
    <row r="26" spans="1:6" x14ac:dyDescent="0.25">
      <c r="A26" s="9">
        <v>2022</v>
      </c>
      <c r="B26" s="23" t="s">
        <v>213</v>
      </c>
      <c r="C26" s="10" t="s">
        <v>2</v>
      </c>
      <c r="D26" s="23" t="s">
        <v>245</v>
      </c>
      <c r="E26" s="24" t="s">
        <v>246</v>
      </c>
      <c r="F26" s="32">
        <v>7.6933606000000001</v>
      </c>
    </row>
    <row r="27" spans="1:6" x14ac:dyDescent="0.25">
      <c r="A27" s="9">
        <v>2022</v>
      </c>
      <c r="B27" s="23" t="s">
        <v>213</v>
      </c>
      <c r="C27" s="10" t="s">
        <v>3</v>
      </c>
      <c r="D27" s="23">
        <v>637</v>
      </c>
      <c r="E27" s="24" t="s">
        <v>247</v>
      </c>
      <c r="F27" s="32">
        <v>9.8901099000000006</v>
      </c>
    </row>
    <row r="28" spans="1:6" x14ac:dyDescent="0.25">
      <c r="A28" s="9">
        <v>2022</v>
      </c>
      <c r="B28" s="23" t="s">
        <v>217</v>
      </c>
      <c r="C28" s="10" t="s">
        <v>2</v>
      </c>
      <c r="D28" s="23" t="s">
        <v>248</v>
      </c>
      <c r="E28" s="24" t="s">
        <v>249</v>
      </c>
      <c r="F28" s="32">
        <v>7.3107031999999998</v>
      </c>
    </row>
    <row r="29" spans="1:6" x14ac:dyDescent="0.25">
      <c r="A29" s="9">
        <v>2022</v>
      </c>
      <c r="B29" s="23" t="s">
        <v>217</v>
      </c>
      <c r="C29" s="10" t="s">
        <v>3</v>
      </c>
      <c r="D29" s="23">
        <v>884</v>
      </c>
      <c r="E29" s="24" t="s">
        <v>250</v>
      </c>
      <c r="F29" s="32">
        <v>10.530543</v>
      </c>
    </row>
    <row r="31" spans="1:6" x14ac:dyDescent="0.25">
      <c r="A31" t="s">
        <v>211</v>
      </c>
    </row>
    <row r="32" spans="1:6" x14ac:dyDescent="0.25">
      <c r="A32" s="19" t="s">
        <v>104</v>
      </c>
    </row>
    <row r="33" spans="1:1" x14ac:dyDescent="0.25">
      <c r="A33" s="19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workbookViewId="0"/>
  </sheetViews>
  <sheetFormatPr defaultRowHeight="15" x14ac:dyDescent="0.25"/>
  <cols>
    <col min="1" max="1" width="9.5703125" customWidth="1"/>
    <col min="2" max="2" width="25.85546875" bestFit="1" customWidth="1"/>
    <col min="3" max="3" width="14.7109375" bestFit="1" customWidth="1"/>
    <col min="4" max="4" width="9.85546875" bestFit="1" customWidth="1"/>
    <col min="5" max="5" width="7.42578125" bestFit="1" customWidth="1"/>
    <col min="6" max="6" width="20.5703125" customWidth="1"/>
  </cols>
  <sheetData>
    <row r="1" spans="1:6" ht="18.75" x14ac:dyDescent="0.3">
      <c r="A1" s="2" t="s">
        <v>103</v>
      </c>
    </row>
    <row r="3" spans="1:6" ht="18.75" x14ac:dyDescent="0.3">
      <c r="A3" s="2" t="s">
        <v>322</v>
      </c>
    </row>
    <row r="5" spans="1:6" x14ac:dyDescent="0.25">
      <c r="A5" s="26" t="s">
        <v>7</v>
      </c>
      <c r="B5" s="27" t="s">
        <v>321</v>
      </c>
      <c r="C5" s="27" t="s">
        <v>3</v>
      </c>
      <c r="D5" s="27" t="s">
        <v>0</v>
      </c>
      <c r="E5" s="27" t="s">
        <v>107</v>
      </c>
      <c r="F5" s="27" t="s">
        <v>208</v>
      </c>
    </row>
    <row r="6" spans="1:6" x14ac:dyDescent="0.25">
      <c r="A6">
        <v>2017</v>
      </c>
      <c r="B6" t="s">
        <v>9</v>
      </c>
      <c r="C6" t="s">
        <v>2</v>
      </c>
      <c r="D6" s="23" t="s">
        <v>254</v>
      </c>
      <c r="E6" s="24" t="s">
        <v>219</v>
      </c>
      <c r="F6" s="29">
        <v>6.2566816999999997</v>
      </c>
    </row>
    <row r="7" spans="1:6" x14ac:dyDescent="0.25">
      <c r="A7">
        <v>2017</v>
      </c>
      <c r="B7" t="s">
        <v>9</v>
      </c>
      <c r="C7" t="s">
        <v>3</v>
      </c>
      <c r="D7" s="23">
        <v>947</v>
      </c>
      <c r="E7" s="24" t="s">
        <v>220</v>
      </c>
      <c r="F7" s="29">
        <v>10.055966</v>
      </c>
    </row>
    <row r="8" spans="1:6" x14ac:dyDescent="0.25">
      <c r="A8">
        <v>2017</v>
      </c>
      <c r="B8" t="s">
        <v>10</v>
      </c>
      <c r="C8" t="s">
        <v>2</v>
      </c>
      <c r="D8" s="23" t="s">
        <v>255</v>
      </c>
      <c r="E8" s="24" t="s">
        <v>92</v>
      </c>
      <c r="F8" s="29">
        <v>6.6527076999999997</v>
      </c>
    </row>
    <row r="9" spans="1:6" x14ac:dyDescent="0.25">
      <c r="A9">
        <v>2017</v>
      </c>
      <c r="B9" t="s">
        <v>10</v>
      </c>
      <c r="C9" t="s">
        <v>3</v>
      </c>
      <c r="D9" s="23">
        <v>771</v>
      </c>
      <c r="E9" s="24" t="s">
        <v>94</v>
      </c>
      <c r="F9" s="29">
        <v>10.064851000000001</v>
      </c>
    </row>
    <row r="10" spans="1:6" x14ac:dyDescent="0.25">
      <c r="A10">
        <v>2017</v>
      </c>
      <c r="B10" t="s">
        <v>256</v>
      </c>
      <c r="C10" t="s">
        <v>2</v>
      </c>
      <c r="D10" s="23" t="s">
        <v>257</v>
      </c>
      <c r="E10" s="24" t="s">
        <v>258</v>
      </c>
      <c r="F10" s="29">
        <v>8.4989091000000005</v>
      </c>
    </row>
    <row r="11" spans="1:6" x14ac:dyDescent="0.25">
      <c r="A11">
        <v>2017</v>
      </c>
      <c r="B11" t="s">
        <v>256</v>
      </c>
      <c r="C11" t="s">
        <v>3</v>
      </c>
      <c r="D11" s="23">
        <v>90</v>
      </c>
      <c r="E11" s="24" t="s">
        <v>259</v>
      </c>
      <c r="F11" s="29">
        <v>14.788888999999999</v>
      </c>
    </row>
    <row r="12" spans="1:6" x14ac:dyDescent="0.25">
      <c r="A12">
        <v>2017</v>
      </c>
      <c r="B12" t="s">
        <v>260</v>
      </c>
      <c r="C12" t="s">
        <v>2</v>
      </c>
      <c r="D12" s="23">
        <v>488</v>
      </c>
      <c r="E12" s="24" t="s">
        <v>125</v>
      </c>
      <c r="F12" s="29">
        <v>5.6004098000000004</v>
      </c>
    </row>
    <row r="13" spans="1:6" x14ac:dyDescent="0.25">
      <c r="A13">
        <v>2017</v>
      </c>
      <c r="B13" t="s">
        <v>260</v>
      </c>
      <c r="C13" t="s">
        <v>3</v>
      </c>
      <c r="D13" s="23">
        <v>34</v>
      </c>
      <c r="E13" s="24" t="s">
        <v>126</v>
      </c>
      <c r="F13" s="29">
        <v>10.323529000000001</v>
      </c>
    </row>
    <row r="14" spans="1:6" x14ac:dyDescent="0.25">
      <c r="A14">
        <v>2018</v>
      </c>
      <c r="B14" t="s">
        <v>9</v>
      </c>
      <c r="C14" t="s">
        <v>2</v>
      </c>
      <c r="D14" s="23" t="s">
        <v>261</v>
      </c>
      <c r="E14" s="24" t="s">
        <v>262</v>
      </c>
      <c r="F14" s="29">
        <v>6.2917741999999999</v>
      </c>
    </row>
    <row r="15" spans="1:6" x14ac:dyDescent="0.25">
      <c r="A15">
        <v>2018</v>
      </c>
      <c r="B15" t="s">
        <v>9</v>
      </c>
      <c r="C15" t="s">
        <v>3</v>
      </c>
      <c r="D15" s="23">
        <v>759</v>
      </c>
      <c r="E15" s="24" t="s">
        <v>263</v>
      </c>
      <c r="F15" s="29">
        <v>7.9802372000000004</v>
      </c>
    </row>
    <row r="16" spans="1:6" x14ac:dyDescent="0.25">
      <c r="A16">
        <v>2018</v>
      </c>
      <c r="B16" t="s">
        <v>10</v>
      </c>
      <c r="C16" t="s">
        <v>2</v>
      </c>
      <c r="D16" s="23" t="s">
        <v>264</v>
      </c>
      <c r="E16" s="24" t="s">
        <v>265</v>
      </c>
      <c r="F16" s="29">
        <v>6.7731918999999996</v>
      </c>
    </row>
    <row r="17" spans="1:6" x14ac:dyDescent="0.25">
      <c r="A17">
        <v>2018</v>
      </c>
      <c r="B17" t="s">
        <v>10</v>
      </c>
      <c r="C17" t="s">
        <v>3</v>
      </c>
      <c r="D17" s="23">
        <v>828</v>
      </c>
      <c r="E17" s="24" t="s">
        <v>267</v>
      </c>
      <c r="F17" s="29">
        <v>9.9528985999999993</v>
      </c>
    </row>
    <row r="18" spans="1:6" x14ac:dyDescent="0.25">
      <c r="A18">
        <v>2018</v>
      </c>
      <c r="B18" t="s">
        <v>256</v>
      </c>
      <c r="C18" t="s">
        <v>2</v>
      </c>
      <c r="D18" s="23" t="s">
        <v>269</v>
      </c>
      <c r="E18" s="24" t="s">
        <v>270</v>
      </c>
      <c r="F18" s="29">
        <v>8.4086096999999995</v>
      </c>
    </row>
    <row r="19" spans="1:6" x14ac:dyDescent="0.25">
      <c r="A19">
        <v>2018</v>
      </c>
      <c r="B19" t="s">
        <v>256</v>
      </c>
      <c r="C19" t="s">
        <v>3</v>
      </c>
      <c r="D19" s="23">
        <v>83</v>
      </c>
      <c r="E19" s="24" t="s">
        <v>271</v>
      </c>
      <c r="F19" s="29">
        <v>9.8433735000000002</v>
      </c>
    </row>
    <row r="20" spans="1:6" x14ac:dyDescent="0.25">
      <c r="A20">
        <v>2018</v>
      </c>
      <c r="B20" t="s">
        <v>260</v>
      </c>
      <c r="C20" t="s">
        <v>2</v>
      </c>
      <c r="D20" s="23" t="s">
        <v>272</v>
      </c>
      <c r="E20" s="24" t="s">
        <v>273</v>
      </c>
      <c r="F20" s="29">
        <v>8.7984421000000008</v>
      </c>
    </row>
    <row r="21" spans="1:6" x14ac:dyDescent="0.25">
      <c r="A21">
        <v>2018</v>
      </c>
      <c r="B21" t="s">
        <v>260</v>
      </c>
      <c r="C21" t="s">
        <v>3</v>
      </c>
      <c r="D21" s="23">
        <v>102</v>
      </c>
      <c r="E21" s="24" t="s">
        <v>274</v>
      </c>
      <c r="F21" s="29">
        <v>13.009804000000001</v>
      </c>
    </row>
    <row r="22" spans="1:6" x14ac:dyDescent="0.25">
      <c r="A22">
        <v>2019</v>
      </c>
      <c r="B22" t="s">
        <v>9</v>
      </c>
      <c r="C22" t="s">
        <v>2</v>
      </c>
      <c r="D22" s="23" t="s">
        <v>275</v>
      </c>
      <c r="E22" s="24" t="s">
        <v>276</v>
      </c>
      <c r="F22" s="29">
        <v>6.3957543000000001</v>
      </c>
    </row>
    <row r="23" spans="1:6" x14ac:dyDescent="0.25">
      <c r="A23">
        <v>2019</v>
      </c>
      <c r="B23" t="s">
        <v>9</v>
      </c>
      <c r="C23" t="s">
        <v>3</v>
      </c>
      <c r="D23" s="23">
        <v>746</v>
      </c>
      <c r="E23" s="24" t="s">
        <v>277</v>
      </c>
      <c r="F23" s="29">
        <v>9.0630027000000002</v>
      </c>
    </row>
    <row r="24" spans="1:6" x14ac:dyDescent="0.25">
      <c r="A24">
        <v>2019</v>
      </c>
      <c r="B24" t="s">
        <v>10</v>
      </c>
      <c r="C24" t="s">
        <v>2</v>
      </c>
      <c r="D24" s="23" t="s">
        <v>278</v>
      </c>
      <c r="E24" s="24" t="s">
        <v>279</v>
      </c>
      <c r="F24" s="29">
        <v>6.8551964999999999</v>
      </c>
    </row>
    <row r="25" spans="1:6" x14ac:dyDescent="0.25">
      <c r="A25">
        <v>2019</v>
      </c>
      <c r="B25" t="s">
        <v>10</v>
      </c>
      <c r="C25" t="s">
        <v>3</v>
      </c>
      <c r="D25" s="23">
        <v>705</v>
      </c>
      <c r="E25" s="24" t="s">
        <v>280</v>
      </c>
      <c r="F25" s="29">
        <v>10.107801</v>
      </c>
    </row>
    <row r="26" spans="1:6" x14ac:dyDescent="0.25">
      <c r="A26">
        <v>2019</v>
      </c>
      <c r="B26" t="s">
        <v>256</v>
      </c>
      <c r="C26" t="s">
        <v>2</v>
      </c>
      <c r="D26" s="23" t="s">
        <v>283</v>
      </c>
      <c r="E26" s="24" t="s">
        <v>246</v>
      </c>
      <c r="F26" s="29">
        <v>8.0660576000000006</v>
      </c>
    </row>
    <row r="27" spans="1:6" x14ac:dyDescent="0.25">
      <c r="A27">
        <v>2019</v>
      </c>
      <c r="B27" t="s">
        <v>256</v>
      </c>
      <c r="C27" t="s">
        <v>3</v>
      </c>
      <c r="D27" s="23">
        <v>64</v>
      </c>
      <c r="E27" s="24" t="s">
        <v>247</v>
      </c>
      <c r="F27" s="29">
        <v>14.4375</v>
      </c>
    </row>
    <row r="28" spans="1:6" x14ac:dyDescent="0.25">
      <c r="A28">
        <v>2019</v>
      </c>
      <c r="B28" t="s">
        <v>260</v>
      </c>
      <c r="C28" t="s">
        <v>2</v>
      </c>
      <c r="D28" s="23" t="s">
        <v>284</v>
      </c>
      <c r="E28" s="24" t="s">
        <v>187</v>
      </c>
      <c r="F28" s="29">
        <v>8.1604585000000007</v>
      </c>
    </row>
    <row r="29" spans="1:6" x14ac:dyDescent="0.25">
      <c r="A29">
        <v>2019</v>
      </c>
      <c r="B29" t="s">
        <v>260</v>
      </c>
      <c r="C29" t="s">
        <v>3</v>
      </c>
      <c r="D29" s="23">
        <v>125</v>
      </c>
      <c r="E29" s="24" t="s">
        <v>188</v>
      </c>
      <c r="F29" s="29">
        <v>14.135999999999999</v>
      </c>
    </row>
    <row r="30" spans="1:6" x14ac:dyDescent="0.25">
      <c r="A30">
        <v>2020</v>
      </c>
      <c r="B30" t="s">
        <v>9</v>
      </c>
      <c r="C30" t="s">
        <v>2</v>
      </c>
      <c r="D30" s="23" t="s">
        <v>285</v>
      </c>
      <c r="E30" s="24" t="s">
        <v>286</v>
      </c>
      <c r="F30" s="29">
        <v>6.9644003000000003</v>
      </c>
    </row>
    <row r="31" spans="1:6" x14ac:dyDescent="0.25">
      <c r="A31">
        <v>2020</v>
      </c>
      <c r="B31" t="s">
        <v>9</v>
      </c>
      <c r="C31" t="s">
        <v>3</v>
      </c>
      <c r="D31" s="23">
        <v>685</v>
      </c>
      <c r="E31" s="24" t="s">
        <v>287</v>
      </c>
      <c r="F31" s="29">
        <v>8.2277372</v>
      </c>
    </row>
    <row r="32" spans="1:6" x14ac:dyDescent="0.25">
      <c r="A32">
        <v>2020</v>
      </c>
      <c r="B32" t="s">
        <v>10</v>
      </c>
      <c r="C32" t="s">
        <v>2</v>
      </c>
      <c r="D32" s="23" t="s">
        <v>288</v>
      </c>
      <c r="E32" s="24" t="s">
        <v>289</v>
      </c>
      <c r="F32" s="29">
        <v>7.2859957</v>
      </c>
    </row>
    <row r="33" spans="1:6" x14ac:dyDescent="0.25">
      <c r="A33">
        <v>2020</v>
      </c>
      <c r="B33" t="s">
        <v>10</v>
      </c>
      <c r="C33" t="s">
        <v>3</v>
      </c>
      <c r="D33" s="23">
        <v>648</v>
      </c>
      <c r="E33" s="24" t="s">
        <v>290</v>
      </c>
      <c r="F33" s="29">
        <v>9.7484567999999996</v>
      </c>
    </row>
    <row r="34" spans="1:6" x14ac:dyDescent="0.25">
      <c r="A34">
        <v>2020</v>
      </c>
      <c r="B34" t="s">
        <v>256</v>
      </c>
      <c r="C34" t="s">
        <v>2</v>
      </c>
      <c r="D34" s="23" t="s">
        <v>293</v>
      </c>
      <c r="E34" s="24" t="s">
        <v>147</v>
      </c>
      <c r="F34" s="29">
        <v>7.9276118999999996</v>
      </c>
    </row>
    <row r="35" spans="1:6" x14ac:dyDescent="0.25">
      <c r="A35">
        <v>2020</v>
      </c>
      <c r="B35" t="s">
        <v>256</v>
      </c>
      <c r="C35" t="s">
        <v>3</v>
      </c>
      <c r="D35" s="23">
        <v>66</v>
      </c>
      <c r="E35" s="24" t="s">
        <v>149</v>
      </c>
      <c r="F35" s="29">
        <v>12.439394</v>
      </c>
    </row>
    <row r="36" spans="1:6" x14ac:dyDescent="0.25">
      <c r="A36">
        <v>2020</v>
      </c>
      <c r="B36" t="s">
        <v>260</v>
      </c>
      <c r="C36" t="s">
        <v>2</v>
      </c>
      <c r="D36" s="23" t="s">
        <v>294</v>
      </c>
      <c r="E36" s="24" t="s">
        <v>295</v>
      </c>
      <c r="F36" s="29">
        <v>9.2206832999999992</v>
      </c>
    </row>
    <row r="37" spans="1:6" x14ac:dyDescent="0.25">
      <c r="A37">
        <v>2020</v>
      </c>
      <c r="B37" t="s">
        <v>260</v>
      </c>
      <c r="C37" t="s">
        <v>3</v>
      </c>
      <c r="D37" s="23">
        <v>84</v>
      </c>
      <c r="E37" s="24" t="s">
        <v>296</v>
      </c>
      <c r="F37" s="29">
        <v>15.702381000000001</v>
      </c>
    </row>
    <row r="38" spans="1:6" x14ac:dyDescent="0.25">
      <c r="A38">
        <v>2021</v>
      </c>
      <c r="B38" t="s">
        <v>9</v>
      </c>
      <c r="C38" t="s">
        <v>2</v>
      </c>
      <c r="D38" s="23" t="s">
        <v>297</v>
      </c>
      <c r="E38" s="24" t="s">
        <v>298</v>
      </c>
      <c r="F38" s="29">
        <v>7.3273121999999997</v>
      </c>
    </row>
    <row r="39" spans="1:6" x14ac:dyDescent="0.25">
      <c r="A39">
        <v>2021</v>
      </c>
      <c r="B39" t="s">
        <v>9</v>
      </c>
      <c r="C39" t="s">
        <v>3</v>
      </c>
      <c r="D39" s="23">
        <v>565</v>
      </c>
      <c r="E39" s="24" t="s">
        <v>299</v>
      </c>
      <c r="F39" s="29">
        <v>8.4424779000000001</v>
      </c>
    </row>
    <row r="40" spans="1:6" x14ac:dyDescent="0.25">
      <c r="A40">
        <v>2021</v>
      </c>
      <c r="B40" t="s">
        <v>10</v>
      </c>
      <c r="C40" t="s">
        <v>2</v>
      </c>
      <c r="D40" s="23" t="s">
        <v>301</v>
      </c>
      <c r="E40" s="24" t="s">
        <v>302</v>
      </c>
      <c r="F40" s="29">
        <v>7.6184618000000004</v>
      </c>
    </row>
    <row r="41" spans="1:6" x14ac:dyDescent="0.25">
      <c r="A41">
        <v>2021</v>
      </c>
      <c r="B41" t="s">
        <v>10</v>
      </c>
      <c r="C41" t="s">
        <v>3</v>
      </c>
      <c r="D41" s="23">
        <v>543</v>
      </c>
      <c r="E41" s="24" t="s">
        <v>303</v>
      </c>
      <c r="F41" s="29">
        <v>10.576427000000001</v>
      </c>
    </row>
    <row r="42" spans="1:6" x14ac:dyDescent="0.25">
      <c r="A42">
        <v>2021</v>
      </c>
      <c r="B42" t="s">
        <v>256</v>
      </c>
      <c r="C42" t="s">
        <v>2</v>
      </c>
      <c r="D42" s="23" t="s">
        <v>304</v>
      </c>
      <c r="E42" s="24" t="s">
        <v>305</v>
      </c>
      <c r="F42" s="29">
        <v>9.5959184000000004</v>
      </c>
    </row>
    <row r="43" spans="1:6" x14ac:dyDescent="0.25">
      <c r="A43">
        <v>2021</v>
      </c>
      <c r="B43" t="s">
        <v>256</v>
      </c>
      <c r="C43" t="s">
        <v>3</v>
      </c>
      <c r="D43" s="23">
        <v>107</v>
      </c>
      <c r="E43" s="24" t="s">
        <v>306</v>
      </c>
      <c r="F43" s="29">
        <v>17.046728999999999</v>
      </c>
    </row>
    <row r="44" spans="1:6" x14ac:dyDescent="0.25">
      <c r="A44">
        <v>2021</v>
      </c>
      <c r="B44" t="s">
        <v>260</v>
      </c>
      <c r="C44" t="s">
        <v>2</v>
      </c>
      <c r="D44" s="23">
        <v>693</v>
      </c>
      <c r="E44" s="24" t="s">
        <v>307</v>
      </c>
      <c r="F44" s="29">
        <v>7.9321789000000003</v>
      </c>
    </row>
    <row r="45" spans="1:6" x14ac:dyDescent="0.25">
      <c r="A45">
        <v>2021</v>
      </c>
      <c r="B45" t="s">
        <v>260</v>
      </c>
      <c r="C45" t="s">
        <v>3</v>
      </c>
      <c r="D45" s="23">
        <v>41</v>
      </c>
      <c r="E45" s="24" t="s">
        <v>308</v>
      </c>
      <c r="F45" s="29">
        <v>10.902438999999999</v>
      </c>
    </row>
    <row r="46" spans="1:6" x14ac:dyDescent="0.25">
      <c r="A46">
        <v>2022</v>
      </c>
      <c r="B46" t="s">
        <v>9</v>
      </c>
      <c r="C46" t="s">
        <v>2</v>
      </c>
      <c r="D46" s="23" t="s">
        <v>309</v>
      </c>
      <c r="E46" s="24" t="s">
        <v>310</v>
      </c>
      <c r="F46" s="29">
        <v>7.2447195000000004</v>
      </c>
    </row>
    <row r="47" spans="1:6" x14ac:dyDescent="0.25">
      <c r="A47">
        <v>2022</v>
      </c>
      <c r="B47" t="s">
        <v>9</v>
      </c>
      <c r="C47" t="s">
        <v>3</v>
      </c>
      <c r="D47" s="23">
        <v>686</v>
      </c>
      <c r="E47" s="24" t="s">
        <v>311</v>
      </c>
      <c r="F47" s="29">
        <v>9.5830903999999997</v>
      </c>
    </row>
    <row r="48" spans="1:6" x14ac:dyDescent="0.25">
      <c r="A48">
        <v>2022</v>
      </c>
      <c r="B48" t="s">
        <v>10</v>
      </c>
      <c r="C48" t="s">
        <v>2</v>
      </c>
      <c r="D48" s="23" t="s">
        <v>312</v>
      </c>
      <c r="E48" s="24" t="s">
        <v>313</v>
      </c>
      <c r="F48" s="29">
        <v>7.2832790999999997</v>
      </c>
    </row>
    <row r="49" spans="1:6" x14ac:dyDescent="0.25">
      <c r="A49">
        <v>2022</v>
      </c>
      <c r="B49" t="s">
        <v>10</v>
      </c>
      <c r="C49" t="s">
        <v>3</v>
      </c>
      <c r="D49" s="23">
        <v>679</v>
      </c>
      <c r="E49" s="24" t="s">
        <v>314</v>
      </c>
      <c r="F49" s="29">
        <v>9.5773195999999992</v>
      </c>
    </row>
    <row r="50" spans="1:6" x14ac:dyDescent="0.25">
      <c r="A50">
        <v>2022</v>
      </c>
      <c r="B50" t="s">
        <v>256</v>
      </c>
      <c r="C50" t="s">
        <v>2</v>
      </c>
      <c r="D50" s="23" t="s">
        <v>315</v>
      </c>
      <c r="E50" s="24" t="s">
        <v>316</v>
      </c>
      <c r="F50" s="29">
        <v>9.8843593999999992</v>
      </c>
    </row>
    <row r="51" spans="1:6" x14ac:dyDescent="0.25">
      <c r="A51">
        <v>2022</v>
      </c>
      <c r="B51" t="s">
        <v>256</v>
      </c>
      <c r="C51" t="s">
        <v>3</v>
      </c>
      <c r="D51" s="23">
        <v>72</v>
      </c>
      <c r="E51" s="24" t="s">
        <v>317</v>
      </c>
      <c r="F51" s="29">
        <v>16.638888999999999</v>
      </c>
    </row>
    <row r="52" spans="1:6" x14ac:dyDescent="0.25">
      <c r="A52">
        <v>2022</v>
      </c>
      <c r="B52" t="s">
        <v>260</v>
      </c>
      <c r="C52" t="s">
        <v>2</v>
      </c>
      <c r="D52" s="23" t="s">
        <v>318</v>
      </c>
      <c r="E52" s="24" t="s">
        <v>319</v>
      </c>
      <c r="F52" s="29">
        <v>9.4007859000000007</v>
      </c>
    </row>
    <row r="53" spans="1:6" x14ac:dyDescent="0.25">
      <c r="A53">
        <v>2022</v>
      </c>
      <c r="B53" t="s">
        <v>260</v>
      </c>
      <c r="C53" t="s">
        <v>3</v>
      </c>
      <c r="D53" s="23">
        <v>77</v>
      </c>
      <c r="E53" s="24" t="s">
        <v>320</v>
      </c>
      <c r="F53" s="29">
        <v>14.818182</v>
      </c>
    </row>
    <row r="55" spans="1:6" x14ac:dyDescent="0.25">
      <c r="A55" t="s">
        <v>211</v>
      </c>
    </row>
    <row r="56" spans="1:6" x14ac:dyDescent="0.25">
      <c r="A56" t="s">
        <v>617</v>
      </c>
    </row>
    <row r="57" spans="1:6" x14ac:dyDescent="0.25">
      <c r="A57" s="19" t="s">
        <v>104</v>
      </c>
    </row>
    <row r="58" spans="1:6" x14ac:dyDescent="0.25">
      <c r="A58" s="19" t="s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"/>
  <sheetViews>
    <sheetView workbookViewId="0"/>
  </sheetViews>
  <sheetFormatPr defaultRowHeight="15" x14ac:dyDescent="0.25"/>
  <cols>
    <col min="1" max="1" width="5.85546875" customWidth="1"/>
    <col min="2" max="2" width="26.28515625" bestFit="1" customWidth="1"/>
    <col min="3" max="3" width="14.7109375" style="18" bestFit="1" customWidth="1"/>
    <col min="4" max="4" width="9.85546875" bestFit="1" customWidth="1"/>
    <col min="5" max="5" width="7.42578125" bestFit="1" customWidth="1"/>
    <col min="6" max="6" width="20.5703125" customWidth="1"/>
  </cols>
  <sheetData>
    <row r="1" spans="1:6" ht="18.75" x14ac:dyDescent="0.3">
      <c r="A1" s="2" t="s">
        <v>103</v>
      </c>
    </row>
    <row r="3" spans="1:6" ht="18.75" x14ac:dyDescent="0.3">
      <c r="A3" s="2" t="s">
        <v>377</v>
      </c>
    </row>
    <row r="5" spans="1:6" x14ac:dyDescent="0.25">
      <c r="A5" s="26" t="s">
        <v>7</v>
      </c>
      <c r="B5" s="27" t="s">
        <v>376</v>
      </c>
      <c r="C5" s="13" t="s">
        <v>3</v>
      </c>
      <c r="D5" s="27" t="s">
        <v>0</v>
      </c>
      <c r="E5" s="27" t="s">
        <v>107</v>
      </c>
      <c r="F5" s="27" t="s">
        <v>208</v>
      </c>
    </row>
    <row r="6" spans="1:6" x14ac:dyDescent="0.25">
      <c r="A6" s="9">
        <v>2017</v>
      </c>
      <c r="B6" t="s">
        <v>378</v>
      </c>
      <c r="C6" s="19" t="s">
        <v>2</v>
      </c>
      <c r="D6" s="23" t="s">
        <v>323</v>
      </c>
      <c r="E6" s="24" t="s">
        <v>324</v>
      </c>
      <c r="F6" s="29">
        <v>18.533571564142338</v>
      </c>
    </row>
    <row r="7" spans="1:6" x14ac:dyDescent="0.25">
      <c r="A7" s="9">
        <v>2017</v>
      </c>
      <c r="B7" t="s">
        <v>378</v>
      </c>
      <c r="C7" s="19" t="s">
        <v>3</v>
      </c>
      <c r="D7" s="23">
        <v>421</v>
      </c>
      <c r="E7" s="24" t="s">
        <v>325</v>
      </c>
      <c r="F7" s="29">
        <v>12.086241662788893</v>
      </c>
    </row>
    <row r="8" spans="1:6" x14ac:dyDescent="0.25">
      <c r="A8" s="9">
        <v>2017</v>
      </c>
      <c r="B8" t="s">
        <v>379</v>
      </c>
      <c r="C8" s="19" t="s">
        <v>2</v>
      </c>
      <c r="D8" s="23" t="s">
        <v>327</v>
      </c>
      <c r="E8" s="24" t="s">
        <v>161</v>
      </c>
      <c r="F8" s="29">
        <v>15.290827740492169</v>
      </c>
    </row>
    <row r="9" spans="1:6" x14ac:dyDescent="0.25">
      <c r="A9" s="9">
        <v>2017</v>
      </c>
      <c r="B9" t="s">
        <v>379</v>
      </c>
      <c r="C9" s="19" t="s">
        <v>3</v>
      </c>
      <c r="D9" s="23">
        <v>284</v>
      </c>
      <c r="E9" s="24" t="s">
        <v>162</v>
      </c>
      <c r="F9" s="29">
        <v>18.98195362036093</v>
      </c>
    </row>
    <row r="10" spans="1:6" x14ac:dyDescent="0.25">
      <c r="A10" s="9">
        <v>2017</v>
      </c>
      <c r="B10" t="s">
        <v>380</v>
      </c>
      <c r="C10" s="19" t="s">
        <v>2</v>
      </c>
      <c r="D10" s="23" t="s">
        <v>330</v>
      </c>
      <c r="E10" s="24" t="s">
        <v>331</v>
      </c>
      <c r="F10" s="29">
        <v>20.896901772092477</v>
      </c>
    </row>
    <row r="11" spans="1:6" x14ac:dyDescent="0.25">
      <c r="A11" s="9">
        <v>2017</v>
      </c>
      <c r="B11" t="s">
        <v>380</v>
      </c>
      <c r="C11" s="19" t="s">
        <v>3</v>
      </c>
      <c r="D11" s="23" t="s">
        <v>332</v>
      </c>
      <c r="E11" s="24" t="s">
        <v>333</v>
      </c>
      <c r="F11" s="29">
        <v>15.968131872642418</v>
      </c>
    </row>
    <row r="12" spans="1:6" x14ac:dyDescent="0.25">
      <c r="A12" s="9">
        <v>2018</v>
      </c>
      <c r="B12" t="s">
        <v>378</v>
      </c>
      <c r="C12" s="19" t="s">
        <v>2</v>
      </c>
      <c r="D12" s="23" t="s">
        <v>334</v>
      </c>
      <c r="E12" s="24" t="s">
        <v>335</v>
      </c>
      <c r="F12" s="29">
        <v>18.058642146785932</v>
      </c>
    </row>
    <row r="13" spans="1:6" x14ac:dyDescent="0.25">
      <c r="A13" s="9">
        <v>2018</v>
      </c>
      <c r="B13" t="s">
        <v>378</v>
      </c>
      <c r="C13" s="19" t="s">
        <v>3</v>
      </c>
      <c r="D13" s="23">
        <v>427</v>
      </c>
      <c r="E13" s="24" t="s">
        <v>336</v>
      </c>
      <c r="F13" s="29">
        <v>12.432094250756712</v>
      </c>
    </row>
    <row r="14" spans="1:6" x14ac:dyDescent="0.25">
      <c r="A14" s="9">
        <v>2018</v>
      </c>
      <c r="B14" t="s">
        <v>379</v>
      </c>
      <c r="C14" s="19" t="s">
        <v>2</v>
      </c>
      <c r="D14" s="23" t="s">
        <v>337</v>
      </c>
      <c r="E14" s="24" t="s">
        <v>338</v>
      </c>
      <c r="F14" s="29">
        <v>15.665516831212084</v>
      </c>
    </row>
    <row r="15" spans="1:6" x14ac:dyDescent="0.25">
      <c r="A15" s="9">
        <v>2018</v>
      </c>
      <c r="B15" t="s">
        <v>379</v>
      </c>
      <c r="C15" s="19" t="s">
        <v>3</v>
      </c>
      <c r="D15" s="23">
        <v>264</v>
      </c>
      <c r="E15" s="24" t="s">
        <v>339</v>
      </c>
      <c r="F15" s="29">
        <v>19.12509194755744</v>
      </c>
    </row>
    <row r="16" spans="1:6" x14ac:dyDescent="0.25">
      <c r="A16" s="9">
        <v>2018</v>
      </c>
      <c r="B16" t="s">
        <v>380</v>
      </c>
      <c r="C16" s="19" t="s">
        <v>2</v>
      </c>
      <c r="D16" s="23" t="s">
        <v>340</v>
      </c>
      <c r="E16" s="24" t="s">
        <v>341</v>
      </c>
      <c r="F16" s="29">
        <v>20.355638745905473</v>
      </c>
    </row>
    <row r="17" spans="1:6" x14ac:dyDescent="0.25">
      <c r="A17" s="9">
        <v>2018</v>
      </c>
      <c r="B17" t="s">
        <v>380</v>
      </c>
      <c r="C17" s="19" t="s">
        <v>3</v>
      </c>
      <c r="D17" s="23" t="s">
        <v>342</v>
      </c>
      <c r="E17" s="24" t="s">
        <v>343</v>
      </c>
      <c r="F17" s="29">
        <v>15.990539889861335</v>
      </c>
    </row>
    <row r="18" spans="1:6" x14ac:dyDescent="0.25">
      <c r="A18" s="9">
        <v>2019</v>
      </c>
      <c r="B18" t="s">
        <v>378</v>
      </c>
      <c r="C18" s="19" t="s">
        <v>2</v>
      </c>
      <c r="D18" s="23" t="s">
        <v>344</v>
      </c>
      <c r="E18" s="24" t="s">
        <v>345</v>
      </c>
      <c r="F18" s="29">
        <v>17.425141114051439</v>
      </c>
    </row>
    <row r="19" spans="1:6" x14ac:dyDescent="0.25">
      <c r="A19" s="9">
        <v>2019</v>
      </c>
      <c r="B19" t="s">
        <v>378</v>
      </c>
      <c r="C19" s="19" t="s">
        <v>3</v>
      </c>
      <c r="D19" s="23">
        <v>422</v>
      </c>
      <c r="E19" s="24" t="s">
        <v>346</v>
      </c>
      <c r="F19" s="29">
        <v>12.229568164505658</v>
      </c>
    </row>
    <row r="20" spans="1:6" x14ac:dyDescent="0.25">
      <c r="A20" s="9">
        <v>2019</v>
      </c>
      <c r="B20" t="s">
        <v>379</v>
      </c>
      <c r="C20" s="19" t="s">
        <v>2</v>
      </c>
      <c r="D20" s="23" t="s">
        <v>347</v>
      </c>
      <c r="E20" s="24" t="s">
        <v>348</v>
      </c>
      <c r="F20" s="29">
        <v>12.88978494623656</v>
      </c>
    </row>
    <row r="21" spans="1:6" x14ac:dyDescent="0.25">
      <c r="A21" s="9">
        <v>2019</v>
      </c>
      <c r="B21" t="s">
        <v>379</v>
      </c>
      <c r="C21" s="19" t="s">
        <v>3</v>
      </c>
      <c r="D21" s="23">
        <v>245</v>
      </c>
      <c r="E21" s="24" t="s">
        <v>349</v>
      </c>
      <c r="F21" s="29">
        <v>19.902832674571805</v>
      </c>
    </row>
    <row r="22" spans="1:6" x14ac:dyDescent="0.25">
      <c r="A22" s="9">
        <v>2019</v>
      </c>
      <c r="B22" t="s">
        <v>380</v>
      </c>
      <c r="C22" s="19" t="s">
        <v>2</v>
      </c>
      <c r="D22" s="23" t="s">
        <v>350</v>
      </c>
      <c r="E22" s="24" t="s">
        <v>351</v>
      </c>
      <c r="F22" s="29">
        <v>20.496801864603402</v>
      </c>
    </row>
    <row r="23" spans="1:6" x14ac:dyDescent="0.25">
      <c r="A23" s="9">
        <v>2019</v>
      </c>
      <c r="B23" t="s">
        <v>380</v>
      </c>
      <c r="C23" s="19" t="s">
        <v>3</v>
      </c>
      <c r="D23" s="23">
        <v>980</v>
      </c>
      <c r="E23" s="24" t="s">
        <v>352</v>
      </c>
      <c r="F23" s="29">
        <v>15.736360887209679</v>
      </c>
    </row>
    <row r="24" spans="1:6" x14ac:dyDescent="0.25">
      <c r="A24" s="9">
        <v>2020</v>
      </c>
      <c r="B24" t="s">
        <v>378</v>
      </c>
      <c r="C24" s="19" t="s">
        <v>2</v>
      </c>
      <c r="D24" s="23" t="s">
        <v>181</v>
      </c>
      <c r="E24" s="24" t="s">
        <v>353</v>
      </c>
      <c r="F24" s="29">
        <v>17.209861616705872</v>
      </c>
    </row>
    <row r="25" spans="1:6" x14ac:dyDescent="0.25">
      <c r="A25" s="9">
        <v>2020</v>
      </c>
      <c r="B25" t="s">
        <v>378</v>
      </c>
      <c r="C25" s="19" t="s">
        <v>3</v>
      </c>
      <c r="D25" s="23">
        <v>388</v>
      </c>
      <c r="E25" s="24" t="s">
        <v>354</v>
      </c>
      <c r="F25" s="29">
        <v>12.137744996779956</v>
      </c>
    </row>
    <row r="26" spans="1:6" x14ac:dyDescent="0.25">
      <c r="A26" s="9">
        <v>2020</v>
      </c>
      <c r="B26" t="s">
        <v>379</v>
      </c>
      <c r="C26" s="19" t="s">
        <v>2</v>
      </c>
      <c r="D26" s="23" t="s">
        <v>355</v>
      </c>
      <c r="E26" s="24" t="s">
        <v>356</v>
      </c>
      <c r="F26" s="29">
        <v>11.075219197046609</v>
      </c>
    </row>
    <row r="27" spans="1:6" x14ac:dyDescent="0.25">
      <c r="A27" s="9">
        <v>2020</v>
      </c>
      <c r="B27" t="s">
        <v>379</v>
      </c>
      <c r="C27" s="19" t="s">
        <v>3</v>
      </c>
      <c r="D27" s="23">
        <v>215</v>
      </c>
      <c r="E27" s="24" t="s">
        <v>357</v>
      </c>
      <c r="F27" s="29">
        <v>19.963112946553867</v>
      </c>
    </row>
    <row r="28" spans="1:6" x14ac:dyDescent="0.25">
      <c r="A28" s="9">
        <v>2020</v>
      </c>
      <c r="B28" t="s">
        <v>380</v>
      </c>
      <c r="C28" s="19" t="s">
        <v>2</v>
      </c>
      <c r="D28" s="23" t="s">
        <v>358</v>
      </c>
      <c r="E28" s="24" t="s">
        <v>359</v>
      </c>
      <c r="F28" s="29">
        <v>20.048538567057086</v>
      </c>
    </row>
    <row r="29" spans="1:6" x14ac:dyDescent="0.25">
      <c r="A29" s="9">
        <v>2020</v>
      </c>
      <c r="B29" t="s">
        <v>380</v>
      </c>
      <c r="C29" s="19" t="s">
        <v>3</v>
      </c>
      <c r="D29" s="23">
        <v>885</v>
      </c>
      <c r="E29" s="24" t="s">
        <v>360</v>
      </c>
      <c r="F29" s="29">
        <v>15.514779353645626</v>
      </c>
    </row>
    <row r="30" spans="1:6" x14ac:dyDescent="0.25">
      <c r="A30" s="9">
        <v>2021</v>
      </c>
      <c r="B30" t="s">
        <v>378</v>
      </c>
      <c r="C30" s="19" t="s">
        <v>2</v>
      </c>
      <c r="D30" s="23" t="s">
        <v>361</v>
      </c>
      <c r="E30" s="24" t="s">
        <v>362</v>
      </c>
      <c r="F30" s="29">
        <v>17.196608005329484</v>
      </c>
    </row>
    <row r="31" spans="1:6" x14ac:dyDescent="0.25">
      <c r="A31" s="9">
        <v>2021</v>
      </c>
      <c r="B31" t="s">
        <v>378</v>
      </c>
      <c r="C31" s="19" t="s">
        <v>3</v>
      </c>
      <c r="D31" s="23">
        <v>283</v>
      </c>
      <c r="E31" s="24" t="s">
        <v>363</v>
      </c>
      <c r="F31" s="29">
        <v>12.255148564660585</v>
      </c>
    </row>
    <row r="32" spans="1:6" x14ac:dyDescent="0.25">
      <c r="A32" s="9">
        <v>2021</v>
      </c>
      <c r="B32" t="s">
        <v>379</v>
      </c>
      <c r="C32" s="19" t="s">
        <v>2</v>
      </c>
      <c r="D32" s="23" t="s">
        <v>365</v>
      </c>
      <c r="E32" s="24" t="s">
        <v>109</v>
      </c>
      <c r="F32" s="29">
        <v>10.710743801652892</v>
      </c>
    </row>
    <row r="33" spans="1:6" x14ac:dyDescent="0.25">
      <c r="A33" s="9">
        <v>2021</v>
      </c>
      <c r="B33" t="s">
        <v>379</v>
      </c>
      <c r="C33" s="19" t="s">
        <v>3</v>
      </c>
      <c r="D33" s="23">
        <v>173</v>
      </c>
      <c r="E33" s="24" t="s">
        <v>110</v>
      </c>
      <c r="F33" s="29">
        <v>19.660049416375564</v>
      </c>
    </row>
    <row r="34" spans="1:6" x14ac:dyDescent="0.25">
      <c r="A34" s="9">
        <v>2021</v>
      </c>
      <c r="B34" t="s">
        <v>380</v>
      </c>
      <c r="C34" s="19" t="s">
        <v>2</v>
      </c>
      <c r="D34" s="23" t="s">
        <v>366</v>
      </c>
      <c r="E34" s="24" t="s">
        <v>367</v>
      </c>
      <c r="F34" s="29">
        <v>19.894665655675553</v>
      </c>
    </row>
    <row r="35" spans="1:6" x14ac:dyDescent="0.25">
      <c r="A35" s="9">
        <v>2021</v>
      </c>
      <c r="B35" t="s">
        <v>380</v>
      </c>
      <c r="C35" s="19" t="s">
        <v>3</v>
      </c>
      <c r="D35" s="23">
        <v>813</v>
      </c>
      <c r="E35" s="24" t="s">
        <v>368</v>
      </c>
      <c r="F35" s="29">
        <v>15.504878071594938</v>
      </c>
    </row>
    <row r="36" spans="1:6" x14ac:dyDescent="0.25">
      <c r="A36" s="9">
        <v>2022</v>
      </c>
      <c r="B36" t="s">
        <v>378</v>
      </c>
      <c r="C36" s="19" t="s">
        <v>2</v>
      </c>
      <c r="D36" s="23" t="s">
        <v>369</v>
      </c>
      <c r="E36" s="24" t="s">
        <v>291</v>
      </c>
      <c r="F36" s="29">
        <v>17.331810394060536</v>
      </c>
    </row>
    <row r="37" spans="1:6" x14ac:dyDescent="0.25">
      <c r="A37" s="9">
        <v>2022</v>
      </c>
      <c r="B37" t="s">
        <v>378</v>
      </c>
      <c r="C37" s="19" t="s">
        <v>3</v>
      </c>
      <c r="D37" s="23">
        <v>381</v>
      </c>
      <c r="E37" s="24" t="s">
        <v>292</v>
      </c>
      <c r="F37" s="29">
        <v>12.257804194827465</v>
      </c>
    </row>
    <row r="38" spans="1:6" x14ac:dyDescent="0.25">
      <c r="A38" s="9">
        <v>2022</v>
      </c>
      <c r="B38" t="s">
        <v>379</v>
      </c>
      <c r="C38" s="19" t="s">
        <v>2</v>
      </c>
      <c r="D38" s="23" t="s">
        <v>370</v>
      </c>
      <c r="E38" s="24" t="s">
        <v>371</v>
      </c>
      <c r="F38" s="29">
        <v>11.184738955823294</v>
      </c>
    </row>
    <row r="39" spans="1:6" x14ac:dyDescent="0.25">
      <c r="A39" s="9">
        <v>2022</v>
      </c>
      <c r="B39" t="s">
        <v>379</v>
      </c>
      <c r="C39" s="19" t="s">
        <v>3</v>
      </c>
      <c r="D39" s="23">
        <v>243</v>
      </c>
      <c r="E39" s="24" t="s">
        <v>372</v>
      </c>
      <c r="F39" s="29">
        <v>17.774578711152511</v>
      </c>
    </row>
    <row r="40" spans="1:6" x14ac:dyDescent="0.25">
      <c r="A40" s="9">
        <v>2022</v>
      </c>
      <c r="B40" t="s">
        <v>380</v>
      </c>
      <c r="C40" s="19" t="s">
        <v>2</v>
      </c>
      <c r="D40" s="23" t="s">
        <v>373</v>
      </c>
      <c r="E40" s="24" t="s">
        <v>374</v>
      </c>
      <c r="F40" s="29">
        <v>19.885415394635082</v>
      </c>
    </row>
    <row r="41" spans="1:6" x14ac:dyDescent="0.25">
      <c r="A41" s="9">
        <v>2022</v>
      </c>
      <c r="B41" t="s">
        <v>380</v>
      </c>
      <c r="C41" s="19" t="s">
        <v>3</v>
      </c>
      <c r="D41" s="23">
        <v>897</v>
      </c>
      <c r="E41" s="24" t="s">
        <v>375</v>
      </c>
      <c r="F41" s="29">
        <v>15.377033768518098</v>
      </c>
    </row>
    <row r="43" spans="1:6" x14ac:dyDescent="0.25">
      <c r="A43" t="s">
        <v>211</v>
      </c>
    </row>
    <row r="44" spans="1:6" x14ac:dyDescent="0.25">
      <c r="A44" s="19" t="s">
        <v>104</v>
      </c>
    </row>
    <row r="45" spans="1:6" x14ac:dyDescent="0.25">
      <c r="A45" s="19" t="s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3"/>
  <sheetViews>
    <sheetView workbookViewId="0"/>
  </sheetViews>
  <sheetFormatPr defaultRowHeight="15" x14ac:dyDescent="0.25"/>
  <cols>
    <col min="1" max="1" width="25.5703125" customWidth="1"/>
    <col min="2" max="2" width="14.7109375" bestFit="1" customWidth="1"/>
    <col min="3" max="3" width="9.85546875" bestFit="1" customWidth="1"/>
    <col min="4" max="4" width="7.42578125" bestFit="1" customWidth="1"/>
    <col min="5" max="5" width="20.5703125" style="30" bestFit="1" customWidth="1"/>
  </cols>
  <sheetData>
    <row r="1" spans="1:5" ht="18.75" x14ac:dyDescent="0.3">
      <c r="A1" s="2" t="s">
        <v>103</v>
      </c>
    </row>
    <row r="3" spans="1:5" ht="18.75" x14ac:dyDescent="0.3">
      <c r="A3" s="2" t="s">
        <v>429</v>
      </c>
    </row>
    <row r="5" spans="1:5" x14ac:dyDescent="0.25">
      <c r="A5" s="25" t="s">
        <v>381</v>
      </c>
      <c r="B5" s="14" t="s">
        <v>3</v>
      </c>
      <c r="C5" s="14" t="s">
        <v>0</v>
      </c>
      <c r="D5" s="14" t="s">
        <v>107</v>
      </c>
      <c r="E5" s="31" t="s">
        <v>208</v>
      </c>
    </row>
    <row r="6" spans="1:5" x14ac:dyDescent="0.25">
      <c r="A6" t="s">
        <v>17</v>
      </c>
      <c r="B6" t="s">
        <v>2</v>
      </c>
      <c r="C6" s="23" t="s">
        <v>382</v>
      </c>
      <c r="D6" s="24" t="s">
        <v>383</v>
      </c>
      <c r="E6" s="30">
        <v>6.9763314000000003</v>
      </c>
    </row>
    <row r="7" spans="1:5" x14ac:dyDescent="0.25">
      <c r="A7" t="s">
        <v>17</v>
      </c>
      <c r="B7" t="s">
        <v>3</v>
      </c>
      <c r="C7" s="23">
        <v>103</v>
      </c>
      <c r="D7" s="24" t="s">
        <v>384</v>
      </c>
      <c r="E7" s="30">
        <v>9.3203882999999994</v>
      </c>
    </row>
    <row r="8" spans="1:5" x14ac:dyDescent="0.25">
      <c r="A8" t="s">
        <v>28</v>
      </c>
      <c r="B8" t="s">
        <v>2</v>
      </c>
      <c r="C8" s="23" t="s">
        <v>386</v>
      </c>
      <c r="D8" s="24" t="s">
        <v>387</v>
      </c>
      <c r="E8" s="30">
        <v>6.5009826000000004</v>
      </c>
    </row>
    <row r="9" spans="1:5" x14ac:dyDescent="0.25">
      <c r="A9" t="s">
        <v>28</v>
      </c>
      <c r="B9" t="s">
        <v>3</v>
      </c>
      <c r="C9" s="23">
        <v>803</v>
      </c>
      <c r="D9" s="24" t="s">
        <v>388</v>
      </c>
      <c r="E9" s="30">
        <v>10.148194</v>
      </c>
    </row>
    <row r="10" spans="1:5" x14ac:dyDescent="0.25">
      <c r="A10" t="s">
        <v>19</v>
      </c>
      <c r="B10" t="s">
        <v>2</v>
      </c>
      <c r="C10" s="23" t="s">
        <v>389</v>
      </c>
      <c r="D10" s="24" t="s">
        <v>390</v>
      </c>
      <c r="E10" s="30">
        <v>6.5100698000000001</v>
      </c>
    </row>
    <row r="11" spans="1:5" x14ac:dyDescent="0.25">
      <c r="A11" t="s">
        <v>19</v>
      </c>
      <c r="B11" t="s">
        <v>3</v>
      </c>
      <c r="C11" s="23">
        <v>968</v>
      </c>
      <c r="D11" s="24" t="s">
        <v>391</v>
      </c>
      <c r="E11" s="30">
        <v>8.9855371999999996</v>
      </c>
    </row>
    <row r="12" spans="1:5" x14ac:dyDescent="0.25">
      <c r="A12" t="s">
        <v>31</v>
      </c>
      <c r="B12" t="s">
        <v>2</v>
      </c>
      <c r="C12" s="23" t="s">
        <v>392</v>
      </c>
      <c r="D12" s="24" t="s">
        <v>222</v>
      </c>
      <c r="E12" s="30">
        <v>6.5467589000000004</v>
      </c>
    </row>
    <row r="13" spans="1:5" x14ac:dyDescent="0.25">
      <c r="A13" t="s">
        <v>31</v>
      </c>
      <c r="B13" t="s">
        <v>3</v>
      </c>
      <c r="C13" s="23">
        <v>900</v>
      </c>
      <c r="D13" s="24" t="s">
        <v>223</v>
      </c>
      <c r="E13" s="30">
        <v>8.6255556000000002</v>
      </c>
    </row>
    <row r="14" spans="1:5" x14ac:dyDescent="0.25">
      <c r="A14" t="s">
        <v>20</v>
      </c>
      <c r="B14" t="s">
        <v>2</v>
      </c>
      <c r="C14" s="23" t="s">
        <v>393</v>
      </c>
      <c r="D14" s="24" t="s">
        <v>394</v>
      </c>
      <c r="E14" s="30">
        <v>6.0872909999999996</v>
      </c>
    </row>
    <row r="15" spans="1:5" x14ac:dyDescent="0.25">
      <c r="A15" t="s">
        <v>20</v>
      </c>
      <c r="B15" t="s">
        <v>3</v>
      </c>
      <c r="C15" s="23">
        <v>484</v>
      </c>
      <c r="D15" s="24" t="s">
        <v>395</v>
      </c>
      <c r="E15" s="30">
        <v>9.5764463000000006</v>
      </c>
    </row>
    <row r="16" spans="1:5" x14ac:dyDescent="0.25">
      <c r="A16" t="s">
        <v>30</v>
      </c>
      <c r="B16" t="s">
        <v>2</v>
      </c>
      <c r="C16" s="23" t="s">
        <v>396</v>
      </c>
      <c r="D16" s="24" t="s">
        <v>397</v>
      </c>
      <c r="E16" s="30">
        <v>6.4996174</v>
      </c>
    </row>
    <row r="17" spans="1:5" x14ac:dyDescent="0.25">
      <c r="A17" t="s">
        <v>30</v>
      </c>
      <c r="B17" t="s">
        <v>3</v>
      </c>
      <c r="C17" s="23">
        <v>73</v>
      </c>
      <c r="D17" s="24" t="s">
        <v>398</v>
      </c>
      <c r="E17" s="30">
        <v>12.232877</v>
      </c>
    </row>
    <row r="18" spans="1:5" x14ac:dyDescent="0.25">
      <c r="A18" t="s">
        <v>25</v>
      </c>
      <c r="B18" t="s">
        <v>2</v>
      </c>
      <c r="C18" s="23" t="s">
        <v>399</v>
      </c>
      <c r="D18" s="24" t="s">
        <v>231</v>
      </c>
      <c r="E18" s="30">
        <v>6.3595455000000003</v>
      </c>
    </row>
    <row r="19" spans="1:5" x14ac:dyDescent="0.25">
      <c r="A19" t="s">
        <v>25</v>
      </c>
      <c r="B19" t="s">
        <v>3</v>
      </c>
      <c r="C19" s="23">
        <v>419</v>
      </c>
      <c r="D19" s="24" t="s">
        <v>232</v>
      </c>
      <c r="E19" s="30">
        <v>7.6873507999999999</v>
      </c>
    </row>
    <row r="20" spans="1:5" x14ac:dyDescent="0.25">
      <c r="A20" t="s">
        <v>23</v>
      </c>
      <c r="B20" t="s">
        <v>2</v>
      </c>
      <c r="C20" s="23" t="s">
        <v>400</v>
      </c>
      <c r="D20" s="24" t="s">
        <v>387</v>
      </c>
      <c r="E20" s="30">
        <v>7.5488781999999999</v>
      </c>
    </row>
    <row r="21" spans="1:5" x14ac:dyDescent="0.25">
      <c r="A21" t="s">
        <v>23</v>
      </c>
      <c r="B21" t="s">
        <v>3</v>
      </c>
      <c r="C21" s="23" t="s">
        <v>401</v>
      </c>
      <c r="D21" s="24" t="s">
        <v>388</v>
      </c>
      <c r="E21" s="30">
        <v>10.579147000000001</v>
      </c>
    </row>
    <row r="22" spans="1:5" x14ac:dyDescent="0.25">
      <c r="A22" t="s">
        <v>22</v>
      </c>
      <c r="B22" t="s">
        <v>2</v>
      </c>
      <c r="C22" s="23" t="s">
        <v>402</v>
      </c>
      <c r="D22" s="24" t="s">
        <v>328</v>
      </c>
      <c r="E22" s="30">
        <v>6.2991482999999997</v>
      </c>
    </row>
    <row r="23" spans="1:5" x14ac:dyDescent="0.25">
      <c r="A23" t="s">
        <v>22</v>
      </c>
      <c r="B23" t="s">
        <v>3</v>
      </c>
      <c r="C23" s="23">
        <v>519</v>
      </c>
      <c r="D23" s="24" t="s">
        <v>329</v>
      </c>
      <c r="E23" s="30">
        <v>8.1425818999999997</v>
      </c>
    </row>
    <row r="24" spans="1:5" x14ac:dyDescent="0.25">
      <c r="A24" t="s">
        <v>27</v>
      </c>
      <c r="B24" t="s">
        <v>2</v>
      </c>
      <c r="C24" s="23" t="s">
        <v>403</v>
      </c>
      <c r="D24" s="24" t="s">
        <v>404</v>
      </c>
      <c r="E24" s="30">
        <v>6.6305449000000003</v>
      </c>
    </row>
    <row r="25" spans="1:5" x14ac:dyDescent="0.25">
      <c r="A25" t="s">
        <v>27</v>
      </c>
      <c r="B25" t="s">
        <v>3</v>
      </c>
      <c r="C25" s="23">
        <v>252</v>
      </c>
      <c r="D25" s="24" t="s">
        <v>405</v>
      </c>
      <c r="E25" s="30">
        <v>8.5119047999999999</v>
      </c>
    </row>
    <row r="26" spans="1:5" x14ac:dyDescent="0.25">
      <c r="A26" t="s">
        <v>24</v>
      </c>
      <c r="B26" t="s">
        <v>2</v>
      </c>
      <c r="C26" s="23" t="s">
        <v>406</v>
      </c>
      <c r="D26" s="24" t="s">
        <v>407</v>
      </c>
      <c r="E26" s="30">
        <v>6.4188915</v>
      </c>
    </row>
    <row r="27" spans="1:5" x14ac:dyDescent="0.25">
      <c r="A27" t="s">
        <v>24</v>
      </c>
      <c r="B27" t="s">
        <v>3</v>
      </c>
      <c r="C27" s="23">
        <v>581</v>
      </c>
      <c r="D27" s="24" t="s">
        <v>408</v>
      </c>
      <c r="E27" s="30">
        <v>9.8950086000000006</v>
      </c>
    </row>
    <row r="28" spans="1:5" x14ac:dyDescent="0.25">
      <c r="A28" t="s">
        <v>29</v>
      </c>
      <c r="B28" t="s">
        <v>2</v>
      </c>
      <c r="C28" s="23" t="s">
        <v>409</v>
      </c>
      <c r="D28" s="24" t="s">
        <v>410</v>
      </c>
      <c r="E28" s="30">
        <v>6.6818624</v>
      </c>
    </row>
    <row r="29" spans="1:5" x14ac:dyDescent="0.25">
      <c r="A29" t="s">
        <v>29</v>
      </c>
      <c r="B29" t="s">
        <v>3</v>
      </c>
      <c r="C29" s="23">
        <v>436</v>
      </c>
      <c r="D29" s="24" t="s">
        <v>411</v>
      </c>
      <c r="E29" s="30">
        <v>9.2568807</v>
      </c>
    </row>
    <row r="30" spans="1:5" x14ac:dyDescent="0.25">
      <c r="A30" t="s">
        <v>21</v>
      </c>
      <c r="B30" t="s">
        <v>2</v>
      </c>
      <c r="C30" s="23" t="s">
        <v>412</v>
      </c>
      <c r="D30" s="24" t="s">
        <v>413</v>
      </c>
      <c r="E30" s="30">
        <v>6.4909026000000001</v>
      </c>
    </row>
    <row r="31" spans="1:5" x14ac:dyDescent="0.25">
      <c r="A31" t="s">
        <v>21</v>
      </c>
      <c r="B31" t="s">
        <v>3</v>
      </c>
      <c r="C31" s="23">
        <v>99</v>
      </c>
      <c r="D31" s="24" t="s">
        <v>414</v>
      </c>
      <c r="E31" s="30">
        <v>11.10101</v>
      </c>
    </row>
    <row r="32" spans="1:5" x14ac:dyDescent="0.25">
      <c r="A32" t="s">
        <v>26</v>
      </c>
      <c r="B32" t="s">
        <v>2</v>
      </c>
      <c r="C32" s="23" t="s">
        <v>415</v>
      </c>
      <c r="D32" s="24" t="s">
        <v>416</v>
      </c>
      <c r="E32" s="30">
        <v>5.4599156000000004</v>
      </c>
    </row>
    <row r="33" spans="1:5" x14ac:dyDescent="0.25">
      <c r="A33" t="s">
        <v>26</v>
      </c>
      <c r="B33" t="s">
        <v>3</v>
      </c>
      <c r="C33" s="23">
        <v>215</v>
      </c>
      <c r="D33" s="24" t="s">
        <v>417</v>
      </c>
      <c r="E33" s="30">
        <v>9.0558139999999998</v>
      </c>
    </row>
    <row r="34" spans="1:5" x14ac:dyDescent="0.25">
      <c r="A34" t="s">
        <v>18</v>
      </c>
      <c r="B34" t="s">
        <v>2</v>
      </c>
      <c r="C34" s="23" t="s">
        <v>418</v>
      </c>
      <c r="D34" s="24" t="s">
        <v>419</v>
      </c>
      <c r="E34" s="30">
        <v>6.3162896000000002</v>
      </c>
    </row>
    <row r="35" spans="1:5" x14ac:dyDescent="0.25">
      <c r="A35" t="s">
        <v>18</v>
      </c>
      <c r="B35" t="s">
        <v>3</v>
      </c>
      <c r="C35" s="23">
        <v>233</v>
      </c>
      <c r="D35" s="24" t="s">
        <v>420</v>
      </c>
      <c r="E35" s="30">
        <v>9.1802574999999997</v>
      </c>
    </row>
    <row r="36" spans="1:5" x14ac:dyDescent="0.25">
      <c r="A36" t="s">
        <v>421</v>
      </c>
      <c r="B36" t="s">
        <v>2</v>
      </c>
      <c r="C36" s="23" t="s">
        <v>422</v>
      </c>
      <c r="D36" s="24" t="s">
        <v>423</v>
      </c>
      <c r="E36" s="30">
        <v>9.3984988999999999</v>
      </c>
    </row>
    <row r="37" spans="1:5" x14ac:dyDescent="0.25">
      <c r="A37" t="s">
        <v>421</v>
      </c>
      <c r="B37" t="s">
        <v>3</v>
      </c>
      <c r="C37" s="23" t="s">
        <v>424</v>
      </c>
      <c r="D37" s="24" t="s">
        <v>425</v>
      </c>
      <c r="E37" s="30">
        <v>13.129358</v>
      </c>
    </row>
    <row r="38" spans="1:5" x14ac:dyDescent="0.25">
      <c r="A38" t="s">
        <v>426</v>
      </c>
      <c r="B38" t="s">
        <v>2</v>
      </c>
      <c r="C38" s="23">
        <v>70</v>
      </c>
      <c r="D38" s="24" t="s">
        <v>427</v>
      </c>
      <c r="E38" s="30">
        <v>10.142856999999999</v>
      </c>
    </row>
    <row r="39" spans="1:5" x14ac:dyDescent="0.25">
      <c r="A39" t="s">
        <v>426</v>
      </c>
      <c r="B39" t="s">
        <v>3</v>
      </c>
      <c r="C39" s="23">
        <v>11</v>
      </c>
      <c r="D39" s="24" t="s">
        <v>428</v>
      </c>
      <c r="E39" s="30">
        <v>8.6363635999999993</v>
      </c>
    </row>
    <row r="41" spans="1:5" x14ac:dyDescent="0.25">
      <c r="A41" t="s">
        <v>430</v>
      </c>
    </row>
    <row r="42" spans="1:5" x14ac:dyDescent="0.25">
      <c r="A42" s="19" t="s">
        <v>104</v>
      </c>
    </row>
    <row r="43" spans="1:5" x14ac:dyDescent="0.25">
      <c r="A43" s="19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aff42-bc22-40b0-a140-1b9cabdf45a7" xsi:nil="true"/>
    <lcf76f155ced4ddcb4097134ff3c332f xmlns="f1544004-7248-4312-b2d4-855665d7a2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7" ma:contentTypeDescription="Create a new document." ma:contentTypeScope="" ma:versionID="65b3a3958b98ded38c2e72e68ea5e6f8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16e53a6bf8b660380554ca6195153d43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FF2C3C-A731-4DD9-B206-2F07DB72C216}">
  <ds:schemaRefs>
    <ds:schemaRef ds:uri="http://purl.org/dc/elements/1.1/"/>
    <ds:schemaRef ds:uri="http://purl.org/dc/terms/"/>
    <ds:schemaRef ds:uri="257aff42-bc22-40b0-a140-1b9cabdf45a7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1544004-7248-4312-b2d4-855665d7a2f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062EBD-ECD6-4B4D-97BF-2A676C94F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0E58DD-1F68-4517-975A-25258BBEF9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Contents</vt:lpstr>
      <vt:lpstr>I-1</vt:lpstr>
      <vt:lpstr>II-1</vt:lpstr>
      <vt:lpstr>II-2</vt:lpstr>
      <vt:lpstr>II-3</vt:lpstr>
      <vt:lpstr>II-4</vt:lpstr>
      <vt:lpstr>II-5</vt:lpstr>
      <vt:lpstr>II-6</vt:lpstr>
      <vt:lpstr>II-7</vt:lpstr>
      <vt:lpstr>II-8</vt:lpstr>
      <vt:lpstr>III-1</vt:lpstr>
      <vt:lpstr>III-2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 Jones</cp:lastModifiedBy>
  <dcterms:created xsi:type="dcterms:W3CDTF">2023-02-02T15:58:53Z</dcterms:created>
  <dcterms:modified xsi:type="dcterms:W3CDTF">2023-10-17T19:35:18Z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