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2"/>
  <workbookPr codeName="ThisWorkbook" defaultThemeVersion="124226"/>
  <mc:AlternateContent xmlns:mc="http://schemas.openxmlformats.org/markup-compatibility/2006">
    <mc:Choice Requires="x15">
      <x15ac:absPath xmlns:x15ac="http://schemas.microsoft.com/office/spreadsheetml/2010/11/ac" url="/Users/rick.vogel/Desktop/TNS Documents/"/>
    </mc:Choice>
  </mc:AlternateContent>
  <xr:revisionPtr revIDLastSave="44" documentId="8_{24B53CC7-AAE7-4A72-8F83-084647359B72}" xr6:coauthVersionLast="47" xr6:coauthVersionMax="47" xr10:uidLastSave="{C31CB50B-580E-4EDD-B11A-5C676A1A0195}"/>
  <workbookProtection workbookAlgorithmName="SHA-512" workbookHashValue="9M0GEZQdDN70zpvjgQAH7Vmn44M3VD/mYJdGwqxJlplrbx+uqU7nNZ7CflophCszVD0Ym9gDGkhS8nCQy9/KSQ==" workbookSaltValue="SrLalgo4qEZzqXhTGZ9WGw==" workbookSpinCount="100000" lockStructure="1"/>
  <bookViews>
    <workbookView xWindow="0" yWindow="580" windowWidth="29040" windowHeight="15720" tabRatio="606" activeTab="2" xr2:uid="{A6605A58-3FE8-4379-B940-401E90791B6C}"/>
  </bookViews>
  <sheets>
    <sheet name="Expense for Related Party Tab" sheetId="1" state="hidden" r:id="rId1"/>
    <sheet name="TNS Agency List" sheetId="2" state="hidden" r:id="rId2"/>
    <sheet name="READ ME" sheetId="3" r:id="rId3"/>
    <sheet name="Data Tab" sheetId="4" state="hidden" r:id="rId4"/>
    <sheet name="1-Agency Information" sheetId="5" r:id="rId5"/>
    <sheet name="2-Expenses" sheetId="6" r:id="rId6"/>
    <sheet name="3-Income Stmt. &amp; Balance Sheet" sheetId="7" r:id="rId7"/>
    <sheet name="4-Stats for TNS" sheetId="8" r:id="rId8"/>
    <sheet name="5-Related Party Disclosures" sheetId="9" r:id="rId9"/>
    <sheet name="6-Other Business Information" sheetId="10" r:id="rId10"/>
    <sheet name="7-Reconciliation&amp; Certification" sheetId="11" r:id="rId11"/>
  </sheets>
  <definedNames>
    <definedName name="_xlnm.Print_Area" localSheetId="4">'1-Agency Information'!$A$1:$F$27</definedName>
    <definedName name="_xlnm.Print_Area" localSheetId="6">'3-Income Stmt. &amp; Balance Sheet'!$A$1:$E$27</definedName>
    <definedName name="_xlnm.Print_Area" localSheetId="7">'4-Stats for TNS'!$B$1:$M$71</definedName>
    <definedName name="_xlnm.Print_Area" localSheetId="8">'5-Related Party Disclosures'!$A$1:$I$25</definedName>
    <definedName name="_xlnm.Print_Area" localSheetId="9">'6-Other Business Information'!$A$1:$E$17</definedName>
    <definedName name="_xlnm.Print_Area" localSheetId="10">'7-Reconciliation&amp; Certification'!$A$1:$F$33</definedName>
    <definedName name="_xlnm.Print_Area" localSheetId="2">'READ ME'!$A$1:$H$18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P4" i="4" l="1"/>
  <c r="AHQ4" i="4"/>
  <c r="AHR4" i="4"/>
  <c r="AGS4" i="4"/>
  <c r="AGR4" i="4"/>
  <c r="AGQ4" i="4"/>
  <c r="AGP4" i="4"/>
  <c r="AGO4" i="4"/>
  <c r="AGN4" i="4"/>
  <c r="AGM4" i="4"/>
  <c r="AGL4" i="4"/>
  <c r="AGK4" i="4"/>
  <c r="GC4" i="4"/>
  <c r="FK4" i="4" a="1"/>
  <c r="FK4" i="4" s="1"/>
  <c r="T4" i="4"/>
  <c r="S4" i="4"/>
  <c r="R4" i="4"/>
  <c r="Q4" i="4"/>
  <c r="P4" i="4"/>
  <c r="O4" i="4"/>
  <c r="N4" i="4"/>
  <c r="M4" i="4"/>
  <c r="L4" i="4"/>
  <c r="K4" i="4"/>
  <c r="J4" i="4"/>
  <c r="I4" i="4"/>
  <c r="H4" i="4"/>
  <c r="G4" i="4"/>
  <c r="F4" i="4"/>
  <c r="E4" i="4"/>
  <c r="D4" i="4"/>
  <c r="B4" i="4"/>
  <c r="AAA4" i="4" a="1"/>
  <c r="AAA4" i="4" s="1"/>
  <c r="ZP4" i="4" a="1"/>
  <c r="ZP4" i="4" s="1"/>
  <c r="D6" i="5"/>
  <c r="C4" i="4" s="1"/>
  <c r="E23" i="11" l="1"/>
  <c r="D12" i="11"/>
  <c r="D25" i="7"/>
  <c r="D20" i="7"/>
  <c r="D8" i="7"/>
  <c r="D11" i="7" s="1"/>
  <c r="F90" i="6"/>
  <c r="E89" i="6"/>
  <c r="D87" i="6"/>
  <c r="F87" i="6" s="1"/>
  <c r="E86" i="6"/>
  <c r="D83" i="6"/>
  <c r="F83" i="6" s="1"/>
  <c r="D82" i="6"/>
  <c r="F82" i="6" s="1"/>
  <c r="D72" i="6"/>
  <c r="D71" i="6"/>
  <c r="D70" i="6"/>
  <c r="D69" i="6"/>
  <c r="D64" i="6"/>
  <c r="GD4" i="4" s="1"/>
  <c r="D43" i="6"/>
  <c r="D38" i="6"/>
  <c r="FD4" i="4" s="1" a="1"/>
  <c r="FF4" i="4" s="1"/>
  <c r="K31" i="6"/>
  <c r="J31" i="6"/>
  <c r="I31" i="6"/>
  <c r="H31" i="6"/>
  <c r="G31" i="6"/>
  <c r="F31" i="6"/>
  <c r="E31" i="6"/>
  <c r="CZ4" i="4" s="1" a="1"/>
  <c r="D31" i="6"/>
  <c r="CS4" i="4" s="1" a="1"/>
  <c r="CW4" i="4" s="1"/>
  <c r="L30" i="6"/>
  <c r="L29" i="6"/>
  <c r="L28" i="6"/>
  <c r="L27" i="6"/>
  <c r="L26" i="6"/>
  <c r="L25" i="6"/>
  <c r="D20" i="6"/>
  <c r="K12" i="6"/>
  <c r="D85" i="6" s="1"/>
  <c r="F85" i="6" s="1"/>
  <c r="J12" i="6"/>
  <c r="D84" i="6" s="1"/>
  <c r="F84" i="6" s="1"/>
  <c r="I12" i="6"/>
  <c r="H12" i="6"/>
  <c r="G12" i="6"/>
  <c r="AS4" i="4" s="1" a="1"/>
  <c r="AZ4" i="4" s="1"/>
  <c r="F12" i="6"/>
  <c r="AK4" i="4" s="1" a="1"/>
  <c r="AM4" i="4" s="1"/>
  <c r="E12" i="6"/>
  <c r="D79" i="6" s="1"/>
  <c r="F79" i="6" s="1"/>
  <c r="D12" i="6"/>
  <c r="L11" i="6"/>
  <c r="L10" i="6"/>
  <c r="L9" i="6"/>
  <c r="L8" i="6"/>
  <c r="L7" i="6"/>
  <c r="L6" i="6"/>
  <c r="L5" i="6"/>
  <c r="AHN4" i="4"/>
  <c r="AHI4" i="4" a="1"/>
  <c r="AHK4" i="4" s="1"/>
  <c r="AHD4" i="4" a="1"/>
  <c r="AHH4" i="4" s="1"/>
  <c r="AGX4" i="4" a="1"/>
  <c r="AGZ4" i="4" s="1"/>
  <c r="AGJ4" i="4"/>
  <c r="AGI4" i="4"/>
  <c r="AGH4" i="4"/>
  <c r="AGG4" i="4"/>
  <c r="AGF4" i="4"/>
  <c r="AGE4" i="4"/>
  <c r="AGD4" i="4"/>
  <c r="AGC4" i="4"/>
  <c r="AGB4" i="4"/>
  <c r="AGA4" i="4"/>
  <c r="AFZ4" i="4"/>
  <c r="AFY4" i="4"/>
  <c r="AFX4" i="4"/>
  <c r="AFW4" i="4"/>
  <c r="AFV4" i="4"/>
  <c r="AFU4" i="4"/>
  <c r="AFT4" i="4"/>
  <c r="AFS4" i="4"/>
  <c r="AFR4" i="4"/>
  <c r="AFQ4" i="4"/>
  <c r="AFP4" i="4"/>
  <c r="AFO4" i="4"/>
  <c r="AFN4" i="4"/>
  <c r="AFM4" i="4"/>
  <c r="AFL4" i="4"/>
  <c r="AFK4" i="4"/>
  <c r="AFJ4" i="4"/>
  <c r="AFI4" i="4"/>
  <c r="AFH4" i="4"/>
  <c r="AFG4" i="4"/>
  <c r="AFF4" i="4"/>
  <c r="AFE4" i="4"/>
  <c r="AFD4" i="4"/>
  <c r="AFC4" i="4"/>
  <c r="AFB4" i="4"/>
  <c r="AFA4" i="4"/>
  <c r="AEZ4" i="4"/>
  <c r="AEY4" i="4"/>
  <c r="AEX4" i="4"/>
  <c r="AEW4" i="4"/>
  <c r="AEV4" i="4"/>
  <c r="AEU4" i="4"/>
  <c r="AET4" i="4"/>
  <c r="AES4" i="4"/>
  <c r="AER4" i="4"/>
  <c r="AEQ4" i="4"/>
  <c r="AEP4" i="4"/>
  <c r="AEO4" i="4"/>
  <c r="AEN4" i="4"/>
  <c r="AEM4" i="4"/>
  <c r="AEL4" i="4"/>
  <c r="AEK4" i="4"/>
  <c r="AEJ4" i="4"/>
  <c r="AEI4" i="4"/>
  <c r="AEH4" i="4"/>
  <c r="AEG4" i="4"/>
  <c r="AEF4" i="4"/>
  <c r="AEE4" i="4"/>
  <c r="AED4" i="4"/>
  <c r="AEC4" i="4"/>
  <c r="AEB4" i="4"/>
  <c r="AEA4" i="4"/>
  <c r="ADZ4" i="4"/>
  <c r="ADY4" i="4"/>
  <c r="ADX4" i="4"/>
  <c r="ADW4" i="4"/>
  <c r="ADV4" i="4"/>
  <c r="ADU4" i="4"/>
  <c r="ADT4" i="4"/>
  <c r="ADS4" i="4"/>
  <c r="ADR4" i="4"/>
  <c r="ADQ4" i="4"/>
  <c r="ADP4" i="4"/>
  <c r="ADO4" i="4"/>
  <c r="ADN4" i="4"/>
  <c r="ADM4" i="4"/>
  <c r="ADL4" i="4"/>
  <c r="ADK4" i="4"/>
  <c r="ADJ4" i="4"/>
  <c r="ADI4" i="4"/>
  <c r="ADH4" i="4"/>
  <c r="ADG4" i="4"/>
  <c r="ADF4" i="4"/>
  <c r="ADE4" i="4"/>
  <c r="ADD4" i="4"/>
  <c r="ADC4" i="4"/>
  <c r="ADB4" i="4"/>
  <c r="ADA4" i="4"/>
  <c r="ACZ4" i="4"/>
  <c r="ACY4" i="4"/>
  <c r="ACX4" i="4"/>
  <c r="ACW4" i="4"/>
  <c r="ACV4" i="4"/>
  <c r="ACU4" i="4"/>
  <c r="ACT4" i="4"/>
  <c r="ACS4" i="4"/>
  <c r="ACR4" i="4"/>
  <c r="ACQ4" i="4"/>
  <c r="ACP4" i="4"/>
  <c r="ACO4" i="4"/>
  <c r="ACN4" i="4"/>
  <c r="ACM4" i="4"/>
  <c r="ACL4" i="4"/>
  <c r="ACK4" i="4"/>
  <c r="ACJ4" i="4"/>
  <c r="ACI4" i="4"/>
  <c r="ACH4" i="4"/>
  <c r="ACG4" i="4"/>
  <c r="ACF4" i="4"/>
  <c r="ACE4" i="4"/>
  <c r="ACD4" i="4"/>
  <c r="ACC4" i="4"/>
  <c r="ACB4" i="4"/>
  <c r="ACA4" i="4"/>
  <c r="ABZ4" i="4"/>
  <c r="ABY4" i="4"/>
  <c r="ABX4" i="4"/>
  <c r="ABW4" i="4"/>
  <c r="ABV4" i="4"/>
  <c r="ABU4" i="4"/>
  <c r="ABT4" i="4"/>
  <c r="ABS4" i="4"/>
  <c r="ABR4" i="4"/>
  <c r="ABQ4" i="4"/>
  <c r="ABP4" i="4"/>
  <c r="ABO4" i="4"/>
  <c r="ABN4" i="4"/>
  <c r="ABM4" i="4"/>
  <c r="ABL4" i="4"/>
  <c r="ABK4" i="4"/>
  <c r="ABJ4" i="4"/>
  <c r="ABI4" i="4"/>
  <c r="ABH4" i="4"/>
  <c r="ABG4" i="4"/>
  <c r="ABF4" i="4"/>
  <c r="ABE4" i="4"/>
  <c r="ABD4" i="4"/>
  <c r="ABC4" i="4"/>
  <c r="ABB4" i="4"/>
  <c r="ABA4" i="4"/>
  <c r="AAZ4" i="4"/>
  <c r="AAY4" i="4"/>
  <c r="AAX4" i="4"/>
  <c r="AAW4" i="4"/>
  <c r="AAV4" i="4"/>
  <c r="AAU4" i="4"/>
  <c r="AAT4" i="4"/>
  <c r="AAS4" i="4"/>
  <c r="AAR4" i="4"/>
  <c r="AAQ4" i="4"/>
  <c r="AAP4" i="4"/>
  <c r="AAO4" i="4"/>
  <c r="AAN4" i="4"/>
  <c r="AAM4" i="4"/>
  <c r="AAL4" i="4"/>
  <c r="ZO4" i="4"/>
  <c r="ZN4" i="4"/>
  <c r="ZM4" i="4"/>
  <c r="ZL4" i="4"/>
  <c r="ZK4" i="4"/>
  <c r="ZJ4" i="4"/>
  <c r="ZI4" i="4"/>
  <c r="ZH4" i="4"/>
  <c r="ZG4" i="4"/>
  <c r="ZF4" i="4"/>
  <c r="ZE4" i="4"/>
  <c r="ZD4" i="4"/>
  <c r="ZC4" i="4"/>
  <c r="ZB4" i="4"/>
  <c r="ZA4" i="4"/>
  <c r="YZ4" i="4"/>
  <c r="YY4" i="4"/>
  <c r="YX4" i="4"/>
  <c r="YW4" i="4"/>
  <c r="YV4" i="4"/>
  <c r="YU4" i="4"/>
  <c r="YT4" i="4"/>
  <c r="YS4" i="4"/>
  <c r="YR4" i="4"/>
  <c r="YQ4" i="4"/>
  <c r="YP4" i="4"/>
  <c r="YO4" i="4"/>
  <c r="YN4" i="4"/>
  <c r="YM4" i="4"/>
  <c r="YL4" i="4"/>
  <c r="YK4" i="4"/>
  <c r="YJ4" i="4"/>
  <c r="YI4" i="4"/>
  <c r="YH4" i="4"/>
  <c r="YG4" i="4"/>
  <c r="YF4" i="4"/>
  <c r="YE4" i="4"/>
  <c r="YD4" i="4"/>
  <c r="YC4" i="4"/>
  <c r="YB4" i="4"/>
  <c r="YA4" i="4"/>
  <c r="XZ4" i="4"/>
  <c r="XY4" i="4"/>
  <c r="XX4" i="4"/>
  <c r="XW4" i="4"/>
  <c r="XV4" i="4"/>
  <c r="XU4" i="4"/>
  <c r="XT4" i="4"/>
  <c r="XS4" i="4"/>
  <c r="XR4" i="4"/>
  <c r="XQ4" i="4"/>
  <c r="XP4" i="4"/>
  <c r="XO4" i="4"/>
  <c r="XN4" i="4"/>
  <c r="XM4" i="4"/>
  <c r="XL4" i="4"/>
  <c r="XK4" i="4"/>
  <c r="XJ4" i="4"/>
  <c r="XI4" i="4"/>
  <c r="XH4" i="4"/>
  <c r="XG4" i="4"/>
  <c r="XF4" i="4"/>
  <c r="XE4" i="4"/>
  <c r="XD4" i="4"/>
  <c r="XC4" i="4"/>
  <c r="XB4" i="4"/>
  <c r="XA4" i="4"/>
  <c r="WZ4" i="4"/>
  <c r="WY4" i="4"/>
  <c r="WX4" i="4"/>
  <c r="WW4" i="4"/>
  <c r="WV4" i="4"/>
  <c r="WU4" i="4"/>
  <c r="WT4" i="4"/>
  <c r="WS4" i="4"/>
  <c r="WR4" i="4"/>
  <c r="WQ4" i="4"/>
  <c r="WP4" i="4"/>
  <c r="WO4" i="4"/>
  <c r="WN4" i="4"/>
  <c r="WM4" i="4"/>
  <c r="WL4" i="4"/>
  <c r="WK4" i="4"/>
  <c r="WJ4" i="4"/>
  <c r="WI4" i="4"/>
  <c r="WH4" i="4"/>
  <c r="WG4" i="4"/>
  <c r="WF4" i="4"/>
  <c r="WE4" i="4"/>
  <c r="WD4" i="4"/>
  <c r="WC4" i="4"/>
  <c r="WB4" i="4"/>
  <c r="WA4" i="4"/>
  <c r="VZ4" i="4"/>
  <c r="VY4" i="4"/>
  <c r="VX4" i="4"/>
  <c r="VW4" i="4"/>
  <c r="VV4" i="4"/>
  <c r="VU4" i="4"/>
  <c r="VT4" i="4"/>
  <c r="VS4" i="4"/>
  <c r="VR4" i="4"/>
  <c r="VQ4" i="4"/>
  <c r="VP4" i="4"/>
  <c r="VO4" i="4"/>
  <c r="VN4" i="4"/>
  <c r="VM4" i="4"/>
  <c r="VL4" i="4"/>
  <c r="VK4" i="4"/>
  <c r="VJ4" i="4"/>
  <c r="VI4" i="4"/>
  <c r="VH4" i="4"/>
  <c r="VG4" i="4"/>
  <c r="VF4" i="4"/>
  <c r="VE4" i="4"/>
  <c r="VD4" i="4"/>
  <c r="VC4" i="4"/>
  <c r="VB4" i="4"/>
  <c r="VA4" i="4"/>
  <c r="UZ4" i="4"/>
  <c r="UY4" i="4"/>
  <c r="UX4" i="4"/>
  <c r="UW4" i="4"/>
  <c r="UV4" i="4"/>
  <c r="UU4" i="4"/>
  <c r="UT4" i="4"/>
  <c r="US4" i="4"/>
  <c r="UR4" i="4"/>
  <c r="UQ4" i="4"/>
  <c r="UP4" i="4"/>
  <c r="UO4" i="4"/>
  <c r="UN4" i="4"/>
  <c r="UM4" i="4"/>
  <c r="UL4" i="4"/>
  <c r="UK4" i="4"/>
  <c r="UJ4" i="4"/>
  <c r="UI4" i="4"/>
  <c r="UH4" i="4"/>
  <c r="UG4" i="4"/>
  <c r="UF4" i="4"/>
  <c r="UE4" i="4"/>
  <c r="UD4" i="4"/>
  <c r="UC4" i="4"/>
  <c r="UB4" i="4"/>
  <c r="UA4" i="4"/>
  <c r="TZ4" i="4"/>
  <c r="TY4" i="4"/>
  <c r="TX4" i="4"/>
  <c r="TW4" i="4"/>
  <c r="TV4" i="4"/>
  <c r="TU4" i="4"/>
  <c r="TT4" i="4"/>
  <c r="TS4" i="4"/>
  <c r="TR4" i="4"/>
  <c r="TQ4" i="4"/>
  <c r="TP4" i="4"/>
  <c r="TO4" i="4"/>
  <c r="TN4" i="4"/>
  <c r="TM4" i="4"/>
  <c r="TL4" i="4"/>
  <c r="TK4" i="4"/>
  <c r="TJ4" i="4"/>
  <c r="TI4" i="4"/>
  <c r="TH4" i="4"/>
  <c r="TG4" i="4"/>
  <c r="TF4" i="4"/>
  <c r="TE4" i="4"/>
  <c r="TD4" i="4"/>
  <c r="TC4" i="4"/>
  <c r="TB4" i="4"/>
  <c r="TA4" i="4"/>
  <c r="SZ4" i="4"/>
  <c r="SY4" i="4"/>
  <c r="SX4" i="4"/>
  <c r="SW4" i="4"/>
  <c r="SV4" i="4"/>
  <c r="SU4" i="4"/>
  <c r="ST4" i="4"/>
  <c r="SS4" i="4"/>
  <c r="SR4" i="4"/>
  <c r="SQ4" i="4"/>
  <c r="SP4" i="4"/>
  <c r="SO4" i="4"/>
  <c r="SN4" i="4"/>
  <c r="SM4" i="4"/>
  <c r="SL4" i="4"/>
  <c r="SK4" i="4"/>
  <c r="SJ4" i="4"/>
  <c r="SI4" i="4"/>
  <c r="SH4" i="4"/>
  <c r="SG4" i="4"/>
  <c r="SF4" i="4"/>
  <c r="SE4" i="4"/>
  <c r="SD4" i="4"/>
  <c r="SC4" i="4"/>
  <c r="SB4" i="4"/>
  <c r="SA4" i="4"/>
  <c r="RZ4" i="4"/>
  <c r="RY4" i="4"/>
  <c r="RX4" i="4"/>
  <c r="RW4" i="4"/>
  <c r="RV4" i="4"/>
  <c r="RU4" i="4"/>
  <c r="RT4" i="4"/>
  <c r="RS4" i="4"/>
  <c r="RR4" i="4"/>
  <c r="RQ4" i="4"/>
  <c r="RP4" i="4"/>
  <c r="RO4" i="4"/>
  <c r="RN4" i="4"/>
  <c r="RM4" i="4"/>
  <c r="RL4" i="4"/>
  <c r="RK4" i="4"/>
  <c r="RJ4" i="4"/>
  <c r="RI4" i="4"/>
  <c r="RH4" i="4"/>
  <c r="RG4" i="4"/>
  <c r="RF4" i="4"/>
  <c r="RE4" i="4"/>
  <c r="RD4" i="4"/>
  <c r="RC4" i="4"/>
  <c r="RB4" i="4"/>
  <c r="RA4" i="4"/>
  <c r="QZ4" i="4"/>
  <c r="QY4" i="4"/>
  <c r="QX4" i="4"/>
  <c r="QW4" i="4"/>
  <c r="QV4" i="4"/>
  <c r="QU4" i="4"/>
  <c r="QT4" i="4"/>
  <c r="QS4" i="4"/>
  <c r="QR4" i="4"/>
  <c r="QQ4" i="4"/>
  <c r="QP4" i="4"/>
  <c r="QO4" i="4"/>
  <c r="QN4" i="4"/>
  <c r="QM4" i="4"/>
  <c r="QL4" i="4"/>
  <c r="QK4" i="4"/>
  <c r="QJ4" i="4"/>
  <c r="QI4" i="4"/>
  <c r="QH4" i="4"/>
  <c r="QG4" i="4"/>
  <c r="QF4" i="4"/>
  <c r="QE4" i="4"/>
  <c r="QD4" i="4"/>
  <c r="QC4" i="4"/>
  <c r="QB4" i="4"/>
  <c r="QA4" i="4"/>
  <c r="PZ4" i="4"/>
  <c r="PY4" i="4"/>
  <c r="PX4" i="4"/>
  <c r="PW4" i="4"/>
  <c r="PV4" i="4"/>
  <c r="PU4" i="4"/>
  <c r="PT4" i="4"/>
  <c r="PS4" i="4"/>
  <c r="PR4" i="4"/>
  <c r="PQ4" i="4"/>
  <c r="PP4" i="4"/>
  <c r="PO4" i="4"/>
  <c r="PN4" i="4"/>
  <c r="PM4" i="4"/>
  <c r="PL4" i="4"/>
  <c r="PK4" i="4"/>
  <c r="PJ4" i="4"/>
  <c r="PI4" i="4"/>
  <c r="PH4" i="4"/>
  <c r="PG4" i="4"/>
  <c r="PF4" i="4"/>
  <c r="PE4" i="4"/>
  <c r="PD4" i="4"/>
  <c r="PC4" i="4"/>
  <c r="PB4" i="4"/>
  <c r="PA4" i="4"/>
  <c r="OZ4" i="4"/>
  <c r="OY4" i="4"/>
  <c r="OX4" i="4"/>
  <c r="OW4" i="4"/>
  <c r="OV4" i="4"/>
  <c r="OU4" i="4"/>
  <c r="OT4" i="4"/>
  <c r="OS4" i="4"/>
  <c r="OR4" i="4"/>
  <c r="OQ4" i="4"/>
  <c r="OP4" i="4"/>
  <c r="OO4" i="4"/>
  <c r="ON4" i="4"/>
  <c r="OM4" i="4"/>
  <c r="OL4" i="4"/>
  <c r="OK4" i="4"/>
  <c r="OJ4" i="4"/>
  <c r="OI4" i="4"/>
  <c r="OH4" i="4"/>
  <c r="OG4" i="4"/>
  <c r="OF4" i="4"/>
  <c r="OE4" i="4"/>
  <c r="OD4" i="4"/>
  <c r="OC4" i="4"/>
  <c r="OB4" i="4"/>
  <c r="OA4" i="4"/>
  <c r="NZ4" i="4"/>
  <c r="NY4" i="4"/>
  <c r="NX4" i="4"/>
  <c r="NW4" i="4"/>
  <c r="NV4" i="4"/>
  <c r="NU4" i="4"/>
  <c r="NT4" i="4"/>
  <c r="NS4" i="4"/>
  <c r="NR4" i="4"/>
  <c r="NQ4" i="4"/>
  <c r="NP4" i="4"/>
  <c r="NO4" i="4"/>
  <c r="NN4" i="4"/>
  <c r="NM4" i="4"/>
  <c r="NL4" i="4"/>
  <c r="NK4" i="4"/>
  <c r="NJ4" i="4"/>
  <c r="NI4" i="4"/>
  <c r="NH4" i="4"/>
  <c r="NG4" i="4"/>
  <c r="NF4" i="4"/>
  <c r="NE4" i="4"/>
  <c r="ND4" i="4"/>
  <c r="NC4" i="4"/>
  <c r="NB4" i="4"/>
  <c r="NA4" i="4"/>
  <c r="MZ4" i="4"/>
  <c r="MY4" i="4"/>
  <c r="MX4" i="4"/>
  <c r="MW4" i="4"/>
  <c r="MV4" i="4"/>
  <c r="MU4" i="4"/>
  <c r="MT4" i="4"/>
  <c r="MS4" i="4"/>
  <c r="MR4" i="4"/>
  <c r="MQ4" i="4"/>
  <c r="MP4" i="4"/>
  <c r="MO4" i="4"/>
  <c r="MN4" i="4"/>
  <c r="MM4" i="4"/>
  <c r="ML4" i="4"/>
  <c r="MK4" i="4"/>
  <c r="MJ4" i="4"/>
  <c r="MI4" i="4"/>
  <c r="MH4" i="4"/>
  <c r="MG4" i="4"/>
  <c r="MF4" i="4"/>
  <c r="ME4" i="4"/>
  <c r="MD4" i="4"/>
  <c r="MC4" i="4"/>
  <c r="MB4" i="4"/>
  <c r="MA4" i="4"/>
  <c r="LZ4" i="4"/>
  <c r="LY4" i="4"/>
  <c r="LX4" i="4"/>
  <c r="LW4" i="4"/>
  <c r="LV4" i="4"/>
  <c r="LU4" i="4"/>
  <c r="LT4" i="4"/>
  <c r="LS4" i="4"/>
  <c r="LR4" i="4"/>
  <c r="LQ4" i="4"/>
  <c r="LP4" i="4"/>
  <c r="LO4" i="4"/>
  <c r="LN4" i="4"/>
  <c r="LM4" i="4"/>
  <c r="LL4" i="4"/>
  <c r="LK4" i="4"/>
  <c r="LJ4" i="4"/>
  <c r="LI4" i="4"/>
  <c r="LH4" i="4"/>
  <c r="LG4" i="4"/>
  <c r="LF4" i="4"/>
  <c r="LE4" i="4"/>
  <c r="LD4" i="4"/>
  <c r="LC4" i="4"/>
  <c r="LB4" i="4"/>
  <c r="LA4" i="4"/>
  <c r="KZ4" i="4"/>
  <c r="KY4" i="4"/>
  <c r="KX4" i="4"/>
  <c r="KW4" i="4"/>
  <c r="KV4" i="4"/>
  <c r="KU4" i="4"/>
  <c r="KT4" i="4"/>
  <c r="KS4" i="4"/>
  <c r="KR4" i="4"/>
  <c r="KQ4" i="4"/>
  <c r="KP4" i="4"/>
  <c r="KO4" i="4"/>
  <c r="KN4" i="4"/>
  <c r="KM4" i="4"/>
  <c r="KL4" i="4"/>
  <c r="KK4" i="4"/>
  <c r="KJ4" i="4"/>
  <c r="KI4" i="4"/>
  <c r="KH4" i="4"/>
  <c r="KG4" i="4"/>
  <c r="KF4" i="4"/>
  <c r="KE4" i="4"/>
  <c r="KD4" i="4"/>
  <c r="KC4" i="4"/>
  <c r="KB4" i="4"/>
  <c r="KA4" i="4"/>
  <c r="JZ4" i="4"/>
  <c r="JY4" i="4"/>
  <c r="JX4" i="4"/>
  <c r="JW4" i="4"/>
  <c r="JV4" i="4"/>
  <c r="JU4" i="4"/>
  <c r="JT4" i="4"/>
  <c r="JS4" i="4"/>
  <c r="JR4" i="4"/>
  <c r="JQ4" i="4"/>
  <c r="JP4" i="4"/>
  <c r="JO4" i="4"/>
  <c r="JN4" i="4"/>
  <c r="JM4" i="4"/>
  <c r="JL4" i="4"/>
  <c r="JK4" i="4"/>
  <c r="JJ4" i="4"/>
  <c r="JI4" i="4"/>
  <c r="JH4" i="4"/>
  <c r="JG4" i="4"/>
  <c r="JF4" i="4"/>
  <c r="JE4" i="4"/>
  <c r="JD4" i="4"/>
  <c r="JC4" i="4"/>
  <c r="JB4" i="4"/>
  <c r="JA4" i="4"/>
  <c r="IZ4" i="4"/>
  <c r="IY4" i="4"/>
  <c r="IX4" i="4"/>
  <c r="IW4" i="4"/>
  <c r="IV4" i="4"/>
  <c r="IU4" i="4"/>
  <c r="IT4" i="4"/>
  <c r="IS4" i="4"/>
  <c r="IR4" i="4"/>
  <c r="IN4" i="4" a="1"/>
  <c r="IO4" i="4" s="1"/>
  <c r="IJ4" i="4" a="1"/>
  <c r="IL4" i="4" s="1"/>
  <c r="IB4" i="4" a="1"/>
  <c r="ID4" i="4" s="1"/>
  <c r="GE4" i="4"/>
  <c r="FG4" i="4" a="1"/>
  <c r="FJ4" i="4" s="1"/>
  <c r="EP4" i="4" a="1"/>
  <c r="EP4" i="4" s="1"/>
  <c r="EI4" i="4" a="1"/>
  <c r="EO4" i="4" s="1"/>
  <c r="EB4" i="4" a="1"/>
  <c r="EC4" i="4" s="1"/>
  <c r="DU4" i="4" a="1"/>
  <c r="DN4" i="4" a="1"/>
  <c r="DQ4" i="4" s="1"/>
  <c r="DG4" i="4" a="1"/>
  <c r="DM4" i="4" s="1"/>
  <c r="CO4" i="4" a="1"/>
  <c r="CR4" i="4" s="1"/>
  <c r="BY4" i="4" a="1"/>
  <c r="BY4" i="4" s="1"/>
  <c r="BQ4" i="4" a="1"/>
  <c r="BT4" i="4" s="1"/>
  <c r="BI4" i="4" a="1"/>
  <c r="BP4" i="4" s="1"/>
  <c r="BA4" i="4" a="1"/>
  <c r="BH4" i="4" s="1"/>
  <c r="AHP2" i="4"/>
  <c r="AHO2" i="4"/>
  <c r="AHN2" i="4"/>
  <c r="AHA2" i="4" a="1"/>
  <c r="AHC2" i="4" s="1"/>
  <c r="AGX2" i="4" a="1"/>
  <c r="AGZ2" i="4" s="1"/>
  <c r="AGT2" i="4" a="1"/>
  <c r="AGU2" i="4" s="1"/>
  <c r="AGN2" i="4"/>
  <c r="AGM2" i="4"/>
  <c r="AGL2" i="4"/>
  <c r="AGK2" i="4"/>
  <c r="AGJ2" i="4"/>
  <c r="AGI2" i="4"/>
  <c r="AGH2" i="4"/>
  <c r="AGG2" i="4"/>
  <c r="AGF2" i="4"/>
  <c r="AGE2" i="4"/>
  <c r="AGD2" i="4"/>
  <c r="AGC2" i="4"/>
  <c r="AGB2" i="4"/>
  <c r="AGA2" i="4"/>
  <c r="AFZ2" i="4"/>
  <c r="AFY2" i="4"/>
  <c r="AFX2" i="4"/>
  <c r="AFW2" i="4"/>
  <c r="AFV2" i="4"/>
  <c r="AFU2" i="4"/>
  <c r="AFT2" i="4"/>
  <c r="AFS2" i="4"/>
  <c r="AFR2" i="4"/>
  <c r="AFQ2" i="4"/>
  <c r="AFP2" i="4"/>
  <c r="AFO2" i="4"/>
  <c r="AFN2" i="4"/>
  <c r="AFM2" i="4"/>
  <c r="AFL2" i="4"/>
  <c r="AFK2" i="4"/>
  <c r="AFJ2" i="4"/>
  <c r="AFI2" i="4"/>
  <c r="AFH2" i="4"/>
  <c r="AFG2" i="4"/>
  <c r="AFF2" i="4"/>
  <c r="AFE2" i="4"/>
  <c r="AFD2" i="4"/>
  <c r="AFC2" i="4"/>
  <c r="AFB2" i="4"/>
  <c r="AFA2" i="4"/>
  <c r="AEZ2" i="4"/>
  <c r="AEY2" i="4"/>
  <c r="AEX2" i="4"/>
  <c r="AEW2" i="4"/>
  <c r="AEV2" i="4"/>
  <c r="AEU2" i="4"/>
  <c r="AET2" i="4"/>
  <c r="AES2" i="4"/>
  <c r="AER2" i="4"/>
  <c r="AEQ2" i="4"/>
  <c r="AEP2" i="4"/>
  <c r="AEO2" i="4"/>
  <c r="AEN2" i="4"/>
  <c r="AEM2" i="4"/>
  <c r="AEL2" i="4"/>
  <c r="AEK2" i="4"/>
  <c r="AEJ2" i="4"/>
  <c r="AEI2" i="4"/>
  <c r="AEH2" i="4"/>
  <c r="AEG2" i="4"/>
  <c r="AEF2" i="4"/>
  <c r="AEE2" i="4"/>
  <c r="AED2" i="4"/>
  <c r="AEC2" i="4"/>
  <c r="AEB2" i="4"/>
  <c r="AEA2" i="4"/>
  <c r="ADZ2" i="4"/>
  <c r="ADY2" i="4"/>
  <c r="ADX2" i="4"/>
  <c r="ADW2" i="4"/>
  <c r="ADV2" i="4"/>
  <c r="ADU2" i="4"/>
  <c r="ADT2" i="4"/>
  <c r="ADS2" i="4"/>
  <c r="ADR2" i="4"/>
  <c r="ADQ2" i="4"/>
  <c r="ADP2" i="4"/>
  <c r="ADO2" i="4"/>
  <c r="ADN2" i="4"/>
  <c r="ADM2" i="4"/>
  <c r="ADL2" i="4"/>
  <c r="ADK2" i="4"/>
  <c r="ADJ2" i="4"/>
  <c r="ADI2" i="4"/>
  <c r="ADH2" i="4"/>
  <c r="ADG2" i="4"/>
  <c r="ADF2" i="4"/>
  <c r="ADE2" i="4"/>
  <c r="ADD2" i="4"/>
  <c r="ADC2" i="4"/>
  <c r="ADB2" i="4"/>
  <c r="ADA2" i="4"/>
  <c r="ACZ2" i="4"/>
  <c r="ACY2" i="4"/>
  <c r="ACX2" i="4"/>
  <c r="ACW2" i="4"/>
  <c r="ACV2" i="4"/>
  <c r="ACU2" i="4"/>
  <c r="ACT2" i="4"/>
  <c r="ACS2" i="4"/>
  <c r="ACR2" i="4"/>
  <c r="ACQ2" i="4"/>
  <c r="ACP2" i="4"/>
  <c r="ACO2" i="4"/>
  <c r="ACN2" i="4"/>
  <c r="ACM2" i="4"/>
  <c r="ACL2" i="4"/>
  <c r="ACK2" i="4"/>
  <c r="ACJ2" i="4"/>
  <c r="ACI2" i="4"/>
  <c r="ACH2" i="4"/>
  <c r="ACG2" i="4"/>
  <c r="ACF2" i="4"/>
  <c r="ACE2" i="4"/>
  <c r="ACD2" i="4"/>
  <c r="ACC2" i="4"/>
  <c r="ACB2" i="4"/>
  <c r="ACA2" i="4"/>
  <c r="ABZ2" i="4"/>
  <c r="ABY2" i="4"/>
  <c r="ABX2" i="4"/>
  <c r="ABW2" i="4"/>
  <c r="ABV2" i="4"/>
  <c r="ABU2" i="4"/>
  <c r="ABT2" i="4"/>
  <c r="ABS2" i="4"/>
  <c r="ABR2" i="4"/>
  <c r="ABQ2" i="4"/>
  <c r="ABP2" i="4"/>
  <c r="ABO2" i="4"/>
  <c r="ABN2" i="4"/>
  <c r="ABM2" i="4"/>
  <c r="ABL2" i="4"/>
  <c r="ABK2" i="4"/>
  <c r="ABJ2" i="4"/>
  <c r="ABI2" i="4"/>
  <c r="ABH2" i="4"/>
  <c r="ABG2" i="4"/>
  <c r="ABF2" i="4"/>
  <c r="ABE2" i="4"/>
  <c r="ABD2" i="4"/>
  <c r="ABC2" i="4"/>
  <c r="ABB2" i="4"/>
  <c r="ABA2" i="4"/>
  <c r="AAZ2" i="4"/>
  <c r="AAY2" i="4"/>
  <c r="AAX2" i="4"/>
  <c r="AAW2" i="4"/>
  <c r="AAV2" i="4"/>
  <c r="AAU2" i="4"/>
  <c r="AAT2" i="4"/>
  <c r="AAS2" i="4"/>
  <c r="AAR2" i="4"/>
  <c r="AAQ2" i="4"/>
  <c r="AAP2" i="4"/>
  <c r="AAO2" i="4"/>
  <c r="AAN2" i="4"/>
  <c r="AAM2" i="4"/>
  <c r="AAL2" i="4"/>
  <c r="L12" i="6" l="1"/>
  <c r="CG4" i="4" s="1" a="1"/>
  <c r="CK4" i="4" s="1"/>
  <c r="AHM4" i="4"/>
  <c r="AHL4" i="4"/>
  <c r="D88" i="6"/>
  <c r="F88" i="6" s="1"/>
  <c r="BI4" i="4"/>
  <c r="IB4" i="4"/>
  <c r="AGX2" i="4"/>
  <c r="DG4" i="4"/>
  <c r="DJ4" i="4"/>
  <c r="DL4" i="4"/>
  <c r="EV4" i="4"/>
  <c r="FG4" i="4"/>
  <c r="DK4" i="4"/>
  <c r="DO4" i="4"/>
  <c r="DR4" i="4"/>
  <c r="CO4" i="4"/>
  <c r="BU4" i="4"/>
  <c r="BV4" i="4"/>
  <c r="BW4" i="4"/>
  <c r="DT4" i="4"/>
  <c r="EI4" i="4"/>
  <c r="IQ4" i="4"/>
  <c r="DP4" i="4"/>
  <c r="AHI4" i="4"/>
  <c r="DS4" i="4"/>
  <c r="AGV2" i="4"/>
  <c r="CP4" i="4"/>
  <c r="AGT2" i="4"/>
  <c r="BA4" i="4"/>
  <c r="EU4" i="4"/>
  <c r="BM4" i="4"/>
  <c r="IE4" i="4"/>
  <c r="BL4" i="4"/>
  <c r="BN4" i="4"/>
  <c r="AHB2" i="4"/>
  <c r="ED4" i="4"/>
  <c r="IN4" i="4"/>
  <c r="BR4" i="4"/>
  <c r="EE4" i="4"/>
  <c r="CQ4" i="4"/>
  <c r="BS4" i="4"/>
  <c r="DI4" i="4"/>
  <c r="EH4" i="4"/>
  <c r="IP4" i="4"/>
  <c r="AGX4" i="4"/>
  <c r="AGW2" i="4"/>
  <c r="ET4" i="4"/>
  <c r="IK4" i="4"/>
  <c r="IM4" i="4"/>
  <c r="DE4" i="4"/>
  <c r="DD4" i="4"/>
  <c r="DC4" i="4"/>
  <c r="DB4" i="4"/>
  <c r="DA4" i="4"/>
  <c r="CZ4" i="4"/>
  <c r="DF4" i="4"/>
  <c r="CF4" i="4"/>
  <c r="CE4" i="4"/>
  <c r="CD4" i="4"/>
  <c r="CC4" i="4"/>
  <c r="CB4" i="4"/>
  <c r="CA4" i="4"/>
  <c r="BZ4" i="4"/>
  <c r="GZ4" i="4" a="1"/>
  <c r="EW4" i="4" a="1"/>
  <c r="FE4" i="4"/>
  <c r="FD4" i="4"/>
  <c r="AR4" i="4"/>
  <c r="AO4" i="4"/>
  <c r="AQ4" i="4"/>
  <c r="AP4" i="4"/>
  <c r="AL4" i="4"/>
  <c r="AK4" i="4"/>
  <c r="AN4" i="4"/>
  <c r="AU4" i="4"/>
  <c r="AT4" i="4"/>
  <c r="AS4" i="4"/>
  <c r="AY4" i="4"/>
  <c r="AX4" i="4"/>
  <c r="AW4" i="4"/>
  <c r="AV4" i="4"/>
  <c r="EA4" i="4"/>
  <c r="DZ4" i="4"/>
  <c r="DW4" i="4"/>
  <c r="DY4" i="4"/>
  <c r="DX4" i="4"/>
  <c r="DU4" i="4"/>
  <c r="DV4" i="4"/>
  <c r="D5" i="11"/>
  <c r="U4" i="4" a="1"/>
  <c r="D78" i="6"/>
  <c r="CS4" i="4"/>
  <c r="CY4" i="4"/>
  <c r="CV4" i="4"/>
  <c r="CU4" i="4"/>
  <c r="CT4" i="4"/>
  <c r="CX4" i="4"/>
  <c r="L31" i="6"/>
  <c r="D68" i="6" s="1"/>
  <c r="D80" i="6"/>
  <c r="F80" i="6" s="1"/>
  <c r="EQ4" i="4"/>
  <c r="BJ4" i="4"/>
  <c r="EF4" i="4"/>
  <c r="ER4" i="4"/>
  <c r="IC4" i="4"/>
  <c r="AGY4" i="4"/>
  <c r="AHJ4" i="4"/>
  <c r="D81" i="6"/>
  <c r="F81" i="6" s="1"/>
  <c r="BK4" i="4"/>
  <c r="BX4" i="4"/>
  <c r="DH4" i="4"/>
  <c r="EG4" i="4"/>
  <c r="ES4" i="4"/>
  <c r="AC4" i="4" a="1"/>
  <c r="BB4" i="4"/>
  <c r="BO4" i="4"/>
  <c r="EJ4" i="4"/>
  <c r="FH4" i="4"/>
  <c r="AGY2" i="4"/>
  <c r="BC4" i="4"/>
  <c r="EK4" i="4"/>
  <c r="FI4" i="4"/>
  <c r="AHD4" i="4"/>
  <c r="BD4" i="4"/>
  <c r="BQ4" i="4"/>
  <c r="DN4" i="4"/>
  <c r="EL4" i="4"/>
  <c r="AHA2" i="4"/>
  <c r="BE4" i="4"/>
  <c r="EM4" i="4"/>
  <c r="IJ4" i="4"/>
  <c r="AHE4" i="4"/>
  <c r="E91" i="6"/>
  <c r="BF4" i="4"/>
  <c r="EB4" i="4"/>
  <c r="EN4" i="4"/>
  <c r="AHF4" i="4"/>
  <c r="BG4" i="4"/>
  <c r="AHG4" i="4"/>
  <c r="CL4" i="4" l="1"/>
  <c r="CH4" i="4"/>
  <c r="CJ4" i="4"/>
  <c r="CM4" i="4"/>
  <c r="CG4" i="4"/>
  <c r="CI4" i="4"/>
  <c r="CN4" i="4"/>
  <c r="AI4" i="4"/>
  <c r="AH4" i="4"/>
  <c r="AG4" i="4"/>
  <c r="AF4" i="4"/>
  <c r="AC4" i="4"/>
  <c r="AE4" i="4"/>
  <c r="AD4" i="4"/>
  <c r="AJ4" i="4"/>
  <c r="D86" i="6"/>
  <c r="F78" i="6"/>
  <c r="HM4" i="4"/>
  <c r="GZ4" i="4"/>
  <c r="HL4" i="4"/>
  <c r="HF4" i="4"/>
  <c r="HK4" i="4"/>
  <c r="HJ4" i="4"/>
  <c r="HI4" i="4"/>
  <c r="HH4" i="4"/>
  <c r="HD4" i="4"/>
  <c r="HC4" i="4"/>
  <c r="HB4" i="4"/>
  <c r="HA4" i="4"/>
  <c r="HG4" i="4"/>
  <c r="HE4" i="4"/>
  <c r="D73" i="6"/>
  <c r="GF4" i="4" s="1" a="1"/>
  <c r="D14" i="11"/>
  <c r="FB4" i="4"/>
  <c r="FA4" i="4"/>
  <c r="EZ4" i="4"/>
  <c r="EY4" i="4"/>
  <c r="EX4" i="4"/>
  <c r="EW4" i="4"/>
  <c r="FC4" i="4"/>
  <c r="V4" i="4"/>
  <c r="U4" i="4"/>
  <c r="Z4" i="4"/>
  <c r="Y4" i="4"/>
  <c r="X4" i="4"/>
  <c r="W4" i="4"/>
  <c r="AB4" i="4"/>
  <c r="AA4" i="4"/>
  <c r="GK4" i="4" l="1"/>
  <c r="GJ4" i="4"/>
  <c r="GI4" i="4"/>
  <c r="GH4" i="4"/>
  <c r="GG4" i="4"/>
  <c r="GF4" i="4"/>
  <c r="D89" i="6"/>
  <c r="F86" i="6"/>
  <c r="D91" i="6" l="1"/>
  <c r="F91" i="6" s="1"/>
  <c r="D12" i="7" s="1"/>
  <c r="F89" i="6"/>
  <c r="HN4" i="4" s="1" a="1"/>
  <c r="GL4" i="4" l="1" a="1"/>
  <c r="GM4" i="4" s="1"/>
  <c r="IA4" i="4"/>
  <c r="HN4" i="4"/>
  <c r="HZ4" i="4"/>
  <c r="HY4" i="4"/>
  <c r="HX4" i="4"/>
  <c r="HW4" i="4"/>
  <c r="HT4" i="4"/>
  <c r="HV4" i="4"/>
  <c r="HU4" i="4"/>
  <c r="HQ4" i="4"/>
  <c r="HP4" i="4"/>
  <c r="HO4" i="4"/>
  <c r="HS4" i="4"/>
  <c r="HR4" i="4"/>
  <c r="D6" i="11"/>
  <c r="D13" i="7"/>
  <c r="IF4" i="4" s="1" a="1"/>
  <c r="GR4" i="4" l="1"/>
  <c r="GY4" i="4"/>
  <c r="GS4" i="4"/>
  <c r="GT4" i="4"/>
  <c r="GN4" i="4"/>
  <c r="GO4" i="4"/>
  <c r="GP4" i="4"/>
  <c r="GQ4" i="4"/>
  <c r="GU4" i="4"/>
  <c r="GV4" i="4"/>
  <c r="GW4" i="4"/>
  <c r="GX4" i="4"/>
  <c r="GL4" i="4"/>
  <c r="D8" i="11"/>
  <c r="D7" i="11"/>
  <c r="D16" i="11" s="1"/>
  <c r="D25" i="11" s="1"/>
  <c r="AHO4" i="4" s="1"/>
  <c r="II4" i="4"/>
  <c r="IH4" i="4"/>
  <c r="IG4" i="4"/>
  <c r="IF4" i="4"/>
  <c r="D15" i="11"/>
  <c r="AHA4" i="4" l="1" a="1"/>
  <c r="AGT4" i="4" a="1"/>
  <c r="AGW4" i="4" l="1"/>
  <c r="AGV4" i="4"/>
  <c r="AGU4" i="4"/>
  <c r="AGT4" i="4"/>
  <c r="AHB4" i="4"/>
  <c r="AHC4" i="4"/>
  <c r="AHA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<sst xmlns="http://schemas.openxmlformats.org/spreadsheetml/2006/main" count="4147" uniqueCount="3149">
  <si>
    <t>Expense</t>
  </si>
  <si>
    <t>Direct Care Salaries</t>
  </si>
  <si>
    <t>Direct Care Health/ Life Benefits</t>
  </si>
  <si>
    <t>Direct Care Payroll Taxes</t>
  </si>
  <si>
    <t>Direct Care Workers' Comp</t>
  </si>
  <si>
    <t>Direct Care Other Benefits</t>
  </si>
  <si>
    <t>Direct Care Travel</t>
  </si>
  <si>
    <t>Direct Care Contracted Services</t>
  </si>
  <si>
    <t>Direct Care Overtime &amp; Shift Differentials</t>
  </si>
  <si>
    <t>Direct Care Staff Training</t>
  </si>
  <si>
    <t>Medical Supplies And Drugs</t>
  </si>
  <si>
    <t>Other Direct Care Expenses</t>
  </si>
  <si>
    <t>Administrative &amp; Indirect Care Salaries</t>
  </si>
  <si>
    <t>Administrative &amp; Indirect Care Health/ Life Benefits</t>
  </si>
  <si>
    <t>Administrative &amp; Indirect Care Payroll Taxes</t>
  </si>
  <si>
    <t>Administrative &amp; Indirect Care Workers' Comp</t>
  </si>
  <si>
    <t>Administrative &amp; Indirect Care Other Benefits</t>
  </si>
  <si>
    <t>Administrative &amp; Indirect Care Travel</t>
  </si>
  <si>
    <t>Administrative &amp; Indirect Care Contracted Services</t>
  </si>
  <si>
    <t>Administrative &amp; Indirect Care Overtime &amp; Shift Differentials</t>
  </si>
  <si>
    <t>General and Building Insurance</t>
  </si>
  <si>
    <t>Malpractice Insurance</t>
  </si>
  <si>
    <t>Property Taxes</t>
  </si>
  <si>
    <t>Income Taxes</t>
  </si>
  <si>
    <t>Other Taxes</t>
  </si>
  <si>
    <t>Interest Expense</t>
  </si>
  <si>
    <t>Depreciation and Amortization</t>
  </si>
  <si>
    <t>Indirect Staff Education and Training</t>
  </si>
  <si>
    <t>Recruitment/Help Wanted Advertising</t>
  </si>
  <si>
    <t>Promotional Advertising</t>
  </si>
  <si>
    <t>Payroll/ Accounting Services</t>
  </si>
  <si>
    <t>Legal Services</t>
  </si>
  <si>
    <t>Other Professional Consultant Fees</t>
  </si>
  <si>
    <t>Rent</t>
  </si>
  <si>
    <t>Utilities</t>
  </si>
  <si>
    <t>Telecommunications</t>
  </si>
  <si>
    <t>Repairs And Maintenance</t>
  </si>
  <si>
    <t>Licenses, Dues, Accreditation Fee</t>
  </si>
  <si>
    <t>Office Supplies, Postage, Printing</t>
  </si>
  <si>
    <t>Automobile Expenses</t>
  </si>
  <si>
    <t>Interpreter Services</t>
  </si>
  <si>
    <t>Security Services</t>
  </si>
  <si>
    <t>Other Administrative</t>
  </si>
  <si>
    <t>Parent/Management Company Allocation</t>
  </si>
  <si>
    <t>DPH Registration ID</t>
  </si>
  <si>
    <t>Facility Name</t>
  </si>
  <si>
    <t>TOW8</t>
  </si>
  <si>
    <t>TQRA</t>
  </si>
  <si>
    <t>3B Healthcare Inc</t>
  </si>
  <si>
    <t>T5FY</t>
  </si>
  <si>
    <t>3Harbors Careforce</t>
  </si>
  <si>
    <t>TL9J</t>
  </si>
  <si>
    <t>T9WJ</t>
  </si>
  <si>
    <t>TJCQ</t>
  </si>
  <si>
    <t>TKLH</t>
  </si>
  <si>
    <t>TRXG</t>
  </si>
  <si>
    <t>T212</t>
  </si>
  <si>
    <t>T55Q</t>
  </si>
  <si>
    <t>Accurate Staffing Consultants, Inc</t>
  </si>
  <si>
    <t>T7OW</t>
  </si>
  <si>
    <t>T6P6</t>
  </si>
  <si>
    <t>T8Q9</t>
  </si>
  <si>
    <t>TXN3</t>
  </si>
  <si>
    <t>TWIK</t>
  </si>
  <si>
    <t>T2JY</t>
  </si>
  <si>
    <t>Acuity Healthcare Staffing</t>
  </si>
  <si>
    <t>TNNH</t>
  </si>
  <si>
    <t>TY6I</t>
  </si>
  <si>
    <t>TX33</t>
  </si>
  <si>
    <t>T9IL</t>
  </si>
  <si>
    <t>T4DB</t>
  </si>
  <si>
    <t>T3ZH</t>
  </si>
  <si>
    <t>T7Z4</t>
  </si>
  <si>
    <t>TFGZ</t>
  </si>
  <si>
    <t>TFGA</t>
  </si>
  <si>
    <t>T009</t>
  </si>
  <si>
    <t>TMY9</t>
  </si>
  <si>
    <t>TTGU</t>
  </si>
  <si>
    <t>T71U</t>
  </si>
  <si>
    <t>Agea Healthcare Staffing Inc</t>
  </si>
  <si>
    <t>TAI5</t>
  </si>
  <si>
    <t>TIX9</t>
  </si>
  <si>
    <t>THJX</t>
  </si>
  <si>
    <t>TA4K</t>
  </si>
  <si>
    <t>TPRU</t>
  </si>
  <si>
    <t>TMBB</t>
  </si>
  <si>
    <t>All Shifts</t>
  </si>
  <si>
    <t>TXUB</t>
  </si>
  <si>
    <t>Alliance Medical Staffing Inc</t>
  </si>
  <si>
    <t>TCRY</t>
  </si>
  <si>
    <t>TDJT</t>
  </si>
  <si>
    <t>Alpha Staffing Agency, Inc</t>
  </si>
  <si>
    <t>T7BQ</t>
  </si>
  <si>
    <t>TZ1Z</t>
  </si>
  <si>
    <t>Amazing Love LLC</t>
  </si>
  <si>
    <t>TMC8</t>
  </si>
  <si>
    <t>T20Z</t>
  </si>
  <si>
    <t>TUVG</t>
  </si>
  <si>
    <t>TZHU</t>
  </si>
  <si>
    <t>Amergis Locum Tenens, LLC</t>
  </si>
  <si>
    <t>T753</t>
  </si>
  <si>
    <t>American Medical Staffing Inc</t>
  </si>
  <si>
    <t>TP64</t>
  </si>
  <si>
    <t>T3MK</t>
  </si>
  <si>
    <t>TBIF</t>
  </si>
  <si>
    <t>T5TA</t>
  </si>
  <si>
    <t>TV8Z</t>
  </si>
  <si>
    <t>TUTO</t>
  </si>
  <si>
    <t>TOJ2</t>
  </si>
  <si>
    <t>TVZX</t>
  </si>
  <si>
    <t>TSTX</t>
  </si>
  <si>
    <t>TXC4</t>
  </si>
  <si>
    <t>TIBT</t>
  </si>
  <si>
    <t>T1E9</t>
  </si>
  <si>
    <t>Aptiva Corp</t>
  </si>
  <si>
    <t>T7BG</t>
  </si>
  <si>
    <t>Arbor Associates Inc</t>
  </si>
  <si>
    <t>T2YW</t>
  </si>
  <si>
    <t>TM6G</t>
  </si>
  <si>
    <t>Arcadia New England Home Care</t>
  </si>
  <si>
    <t>TFPI</t>
  </si>
  <si>
    <t>Ardor Health Solutions</t>
  </si>
  <si>
    <t>TVI1</t>
  </si>
  <si>
    <t>TVQ8</t>
  </si>
  <si>
    <t>Arrow Healthcare Staffing, LLC</t>
  </si>
  <si>
    <t>TS7X</t>
  </si>
  <si>
    <t>TC14</t>
  </si>
  <si>
    <t>At Your Service Homecare</t>
  </si>
  <si>
    <t>TGDU</t>
  </si>
  <si>
    <t>Atlantic Resource Partners Boston LLC</t>
  </si>
  <si>
    <t>TUNN</t>
  </si>
  <si>
    <t>Atulo Health Care</t>
  </si>
  <si>
    <t>TKZV</t>
  </si>
  <si>
    <t>TQ6N</t>
  </si>
  <si>
    <t>T4HN</t>
  </si>
  <si>
    <t>TQOS</t>
  </si>
  <si>
    <t>Axa Healthcare Solutions, LLC</t>
  </si>
  <si>
    <t>T14X</t>
  </si>
  <si>
    <t>Axel World Inc</t>
  </si>
  <si>
    <t>TFG4</t>
  </si>
  <si>
    <t>T03S</t>
  </si>
  <si>
    <t>Azona Services, LLC</t>
  </si>
  <si>
    <t>TXME</t>
  </si>
  <si>
    <t>B2B Staffing Services, Inc</t>
  </si>
  <si>
    <t>TMOV</t>
  </si>
  <si>
    <t>TYJ8</t>
  </si>
  <si>
    <t>TWC2</t>
  </si>
  <si>
    <t>TR40</t>
  </si>
  <si>
    <t>TXIS</t>
  </si>
  <si>
    <t>Bassuuna LLC</t>
  </si>
  <si>
    <t>T7DL</t>
  </si>
  <si>
    <t>Bay State Home Health Services LLC</t>
  </si>
  <si>
    <t>TTVP</t>
  </si>
  <si>
    <t>Behavioral Health Staff, LLC</t>
  </si>
  <si>
    <t>TQHB</t>
  </si>
  <si>
    <t>T6GV</t>
  </si>
  <si>
    <t>T3NP</t>
  </si>
  <si>
    <t>TIBO</t>
  </si>
  <si>
    <t>TX8N</t>
  </si>
  <si>
    <t>Bentob Healthcare Solutions, LLC</t>
  </si>
  <si>
    <t>TZDD</t>
  </si>
  <si>
    <t>TJKY</t>
  </si>
  <si>
    <t>Beyond Healthcare Agency LLC</t>
  </si>
  <si>
    <t>TSJ1</t>
  </si>
  <si>
    <t>Beyond Medical Staffing LLC</t>
  </si>
  <si>
    <t>TD3H</t>
  </si>
  <si>
    <t>TZUK</t>
  </si>
  <si>
    <t>Binding Minds Inc</t>
  </si>
  <si>
    <t>TOUF</t>
  </si>
  <si>
    <t>TWXX</t>
  </si>
  <si>
    <t>T3I9</t>
  </si>
  <si>
    <t>TSSN</t>
  </si>
  <si>
    <t>T24I</t>
  </si>
  <si>
    <t>Boston Services LLC</t>
  </si>
  <si>
    <t>TZ55</t>
  </si>
  <si>
    <t>Bridged Consultants</t>
  </si>
  <si>
    <t>THUW</t>
  </si>
  <si>
    <t>Bridgewell Healthcare Solutions LLC</t>
  </si>
  <si>
    <t>TAEZ</t>
  </si>
  <si>
    <t>Bright Care Staffing LLC</t>
  </si>
  <si>
    <t>T5D5</t>
  </si>
  <si>
    <t>TU82</t>
  </si>
  <si>
    <t>TRI7</t>
  </si>
  <si>
    <t>T67U</t>
  </si>
  <si>
    <t>T5AZ</t>
  </si>
  <si>
    <t>Business Integra Inc</t>
  </si>
  <si>
    <t>TKTB</t>
  </si>
  <si>
    <t>Cambay Healthcare LLC</t>
  </si>
  <si>
    <t>TQTU</t>
  </si>
  <si>
    <t>TF2Q</t>
  </si>
  <si>
    <t>Capstone Personnel Services, Inc</t>
  </si>
  <si>
    <t>T0K7</t>
  </si>
  <si>
    <t>Care Elite Nursing Agency Inc</t>
  </si>
  <si>
    <t>T2S4</t>
  </si>
  <si>
    <t>Care Gigs LLC</t>
  </si>
  <si>
    <t>TGIN</t>
  </si>
  <si>
    <t>TGV8</t>
  </si>
  <si>
    <t>TQ0S</t>
  </si>
  <si>
    <t>Care Saints Inc</t>
  </si>
  <si>
    <t>TXRL</t>
  </si>
  <si>
    <t>T2OJ</t>
  </si>
  <si>
    <t>TXIN</t>
  </si>
  <si>
    <t>T5VM</t>
  </si>
  <si>
    <t>TA71</t>
  </si>
  <si>
    <t>TF0C</t>
  </si>
  <si>
    <t>TVRW</t>
  </si>
  <si>
    <t>T88A</t>
  </si>
  <si>
    <t>TGRT</t>
  </si>
  <si>
    <t>T543</t>
  </si>
  <si>
    <t>TYOS</t>
  </si>
  <si>
    <t>TVL2</t>
  </si>
  <si>
    <t>TL6H</t>
  </si>
  <si>
    <t>TNQY</t>
  </si>
  <si>
    <t>Caring Staffing Solutions, LLC</t>
  </si>
  <si>
    <t>TZ6X</t>
  </si>
  <si>
    <t>Carpio Staffing Agency LLC</t>
  </si>
  <si>
    <t>T07U</t>
  </si>
  <si>
    <t>Catapult Healthcare Solutions</t>
  </si>
  <si>
    <t>TTIO</t>
  </si>
  <si>
    <t>Cell Staff LLC</t>
  </si>
  <si>
    <t>T8DO</t>
  </si>
  <si>
    <t>TR00</t>
  </si>
  <si>
    <t>T3VS</t>
  </si>
  <si>
    <t>TY38</t>
  </si>
  <si>
    <t>T1L9</t>
  </si>
  <si>
    <t>T7UX</t>
  </si>
  <si>
    <t>TVON</t>
  </si>
  <si>
    <t>TOO6</t>
  </si>
  <si>
    <t>TH2B</t>
  </si>
  <si>
    <t>Coast Medical Service</t>
  </si>
  <si>
    <t>TM5V</t>
  </si>
  <si>
    <t>TIIY</t>
  </si>
  <si>
    <t>T0QR</t>
  </si>
  <si>
    <t>Compassionate Healthcare Services</t>
  </si>
  <si>
    <t>TZE0</t>
  </si>
  <si>
    <t>Compassionate Home Healthcare</t>
  </si>
  <si>
    <t>TNOD</t>
  </si>
  <si>
    <t>TKGY</t>
  </si>
  <si>
    <t>TPU1</t>
  </si>
  <si>
    <t>T44U</t>
  </si>
  <si>
    <t>Concept Health Care Systems Inc</t>
  </si>
  <si>
    <t>TJ4O</t>
  </si>
  <si>
    <t>Connect Healthcare Staffing Inc</t>
  </si>
  <si>
    <t>TCH1</t>
  </si>
  <si>
    <t>TGKV</t>
  </si>
  <si>
    <t>TGXU</t>
  </si>
  <si>
    <t>T0CQ</t>
  </si>
  <si>
    <t>T0I1</t>
  </si>
  <si>
    <t>TR3L</t>
  </si>
  <si>
    <t>T9ZQ</t>
  </si>
  <si>
    <t>T9C4</t>
  </si>
  <si>
    <t>TGH3</t>
  </si>
  <si>
    <t>TVSO</t>
  </si>
  <si>
    <t>TSW0</t>
  </si>
  <si>
    <t>TVEZ</t>
  </si>
  <si>
    <t>Cynet Locums, Inc</t>
  </si>
  <si>
    <t>TCZ5</t>
  </si>
  <si>
    <t>T01J</t>
  </si>
  <si>
    <t>Delighted Caregivers Inc</t>
  </si>
  <si>
    <t>THNO</t>
  </si>
  <si>
    <t>TY73</t>
  </si>
  <si>
    <t>Denken Solutions Inc</t>
  </si>
  <si>
    <t>TXJV</t>
  </si>
  <si>
    <t>TC6I</t>
  </si>
  <si>
    <t>TUTD</t>
  </si>
  <si>
    <t>Destiny Nursing Staffing Agency</t>
  </si>
  <si>
    <t>T9NM</t>
  </si>
  <si>
    <t>TLL2</t>
  </si>
  <si>
    <t>T32L</t>
  </si>
  <si>
    <t>TIUL</t>
  </si>
  <si>
    <t>Divine Community Resources Inc</t>
  </si>
  <si>
    <t>TGH0</t>
  </si>
  <si>
    <t>Divine Health Group Inc</t>
  </si>
  <si>
    <t>TIXD</t>
  </si>
  <si>
    <t>Dynamic Nurses Staffing</t>
  </si>
  <si>
    <t>TQGO</t>
  </si>
  <si>
    <t>Dynamic Talent Solutions Inc</t>
  </si>
  <si>
    <t>T6JW</t>
  </si>
  <si>
    <t>Ebenezer Solutions Inc</t>
  </si>
  <si>
    <t>TCXU</t>
  </si>
  <si>
    <t>TQZ5</t>
  </si>
  <si>
    <t>Edgemont Healthcare Staffing</t>
  </si>
  <si>
    <t>TPZ3</t>
  </si>
  <si>
    <t>T9C3</t>
  </si>
  <si>
    <t>T3UT</t>
  </si>
  <si>
    <t>Elcy Staffing Agency</t>
  </si>
  <si>
    <t>TC9O</t>
  </si>
  <si>
    <t>Elite Medical Staffing</t>
  </si>
  <si>
    <t>T5CY</t>
  </si>
  <si>
    <t>Elizabeth Homecare</t>
  </si>
  <si>
    <t>TWO0</t>
  </si>
  <si>
    <t>T3D9</t>
  </si>
  <si>
    <t>T1ZR</t>
  </si>
  <si>
    <t>Employvision Inc</t>
  </si>
  <si>
    <t>TX9L</t>
  </si>
  <si>
    <t>TA9V</t>
  </si>
  <si>
    <t>TU9Y</t>
  </si>
  <si>
    <t>Enterprise Solutions Inc</t>
  </si>
  <si>
    <t>TTC1</t>
  </si>
  <si>
    <t>TN7K</t>
  </si>
  <si>
    <t>TC1V</t>
  </si>
  <si>
    <t>TYBV</t>
  </si>
  <si>
    <t>Epic Travel Staffing</t>
  </si>
  <si>
    <t>T7S8</t>
  </si>
  <si>
    <t>Equiliem Healthcare</t>
  </si>
  <si>
    <t>TA95</t>
  </si>
  <si>
    <t>T67I</t>
  </si>
  <si>
    <t>TAVV</t>
  </si>
  <si>
    <t>TUS1</t>
  </si>
  <si>
    <t>TGZY</t>
  </si>
  <si>
    <t>Ethos Medical Staffing</t>
  </si>
  <si>
    <t>TPOV</t>
  </si>
  <si>
    <t>TG6V</t>
  </si>
  <si>
    <t>T38R</t>
  </si>
  <si>
    <t>Excellence Nurse Staffing</t>
  </si>
  <si>
    <t>TUMO</t>
  </si>
  <si>
    <t>T11X</t>
  </si>
  <si>
    <t>Excite Health Partners</t>
  </si>
  <si>
    <t>TQAG</t>
  </si>
  <si>
    <t>TD52</t>
  </si>
  <si>
    <t>TAX6</t>
  </si>
  <si>
    <t>TUKF</t>
  </si>
  <si>
    <t>Federal Staffing Resources</t>
  </si>
  <si>
    <t>TY0N</t>
  </si>
  <si>
    <t>TYLM</t>
  </si>
  <si>
    <t>TWG5</t>
  </si>
  <si>
    <t>T1DM</t>
  </si>
  <si>
    <t>TP0P</t>
  </si>
  <si>
    <t>Five Care Staffing Agency</t>
  </si>
  <si>
    <t>TFG2</t>
  </si>
  <si>
    <t>TPYZ</t>
  </si>
  <si>
    <t>Flagstar Staffing Inc</t>
  </si>
  <si>
    <t>TDMC</t>
  </si>
  <si>
    <t>T7HT</t>
  </si>
  <si>
    <t>T1L2</t>
  </si>
  <si>
    <t>TMJK</t>
  </si>
  <si>
    <t>TNMI</t>
  </si>
  <si>
    <t>TI69</t>
  </si>
  <si>
    <t>TU0Z</t>
  </si>
  <si>
    <t>Focus Staff Services Lp</t>
  </si>
  <si>
    <t>TNMJ</t>
  </si>
  <si>
    <t>TKTT</t>
  </si>
  <si>
    <t>TH2P</t>
  </si>
  <si>
    <t>TB7P</t>
  </si>
  <si>
    <t>Frontline Health, Inc.</t>
  </si>
  <si>
    <t>TVD8</t>
  </si>
  <si>
    <t>TJBO</t>
  </si>
  <si>
    <t>TTRC</t>
  </si>
  <si>
    <t>TLPA</t>
  </si>
  <si>
    <t>TW1P</t>
  </si>
  <si>
    <t>TH9G</t>
  </si>
  <si>
    <t>TH39</t>
  </si>
  <si>
    <t>Gentle Care Solutions Inc</t>
  </si>
  <si>
    <t>T6DQ</t>
  </si>
  <si>
    <t>TQ3L</t>
  </si>
  <si>
    <t>TQ3G</t>
  </si>
  <si>
    <t>T0QZ</t>
  </si>
  <si>
    <t>TCAM</t>
  </si>
  <si>
    <t>TFHB</t>
  </si>
  <si>
    <t>Go Healthcare Staffing Inc</t>
  </si>
  <si>
    <t>TR66</t>
  </si>
  <si>
    <t>Golden Choice Staffing Inc</t>
  </si>
  <si>
    <t>TFUN</t>
  </si>
  <si>
    <t>Golden Days Home Health Services</t>
  </si>
  <si>
    <t>TQC6</t>
  </si>
  <si>
    <t>TVJE</t>
  </si>
  <si>
    <t>TXZZ</t>
  </si>
  <si>
    <t>T5LN</t>
  </si>
  <si>
    <t>T98U</t>
  </si>
  <si>
    <t>Grace Healthcare Service Inc</t>
  </si>
  <si>
    <t>TQZQ</t>
  </si>
  <si>
    <t>TM16</t>
  </si>
  <si>
    <t>TPZT</t>
  </si>
  <si>
    <t>TIIQ</t>
  </si>
  <si>
    <t>TGCN</t>
  </si>
  <si>
    <t>TRA7</t>
  </si>
  <si>
    <t>T9MI</t>
  </si>
  <si>
    <t>TV00</t>
  </si>
  <si>
    <t>T47V</t>
  </si>
  <si>
    <t>TGIG</t>
  </si>
  <si>
    <t>TYQ9</t>
  </si>
  <si>
    <t>TCGS</t>
  </si>
  <si>
    <t>TDS3</t>
  </si>
  <si>
    <t>T14G</t>
  </si>
  <si>
    <t>TWDU</t>
  </si>
  <si>
    <t>T7JL</t>
  </si>
  <si>
    <t>Health Global Nursing Agency</t>
  </si>
  <si>
    <t>TC85</t>
  </si>
  <si>
    <t>TPLM</t>
  </si>
  <si>
    <t>TJJI</t>
  </si>
  <si>
    <t>Healthcare Travelink, Corp</t>
  </si>
  <si>
    <t>TLMA</t>
  </si>
  <si>
    <t>TKRD</t>
  </si>
  <si>
    <t>Healthy Living Home Care</t>
  </si>
  <si>
    <t>TM3J</t>
  </si>
  <si>
    <t>TAE1</t>
  </si>
  <si>
    <t>T237</t>
  </si>
  <si>
    <t>Hike Inc</t>
  </si>
  <si>
    <t>TT3K</t>
  </si>
  <si>
    <t>TSMT</t>
  </si>
  <si>
    <t>TRYW</t>
  </si>
  <si>
    <t>T0RK</t>
  </si>
  <si>
    <t>TJK2</t>
  </si>
  <si>
    <t>Home Sweet Home Health Services</t>
  </si>
  <si>
    <t>T8D8</t>
  </si>
  <si>
    <t>TWZ8</t>
  </si>
  <si>
    <t>TII5</t>
  </si>
  <si>
    <t>T1S0</t>
  </si>
  <si>
    <t>T3ZA</t>
  </si>
  <si>
    <t>TA9K</t>
  </si>
  <si>
    <t>TRO5</t>
  </si>
  <si>
    <t>THJU</t>
  </si>
  <si>
    <t>I &amp; P Healthcare Staffing Agency Inc</t>
  </si>
  <si>
    <t>TX2V</t>
  </si>
  <si>
    <t>T3UL</t>
  </si>
  <si>
    <t>TEQT</t>
  </si>
  <si>
    <t>T0P3</t>
  </si>
  <si>
    <t>TO3W</t>
  </si>
  <si>
    <t>TQUQ</t>
  </si>
  <si>
    <t>T4AS</t>
  </si>
  <si>
    <t>TQJD</t>
  </si>
  <si>
    <t>Inclusive Healthcare Staff Connect</t>
  </si>
  <si>
    <t>T001</t>
  </si>
  <si>
    <t>Indelible Home Care Inc</t>
  </si>
  <si>
    <t>TZCQ</t>
  </si>
  <si>
    <t>TY5L</t>
  </si>
  <si>
    <t>Infojini Healthcare, Inc</t>
  </si>
  <si>
    <t>TN9L</t>
  </si>
  <si>
    <t>T9J4</t>
  </si>
  <si>
    <t>TRSK</t>
  </si>
  <si>
    <t>TZL8</t>
  </si>
  <si>
    <t>TRZJ</t>
  </si>
  <si>
    <t>TB3E</t>
  </si>
  <si>
    <t>Insight Healthcare Staffing Inc</t>
  </si>
  <si>
    <t>TAOY</t>
  </si>
  <si>
    <t>Integrated Resources Inc</t>
  </si>
  <si>
    <t>TV0G</t>
  </si>
  <si>
    <t>Intellyk Inc</t>
  </si>
  <si>
    <t>TM7F</t>
  </si>
  <si>
    <t>TEDG</t>
  </si>
  <si>
    <t>Interhome Care</t>
  </si>
  <si>
    <t>TBS6</t>
  </si>
  <si>
    <t>Intrigue Nursing Solutions</t>
  </si>
  <si>
    <t>TAVN</t>
  </si>
  <si>
    <t>TIG8</t>
  </si>
  <si>
    <t>TPOR</t>
  </si>
  <si>
    <t>J &amp; J Homecare</t>
  </si>
  <si>
    <t>TU0S</t>
  </si>
  <si>
    <t>T1TN</t>
  </si>
  <si>
    <t>TWTO</t>
  </si>
  <si>
    <t>TZP4</t>
  </si>
  <si>
    <t>T7CA</t>
  </si>
  <si>
    <t>Jconnect Infotech Inc</t>
  </si>
  <si>
    <t>TA26</t>
  </si>
  <si>
    <t>T97D</t>
  </si>
  <si>
    <t>Jem Home Health Care Inc</t>
  </si>
  <si>
    <t>TCPD</t>
  </si>
  <si>
    <t>T50A</t>
  </si>
  <si>
    <t>TXB1</t>
  </si>
  <si>
    <t>TA1R</t>
  </si>
  <si>
    <t>TIB4</t>
  </si>
  <si>
    <t>TI4G</t>
  </si>
  <si>
    <t>T5U1</t>
  </si>
  <si>
    <t>Joseph Can Help Home Care</t>
  </si>
  <si>
    <t>TSZ3</t>
  </si>
  <si>
    <t>TYC4</t>
  </si>
  <si>
    <t>Judge Technical Services Inc</t>
  </si>
  <si>
    <t>T8RP</t>
  </si>
  <si>
    <t>TE81</t>
  </si>
  <si>
    <t>TVTE</t>
  </si>
  <si>
    <t>TVPV</t>
  </si>
  <si>
    <t>TYCH</t>
  </si>
  <si>
    <t>T3WO</t>
  </si>
  <si>
    <t>TTSV</t>
  </si>
  <si>
    <t>TX58</t>
  </si>
  <si>
    <t>T40O</t>
  </si>
  <si>
    <t>TOPA</t>
  </si>
  <si>
    <t>TOXW</t>
  </si>
  <si>
    <t>TMEJ</t>
  </si>
  <si>
    <t>TOWS</t>
  </si>
  <si>
    <t>TTTT</t>
  </si>
  <si>
    <t>TEQ0</t>
  </si>
  <si>
    <t>T0LS</t>
  </si>
  <si>
    <t>TZF8</t>
  </si>
  <si>
    <t>T1SD</t>
  </si>
  <si>
    <t>TMLP</t>
  </si>
  <si>
    <t>TAPU</t>
  </si>
  <si>
    <t>T6PQ</t>
  </si>
  <si>
    <t>T70E</t>
  </si>
  <si>
    <t>T3IK</t>
  </si>
  <si>
    <t>Lifeline Healthcare Professionals Inc</t>
  </si>
  <si>
    <t>TAKC</t>
  </si>
  <si>
    <t>Linden Health</t>
  </si>
  <si>
    <t>T3NV</t>
  </si>
  <si>
    <t>TFYB</t>
  </si>
  <si>
    <t>Little Steps Services Inc</t>
  </si>
  <si>
    <t>T0MZ</t>
  </si>
  <si>
    <t>T70T</t>
  </si>
  <si>
    <t>T2HG</t>
  </si>
  <si>
    <t>TJLU</t>
  </si>
  <si>
    <t>TIIT</t>
  </si>
  <si>
    <t>Loving Touch Staffing Agency</t>
  </si>
  <si>
    <t>TCPY</t>
  </si>
  <si>
    <t>TNYJ</t>
  </si>
  <si>
    <t>TGQ4</t>
  </si>
  <si>
    <t>TLR4</t>
  </si>
  <si>
    <t>Lyas Helping Hands Nursing Care Services</t>
  </si>
  <si>
    <t>TLQ2</t>
  </si>
  <si>
    <t>TSNM</t>
  </si>
  <si>
    <t>T625</t>
  </si>
  <si>
    <t>TWLD</t>
  </si>
  <si>
    <t>TXDH</t>
  </si>
  <si>
    <t>T450</t>
  </si>
  <si>
    <t>Malone  Healthcare</t>
  </si>
  <si>
    <t>TA8G</t>
  </si>
  <si>
    <t>TTH1</t>
  </si>
  <si>
    <t>T6UE</t>
  </si>
  <si>
    <t>TJ4S</t>
  </si>
  <si>
    <t>TG5R</t>
  </si>
  <si>
    <t>TTS9</t>
  </si>
  <si>
    <t>Med Staffing Inc.</t>
  </si>
  <si>
    <t>T63F</t>
  </si>
  <si>
    <t>TTLI</t>
  </si>
  <si>
    <t>TM49</t>
  </si>
  <si>
    <t>TI14</t>
  </si>
  <si>
    <t>T445</t>
  </si>
  <si>
    <t>T8IE</t>
  </si>
  <si>
    <t>T1G8</t>
  </si>
  <si>
    <t>TVSN</t>
  </si>
  <si>
    <t>TITV</t>
  </si>
  <si>
    <t>TO1B</t>
  </si>
  <si>
    <t>TT15</t>
  </si>
  <si>
    <t>Medus Inc</t>
  </si>
  <si>
    <t>TE0Q</t>
  </si>
  <si>
    <t>TDST</t>
  </si>
  <si>
    <t>TVGB</t>
  </si>
  <si>
    <t>TGI5</t>
  </si>
  <si>
    <t>TXC1</t>
  </si>
  <si>
    <t>Middlesex Healthcare Services Inc</t>
  </si>
  <si>
    <t>TQYQ</t>
  </si>
  <si>
    <t>TES1</t>
  </si>
  <si>
    <t>TZ1H</t>
  </si>
  <si>
    <t>T8B2</t>
  </si>
  <si>
    <t>TPQS</t>
  </si>
  <si>
    <t>TLYV</t>
  </si>
  <si>
    <t>TXH9</t>
  </si>
  <si>
    <t>Moab Healthcare</t>
  </si>
  <si>
    <t>TZHE</t>
  </si>
  <si>
    <t>TIIL</t>
  </si>
  <si>
    <t>TO4L</t>
  </si>
  <si>
    <t>T743</t>
  </si>
  <si>
    <t>TQOQ</t>
  </si>
  <si>
    <t>TF9B</t>
  </si>
  <si>
    <t>TF0B</t>
  </si>
  <si>
    <t>T3F3</t>
  </si>
  <si>
    <t>T95L</t>
  </si>
  <si>
    <t>T17R</t>
  </si>
  <si>
    <t>Naisma Home Health Care</t>
  </si>
  <si>
    <t>TRLN</t>
  </si>
  <si>
    <t>Nass Care Services</t>
  </si>
  <si>
    <t>TX4N</t>
  </si>
  <si>
    <t>TLHA</t>
  </si>
  <si>
    <t>Nationwide Staffing Solutions Inc</t>
  </si>
  <si>
    <t>TBJU</t>
  </si>
  <si>
    <t>TM10</t>
  </si>
  <si>
    <t>T7E0</t>
  </si>
  <si>
    <t>TZVD</t>
  </si>
  <si>
    <t>Netpace Inc</t>
  </si>
  <si>
    <t>T007</t>
  </si>
  <si>
    <t>TYM7</t>
  </si>
  <si>
    <t>Next Level Business Services, Inc.</t>
  </si>
  <si>
    <t>TH1R</t>
  </si>
  <si>
    <t>TUZG</t>
  </si>
  <si>
    <t>Nnungi Medical Solutions, Inc</t>
  </si>
  <si>
    <t>TEE6</t>
  </si>
  <si>
    <t>TXG4</t>
  </si>
  <si>
    <t>THU7</t>
  </si>
  <si>
    <t>Northern Base</t>
  </si>
  <si>
    <t>TM64</t>
  </si>
  <si>
    <t>TJ3B</t>
  </si>
  <si>
    <t>TGXI</t>
  </si>
  <si>
    <t>TBTX</t>
  </si>
  <si>
    <t>T0NF</t>
  </si>
  <si>
    <t>TT93</t>
  </si>
  <si>
    <t>TBIX</t>
  </si>
  <si>
    <t>T1DK</t>
  </si>
  <si>
    <t>Nursing Care Services Unlimited</t>
  </si>
  <si>
    <t>T7CQ</t>
  </si>
  <si>
    <t>T011</t>
  </si>
  <si>
    <t>Nurta Home Healthcare</t>
  </si>
  <si>
    <t>TP94</t>
  </si>
  <si>
    <t>TS88</t>
  </si>
  <si>
    <t>TV71</t>
  </si>
  <si>
    <t>T5Z5</t>
  </si>
  <si>
    <t>Omama Home Healthcare</t>
  </si>
  <si>
    <t>T6MI</t>
  </si>
  <si>
    <t>TMZU</t>
  </si>
  <si>
    <t>TWWE</t>
  </si>
  <si>
    <t>TWMA</t>
  </si>
  <si>
    <t>TLLW</t>
  </si>
  <si>
    <t>TWJW</t>
  </si>
  <si>
    <t>TU7U</t>
  </si>
  <si>
    <t>TK3B</t>
  </si>
  <si>
    <t>TVPF</t>
  </si>
  <si>
    <t>THSN</t>
  </si>
  <si>
    <t>TVAI</t>
  </si>
  <si>
    <t>THR4</t>
  </si>
  <si>
    <t>TZQN</t>
  </si>
  <si>
    <t>TM36</t>
  </si>
  <si>
    <t>TGMT</t>
  </si>
  <si>
    <t>T13M</t>
  </si>
  <si>
    <t>TNFP</t>
  </si>
  <si>
    <t>TABA</t>
  </si>
  <si>
    <t>Platinum Healthcare Staffing</t>
  </si>
  <si>
    <t>TTJD</t>
  </si>
  <si>
    <t>Plexsum Staffing Solutions, Inc</t>
  </si>
  <si>
    <t>TI2B</t>
  </si>
  <si>
    <t>TX1D</t>
  </si>
  <si>
    <t>TWUF</t>
  </si>
  <si>
    <t>TT5P</t>
  </si>
  <si>
    <t>TL0I</t>
  </si>
  <si>
    <t>Premier Healthcare Professionals Inc</t>
  </si>
  <si>
    <t>TL8J</t>
  </si>
  <si>
    <t>TPDP</t>
  </si>
  <si>
    <t>T7NL</t>
  </si>
  <si>
    <t>T1EZ</t>
  </si>
  <si>
    <t>Prime Care Associates Inc</t>
  </si>
  <si>
    <t>TLXB</t>
  </si>
  <si>
    <t>TQOG</t>
  </si>
  <si>
    <t>TMKJ</t>
  </si>
  <si>
    <t>TPOH</t>
  </si>
  <si>
    <t>TYZY</t>
  </si>
  <si>
    <t>T458</t>
  </si>
  <si>
    <t>TWYD</t>
  </si>
  <si>
    <t>Professional Nursing Placement Services Inc</t>
  </si>
  <si>
    <t>TM8N</t>
  </si>
  <si>
    <t>TFE0</t>
  </si>
  <si>
    <t>TKUT</t>
  </si>
  <si>
    <t>TIKN</t>
  </si>
  <si>
    <t>T2SM</t>
  </si>
  <si>
    <t>Protouch Staffing</t>
  </si>
  <si>
    <t>TV50</t>
  </si>
  <si>
    <t>Provision Staffing Agency</t>
  </si>
  <si>
    <t>T9CU</t>
  </si>
  <si>
    <t>TJKM</t>
  </si>
  <si>
    <t>TNDK</t>
  </si>
  <si>
    <t>TBNT</t>
  </si>
  <si>
    <t>R &amp; B Nursing Agency</t>
  </si>
  <si>
    <t>T4UX</t>
  </si>
  <si>
    <t>Radgov, Inc</t>
  </si>
  <si>
    <t>TA5B</t>
  </si>
  <si>
    <t>Radixsol, Corp</t>
  </si>
  <si>
    <t>TVJH</t>
  </si>
  <si>
    <t>Raisso</t>
  </si>
  <si>
    <t>T0FF</t>
  </si>
  <si>
    <t>TTHM</t>
  </si>
  <si>
    <t>Rang Technologies Inc.</t>
  </si>
  <si>
    <t>T8MT</t>
  </si>
  <si>
    <t>Rao Radiologists Inc</t>
  </si>
  <si>
    <t>TP2P</t>
  </si>
  <si>
    <t>T00L</t>
  </si>
  <si>
    <t>TIJU</t>
  </si>
  <si>
    <t>TDZE</t>
  </si>
  <si>
    <t>TOLV</t>
  </si>
  <si>
    <t>Reliable Medical Staffing</t>
  </si>
  <si>
    <t>TH0J</t>
  </si>
  <si>
    <t>T79R</t>
  </si>
  <si>
    <t>Remede Consulting Group, Inc</t>
  </si>
  <si>
    <t>TAYQ</t>
  </si>
  <si>
    <t>T98M</t>
  </si>
  <si>
    <t>TYG8</t>
  </si>
  <si>
    <t>TOLO</t>
  </si>
  <si>
    <t>T1BD</t>
  </si>
  <si>
    <t>T0FH</t>
  </si>
  <si>
    <t>TB12</t>
  </si>
  <si>
    <t>T6JI</t>
  </si>
  <si>
    <t>TK1T</t>
  </si>
  <si>
    <t>TKAH</t>
  </si>
  <si>
    <t>TXRK</t>
  </si>
  <si>
    <t>Sawgrass Healthcare</t>
  </si>
  <si>
    <t>TC2E</t>
  </si>
  <si>
    <t>Scituate Light Caregivers</t>
  </si>
  <si>
    <t>THHY</t>
  </si>
  <si>
    <t>Serene Healthcare Staffing</t>
  </si>
  <si>
    <t>TPID</t>
  </si>
  <si>
    <t>TH54</t>
  </si>
  <si>
    <t>Seven Healthcare</t>
  </si>
  <si>
    <t>TLW3</t>
  </si>
  <si>
    <t>Sewa Health</t>
  </si>
  <si>
    <t>T3G7</t>
  </si>
  <si>
    <t>TIL2</t>
  </si>
  <si>
    <t>TN00</t>
  </si>
  <si>
    <t>T0AQ</t>
  </si>
  <si>
    <t>Siemeds Health Care</t>
  </si>
  <si>
    <t>TSCC</t>
  </si>
  <si>
    <t>TV9I</t>
  </si>
  <si>
    <t>TVN5</t>
  </si>
  <si>
    <t>TC7A</t>
  </si>
  <si>
    <t>TJEM</t>
  </si>
  <si>
    <t>Skillgigs Inc</t>
  </si>
  <si>
    <t>TLP8</t>
  </si>
  <si>
    <t>TRGK</t>
  </si>
  <si>
    <t>TAMQ</t>
  </si>
  <si>
    <t>TW01</t>
  </si>
  <si>
    <t>TAIS</t>
  </si>
  <si>
    <t>T30E</t>
  </si>
  <si>
    <t>TLEK</t>
  </si>
  <si>
    <t>TJ2O</t>
  </si>
  <si>
    <t>TR37</t>
  </si>
  <si>
    <t>TOMK</t>
  </si>
  <si>
    <t>T41N</t>
  </si>
  <si>
    <t>TIZN</t>
  </si>
  <si>
    <t>Sother Divine Care Agency</t>
  </si>
  <si>
    <t>T5Y4</t>
  </si>
  <si>
    <t>TD2X</t>
  </si>
  <si>
    <t>THCD</t>
  </si>
  <si>
    <t>Springfield Staffing Solutions</t>
  </si>
  <si>
    <t>T8WC</t>
  </si>
  <si>
    <t>Stability Healthcare Inc</t>
  </si>
  <si>
    <t>T8NS</t>
  </si>
  <si>
    <t>Staff Relief Inc</t>
  </si>
  <si>
    <t>T2UD</t>
  </si>
  <si>
    <t>TFCS</t>
  </si>
  <si>
    <t>Staffing First</t>
  </si>
  <si>
    <t>TC2M</t>
  </si>
  <si>
    <t>T6L0</t>
  </si>
  <si>
    <t>TT41</t>
  </si>
  <si>
    <t>TW1S</t>
  </si>
  <si>
    <t>TTIE</t>
  </si>
  <si>
    <t>TU0R</t>
  </si>
  <si>
    <t>TM83</t>
  </si>
  <si>
    <t>TMRA</t>
  </si>
  <si>
    <t>Sunlight Home Care</t>
  </si>
  <si>
    <t>TBLN</t>
  </si>
  <si>
    <t>T9KJ</t>
  </si>
  <si>
    <t>T3LM</t>
  </si>
  <si>
    <t>TLF9</t>
  </si>
  <si>
    <t>Synergy Medical Staffing</t>
  </si>
  <si>
    <t>TBEC</t>
  </si>
  <si>
    <t>Syntricate Technologies Inc</t>
  </si>
  <si>
    <t>TB6H</t>
  </si>
  <si>
    <t>TNEG</t>
  </si>
  <si>
    <t>TGE6</t>
  </si>
  <si>
    <t>T1H3</t>
  </si>
  <si>
    <t>TBRN</t>
  </si>
  <si>
    <t>T964</t>
  </si>
  <si>
    <t>T1RB</t>
  </si>
  <si>
    <t>TVS9</t>
  </si>
  <si>
    <t>TXRP</t>
  </si>
  <si>
    <t>T4IP</t>
  </si>
  <si>
    <t>TG6O</t>
  </si>
  <si>
    <t>TAIP</t>
  </si>
  <si>
    <t>The Nagler Group</t>
  </si>
  <si>
    <t>TVF3</t>
  </si>
  <si>
    <t>T9LC</t>
  </si>
  <si>
    <t>TJ2A</t>
  </si>
  <si>
    <t>T9JT</t>
  </si>
  <si>
    <t>Thrive Staffing</t>
  </si>
  <si>
    <t>TU78</t>
  </si>
  <si>
    <t>TMWJ</t>
  </si>
  <si>
    <t>T35I</t>
  </si>
  <si>
    <t>T4UK</t>
  </si>
  <si>
    <t>TOUK</t>
  </si>
  <si>
    <t>Tora Care</t>
  </si>
  <si>
    <t>T7T9</t>
  </si>
  <si>
    <t>TDN5</t>
  </si>
  <si>
    <t>T0AH</t>
  </si>
  <si>
    <t>T53T</t>
  </si>
  <si>
    <t>TGU2</t>
  </si>
  <si>
    <t>Tri Health</t>
  </si>
  <si>
    <t>TC6R</t>
  </si>
  <si>
    <t>T9GY</t>
  </si>
  <si>
    <t>TJ2U</t>
  </si>
  <si>
    <t>Triangle Reliable Home Care Inc</t>
  </si>
  <si>
    <t>TNLD</t>
  </si>
  <si>
    <t>Trice Workforce Solutions Inc</t>
  </si>
  <si>
    <t>TTDB</t>
  </si>
  <si>
    <t>TKT2</t>
  </si>
  <si>
    <t>T3R4</t>
  </si>
  <si>
    <t>T5DI</t>
  </si>
  <si>
    <t>TMXT</t>
  </si>
  <si>
    <t>TEBW</t>
  </si>
  <si>
    <t>TYII</t>
  </si>
  <si>
    <t>TLFF</t>
  </si>
  <si>
    <t>TL6J</t>
  </si>
  <si>
    <t>Tryfacta, Inc</t>
  </si>
  <si>
    <t>TFMR</t>
  </si>
  <si>
    <t>Tuppl</t>
  </si>
  <si>
    <t>TBWJ</t>
  </si>
  <si>
    <t>TURT</t>
  </si>
  <si>
    <t>TUTT</t>
  </si>
  <si>
    <t>T5K8</t>
  </si>
  <si>
    <t>United Staffing Solutions</t>
  </si>
  <si>
    <t>TXU9</t>
  </si>
  <si>
    <t>TGSG</t>
  </si>
  <si>
    <t>T65R</t>
  </si>
  <si>
    <t>Vastek Inc</t>
  </si>
  <si>
    <t>TZYT</t>
  </si>
  <si>
    <t>TP5Q</t>
  </si>
  <si>
    <t>TOHR</t>
  </si>
  <si>
    <t>Vibra Travels</t>
  </si>
  <si>
    <t>THXQ</t>
  </si>
  <si>
    <t>TQS2</t>
  </si>
  <si>
    <t>T1N2</t>
  </si>
  <si>
    <t>TJKS</t>
  </si>
  <si>
    <t>T2FS</t>
  </si>
  <si>
    <t>TEGL</t>
  </si>
  <si>
    <t>T2XA</t>
  </si>
  <si>
    <t>T96K</t>
  </si>
  <si>
    <t>TT1D</t>
  </si>
  <si>
    <t>TA4R</t>
  </si>
  <si>
    <t>T15D</t>
  </si>
  <si>
    <t>TR4M</t>
  </si>
  <si>
    <t>TJV0</t>
  </si>
  <si>
    <t>Windsor Healthcare Recruitment Group, Inc</t>
  </si>
  <si>
    <t>TGJH</t>
  </si>
  <si>
    <t>Wintergreen Services</t>
  </si>
  <si>
    <t>TDT0</t>
  </si>
  <si>
    <t>Wise Medical Staffing</t>
  </si>
  <si>
    <t>T73M</t>
  </si>
  <si>
    <t>T75H</t>
  </si>
  <si>
    <t>Workforce Staffing Agency Inc</t>
  </si>
  <si>
    <t>TGT9</t>
  </si>
  <si>
    <t>TRLG</t>
  </si>
  <si>
    <t>TR1R</t>
  </si>
  <si>
    <t>TLXM</t>
  </si>
  <si>
    <t>Your Best Support Health Care Inc</t>
  </si>
  <si>
    <t>T5UD</t>
  </si>
  <si>
    <t>TAAG</t>
  </si>
  <si>
    <t>Zack Group</t>
  </si>
  <si>
    <t>TTGK</t>
  </si>
  <si>
    <t>T5KF</t>
  </si>
  <si>
    <t>Zenex Partners</t>
  </si>
  <si>
    <t>TAD4</t>
  </si>
  <si>
    <t>Zodiac Health Care Inc</t>
  </si>
  <si>
    <t>KEY</t>
  </si>
  <si>
    <t>Enter Data</t>
  </si>
  <si>
    <t>Calculated - Do Not Enter Data</t>
  </si>
  <si>
    <t>Tab# and Name</t>
  </si>
  <si>
    <t>Tab 1: Agency Information</t>
  </si>
  <si>
    <t>Tab 2: Expenses</t>
  </si>
  <si>
    <t>Tab 3: Income Stmt. &amp; Balance Sheet</t>
  </si>
  <si>
    <t>Tab 4: Stats for TNS</t>
  </si>
  <si>
    <t>Tab 5: Related Party Disclosures</t>
  </si>
  <si>
    <t>Tab 6: Other Business Information</t>
  </si>
  <si>
    <t>Tab 7: Reconc., Comments, and Cert</t>
  </si>
  <si>
    <t>Name</t>
  </si>
  <si>
    <t>Agency Name</t>
  </si>
  <si>
    <t>Reporting Year Start Date</t>
  </si>
  <si>
    <t>Report Year End Date</t>
  </si>
  <si>
    <t>Business Address</t>
  </si>
  <si>
    <t>City</t>
  </si>
  <si>
    <t>State</t>
  </si>
  <si>
    <t>Zip code</t>
  </si>
  <si>
    <t>Phone Number</t>
  </si>
  <si>
    <t>Email Address</t>
  </si>
  <si>
    <t>Owner, Partner, or Officer Information: Name</t>
  </si>
  <si>
    <t>Owner, Partner, or Officer Information: Title</t>
  </si>
  <si>
    <t>Owner, Partner, or Officer Information: Email</t>
  </si>
  <si>
    <t>Preparer other than Owner, Partner, or Officer Information: Firm Name</t>
  </si>
  <si>
    <t>Preparer other than Owner, Partner, or Officer Information: Name</t>
  </si>
  <si>
    <t>Preparer other than Owner, Partner, or Officer Information: Title</t>
  </si>
  <si>
    <t>Preparer other than Owner, Partner, or Officer Information: Email</t>
  </si>
  <si>
    <t>Preparer other than Owner, Partner, or Officer Information: Address</t>
  </si>
  <si>
    <t>Preparer other than Owner, Partner, or Officer Information: Phone Number</t>
  </si>
  <si>
    <t>Salary - CNA (Hospital)</t>
  </si>
  <si>
    <t>Salary - CNA (Nursing Facility)</t>
  </si>
  <si>
    <t>Salary - LPN (Hospital)</t>
  </si>
  <si>
    <t>Salary - LPN (Nursing Facility)</t>
  </si>
  <si>
    <t>Salary - RN (Hospital)</t>
  </si>
  <si>
    <t>Salary - RN Specialist (Hospital)</t>
  </si>
  <si>
    <t>Salary - RN (Nursing Facility)</t>
  </si>
  <si>
    <t>Salary - Total for All Direct Care Staff Positions</t>
  </si>
  <si>
    <t>Health/Life Benefits - CNA (Hospital)</t>
  </si>
  <si>
    <t>Health/Life Benefits - CNA (Nursing Facility)</t>
  </si>
  <si>
    <t>Health/Life Benefits - LPN (Hospital)</t>
  </si>
  <si>
    <t>Health/Life Benefits - LPN (Nursing Facility)</t>
  </si>
  <si>
    <t>Health/Life Benefits - RN (Hospital)</t>
  </si>
  <si>
    <t>Health/Life Benefits - RN Specialist (Hospital)</t>
  </si>
  <si>
    <t>Health/Life Benefits - RN (Nursing Facility)</t>
  </si>
  <si>
    <t>Health/Life Benefits - Total for All Direct Care Staff Positions</t>
  </si>
  <si>
    <t>Payroll Taxes - CNA (Hospital)</t>
  </si>
  <si>
    <t>Payroll Taxes - CNA (Nursing Facility)</t>
  </si>
  <si>
    <t>Payroll Taxes - LPN (Hospital)</t>
  </si>
  <si>
    <t>Payroll Taxes - LPN (Nursing Facility)</t>
  </si>
  <si>
    <t>Payroll Taxes - RN (Hospital)</t>
  </si>
  <si>
    <t>Payroll Taxes - RN Specialist (Hospital)</t>
  </si>
  <si>
    <t>Payroll Taxes - RN (Nursing Facility)</t>
  </si>
  <si>
    <t>Payroll Taxes - Total for All Direct Care Staff Positions</t>
  </si>
  <si>
    <t>Workers' Compensation - CNA (Hospital)</t>
  </si>
  <si>
    <t>Workers' Compensation - CNA (Nursing Facility)</t>
  </si>
  <si>
    <t>Workers' Compensation - LPN (Hospital)</t>
  </si>
  <si>
    <t>Workers' Compensation - LPN (Nursing Facility)</t>
  </si>
  <si>
    <t>Workers' Compensation - RN (Hospital)</t>
  </si>
  <si>
    <t>Workers' Compensation - RN Specialist (Hospital)</t>
  </si>
  <si>
    <t>Workers' Compensation - RN (Nursing Facility)</t>
  </si>
  <si>
    <t>Workers' Compensation - Total for All Direct Care Staff Positions</t>
  </si>
  <si>
    <t>Other Benefits - CNA (Hospital)</t>
  </si>
  <si>
    <t>Other Benefits - CNA (Nursing Facility)</t>
  </si>
  <si>
    <t>Other Benefits - LPN (Hospital)</t>
  </si>
  <si>
    <t>Other Benefits - LPN (Nursing Facility)</t>
  </si>
  <si>
    <t>Other Benefits - RN (Hospital)</t>
  </si>
  <si>
    <t>Other Benefits - RN Specialist (Hospital)</t>
  </si>
  <si>
    <t>Other Benefits - RN (Nursing Facility)</t>
  </si>
  <si>
    <t>Other Benefits - Total for All Direct Care Staff Positions</t>
  </si>
  <si>
    <t>Travel - CNA (Hospital)</t>
  </si>
  <si>
    <t>Travel - CNA (Nursing Facility)</t>
  </si>
  <si>
    <t>Travel - LPN (Hospital)</t>
  </si>
  <si>
    <t>Travel - LPN (Nursing Facility)</t>
  </si>
  <si>
    <t>Travel - RN (Hospital)</t>
  </si>
  <si>
    <t>Travel - RN Specialist (Hospital)</t>
  </si>
  <si>
    <t>Travel - RN (Nursing Facility)</t>
  </si>
  <si>
    <t>Travel - Total for All Direct Care Staff Positions</t>
  </si>
  <si>
    <t>Contracted Services - CNA (Hospital)</t>
  </si>
  <si>
    <t>Contracted Services - CNA (Nursing Facility)</t>
  </si>
  <si>
    <t>Contracted Services - LPN (Hospital)</t>
  </si>
  <si>
    <t>Contracted Services - LPN (Nursing Facility)</t>
  </si>
  <si>
    <t>Contracted Services - RN (Hospital)</t>
  </si>
  <si>
    <t>Contracted Services - RN Specialist (Hospital)</t>
  </si>
  <si>
    <t>Contracted Services - RN (Nursing Facility)</t>
  </si>
  <si>
    <t>Contracted Services - Total for All Direct Care Staff Positions</t>
  </si>
  <si>
    <t>Overtime &amp; Shift Differentials - CNA (Hospital)</t>
  </si>
  <si>
    <t>Overtime &amp; Shift Differentials - CNA (Nursing Facility)</t>
  </si>
  <si>
    <t>Overtime &amp; Shift Differentials - LPN (Hospital)</t>
  </si>
  <si>
    <t>Overtime &amp; Shift Differentials - LPN (Nursing Facility)</t>
  </si>
  <si>
    <t>Overtime &amp; Shift Differentials - RN (Hospital)</t>
  </si>
  <si>
    <t>Overtime &amp; Shift Differentials - RN Specialist (Hospital)</t>
  </si>
  <si>
    <t>Overtime &amp; Shift Differentials - RN (Nursing Facility)</t>
  </si>
  <si>
    <t>Overtime &amp; Shift Differentials - Total for All Direct Care Staff Positions</t>
  </si>
  <si>
    <t>Total Direct Care Staff Personnel Expenses - CNAs (Hospital)</t>
  </si>
  <si>
    <t>Total Direct Care Staff Personnel Expenses - CNAs (Nursing Facility)</t>
  </si>
  <si>
    <t>Total Direct Care Staff Personnel Expenses - LPNs (Hospital)</t>
  </si>
  <si>
    <t>Total Direct Care Staff Personnel Expenses - LPNs (Nursing Facility)</t>
  </si>
  <si>
    <t>Total Direct Care Staff Personnel Expenses - RNs (Hospital)</t>
  </si>
  <si>
    <t>Total Direct Care Staff Personnel Expenses - RN Specialists (Hospital)</t>
  </si>
  <si>
    <t>Total Direct Care Staff Personnel Expenses - RNs (Nursing Facility)</t>
  </si>
  <si>
    <t>Total Direct Care Staff Personnel Expenses - Total for All Direct Care Care Staff Positions</t>
  </si>
  <si>
    <t>Other Direct Care Staff Expenses - Direct Staff Training</t>
  </si>
  <si>
    <t>Other Direct Care Staff Expenses - Medical Supplies and Drugs</t>
  </si>
  <si>
    <t>Other Direct Care Staff Expenses - Other Direct Care Expenses</t>
  </si>
  <si>
    <t>Other Direct Care Staff Expenses - Total Other Direct Care Expenses</t>
  </si>
  <si>
    <t>Salary - Officer/Owner</t>
  </si>
  <si>
    <t>Salary - Administrative Personnel</t>
  </si>
  <si>
    <t>Salary - Accounting/Clerical</t>
  </si>
  <si>
    <t>Salary - Care Coordination</t>
  </si>
  <si>
    <t>Salary - Quality Improvement/ Medical Records</t>
  </si>
  <si>
    <t>Salary - Other Administrative &amp; Indirect Care Personnel</t>
  </si>
  <si>
    <t>Salary - Total Admin. &amp; Indirect Care Personnel Expenses</t>
  </si>
  <si>
    <t>Health/Life Benefits - Officer/Owner</t>
  </si>
  <si>
    <t>Health/Life Benefits - Administrative Personnel</t>
  </si>
  <si>
    <t>Health/Life Benefits - Accounting/Clerical</t>
  </si>
  <si>
    <t>Health/Life Benefits - Care Coordination</t>
  </si>
  <si>
    <t>Health/Life Benefits - Quality Improvement/ Medical Records</t>
  </si>
  <si>
    <t>Health/Life Benefits - Other Administrative &amp; Indirect Care Personnel</t>
  </si>
  <si>
    <t>Health/Life Benefits - Total Admin. &amp; Indirect Care Personnel Expenses</t>
  </si>
  <si>
    <t>Payroll Taxes - Officer/Owner</t>
  </si>
  <si>
    <t>Payroll Taxes - Administrative Personnel</t>
  </si>
  <si>
    <t>Payroll Taxes - Accounting/Clerical</t>
  </si>
  <si>
    <t>Payroll Taxes - Care Coordination</t>
  </si>
  <si>
    <t>Payroll Taxes - Quality Improvement/ Medical Records</t>
  </si>
  <si>
    <t>Payroll Taxes - Other Administrative &amp; Indirect Care Personnel</t>
  </si>
  <si>
    <t>Payroll Taxes - Total Admin. &amp; Indirect Care Personnel Expenses</t>
  </si>
  <si>
    <t>Workers' Compensation - Officer/Owner</t>
  </si>
  <si>
    <t>Workers' Compensation - Administrative Personnel</t>
  </si>
  <si>
    <t>Workers' Compensation - Accounting/Clerical</t>
  </si>
  <si>
    <t>Workers' Compensation - Care Coordination</t>
  </si>
  <si>
    <t>Workers' Compensation - Quality Improvement/ Medical Records</t>
  </si>
  <si>
    <t>Workers' Compensation - Other Administrative &amp; Indirect Care Personnel</t>
  </si>
  <si>
    <t>Workers' Compensation - Total Admin. &amp; Indirect Care Personnel Expenses</t>
  </si>
  <si>
    <t>Other Benefits - Officer/Owner</t>
  </si>
  <si>
    <t>Other Benefits - Administrative Personnel</t>
  </si>
  <si>
    <t>Other Benefits - Accounting/Clerical</t>
  </si>
  <si>
    <t>Other Benefits - Care Coordination</t>
  </si>
  <si>
    <t>Other Benefits - Quality Improvement/ Medical Records</t>
  </si>
  <si>
    <t>Other Benefits - Other Administrative &amp; Indirect Care Personnel</t>
  </si>
  <si>
    <t>Other Benefits - Total Admin. &amp; Indirect Care Personnel Expenses</t>
  </si>
  <si>
    <t>Travel - Officer/Owner</t>
  </si>
  <si>
    <t>Travel - Administrative Personnel</t>
  </si>
  <si>
    <t>Travel - Accounting/Clerical</t>
  </si>
  <si>
    <t>Travel - Care Coordination</t>
  </si>
  <si>
    <t>Travel - Quality Improvement/ Medical Records</t>
  </si>
  <si>
    <t>Travel - Other Administrative &amp; Indirect Care Personnel</t>
  </si>
  <si>
    <t>Travel - Total Admin. &amp; Indirect Care Personnel Expenses</t>
  </si>
  <si>
    <t>Contracted Services - Officer/Owner</t>
  </si>
  <si>
    <t>Contracted Services - Administrative Personnel</t>
  </si>
  <si>
    <t>Contracted Services - Accounting/Clerical</t>
  </si>
  <si>
    <t>Contracted Services - Care Coordination</t>
  </si>
  <si>
    <t>Contracted Services - Quality Improvement/ Medical Records</t>
  </si>
  <si>
    <t>Contracted Services - Other Administrative &amp; Indirect Care Personnel</t>
  </si>
  <si>
    <t>Contracted Services - Total Admin. &amp; Indirect Care Personnel Expenses</t>
  </si>
  <si>
    <t>Overtime &amp; Shift Differentials - Officer/Owner</t>
  </si>
  <si>
    <t>Overtime &amp; Shift Differentials - Administrative Personnel</t>
  </si>
  <si>
    <t>Overtime &amp; Shift Differentials - Accounting/Clerical</t>
  </si>
  <si>
    <t>Overtime &amp; Shift Differentials - Care Coordination</t>
  </si>
  <si>
    <t>Overtime &amp; Shift Differentials - Quality Improvement/ Medical Records</t>
  </si>
  <si>
    <t>Overtime &amp; Shift Differentials - Other Administrative &amp; Indirect Care Personnel</t>
  </si>
  <si>
    <t>Overtime &amp; Shift Differentials - Total Admin. &amp; Indirect Care Personnel Expenses</t>
  </si>
  <si>
    <t>Total Administrative &amp; Indirect Care Personnel Expenses - Officer/Owner</t>
  </si>
  <si>
    <t>Total Administrative &amp; Indirect Care Personnel Expenses - Administrative Personnel</t>
  </si>
  <si>
    <t>Total Administrative &amp; Indirect Care Personnel Expenses - Accounting/Clerical</t>
  </si>
  <si>
    <t>Total Administrative &amp; Indirect Care Personnel Expenses - Care Coordination</t>
  </si>
  <si>
    <t>Total Administrative &amp; Indirect Care Personnel Expenses - Quality Improvement/ Medical Records</t>
  </si>
  <si>
    <t>Total Administrative &amp; Indirect Care Personnel Expenses - Other Administrative &amp; Indirect Care Personnel</t>
  </si>
  <si>
    <t>Total Administrative &amp; Indirect Care Personnel Expenses - Total Admin. &amp; Indirect Care Personnel Expenses</t>
  </si>
  <si>
    <t>Insurance - General and Building Insurance</t>
  </si>
  <si>
    <t>Insurance - Malpractice Insurance</t>
  </si>
  <si>
    <t>Insurance - Total Insurance</t>
  </si>
  <si>
    <t>Taxes - Property Taxes</t>
  </si>
  <si>
    <t>Taxes - Income Taxes</t>
  </si>
  <si>
    <t>Taxes - Other Taxes</t>
  </si>
  <si>
    <t>Taxes - Total Taxes</t>
  </si>
  <si>
    <t>Other Admin.: Interest Expense</t>
  </si>
  <si>
    <t>Other Admin.: Depreciation and Amortization</t>
  </si>
  <si>
    <t>Other Admin.: Indirect Staff Education and Training</t>
  </si>
  <si>
    <t>Other Admin.: Recruitment/Help Wanted Advertising</t>
  </si>
  <si>
    <t>Other Admin.: Promotional Advertising</t>
  </si>
  <si>
    <t>Other Admin.: Payroll/ Accounting Services</t>
  </si>
  <si>
    <t>Other Admin.: Legal Services</t>
  </si>
  <si>
    <t>Other Admin.: Other Professional Consultant Fees</t>
  </si>
  <si>
    <t>Other Admin.: Rent</t>
  </si>
  <si>
    <t>Other Admin.: Utilities</t>
  </si>
  <si>
    <t>Other Admin.: Telecommunications</t>
  </si>
  <si>
    <t>Other Admin.: Repairs and Maintenance</t>
  </si>
  <si>
    <t>Other Admin.: Licenses, Dues, Accreditation Fee</t>
  </si>
  <si>
    <t>Other Admin.: Office Supplies, Postage, Printing</t>
  </si>
  <si>
    <t>Other Admin.: Automobile Expenses</t>
  </si>
  <si>
    <t>Other Admin.: Interpreter Services</t>
  </si>
  <si>
    <t>Other Admin.: Security Services</t>
  </si>
  <si>
    <t>Other Admin.: Other Administrative</t>
  </si>
  <si>
    <t>Other Admin.: Please provide a brief description of other administrative costs represented in Line 44.</t>
  </si>
  <si>
    <t>Other Admin.: Total Other Administrative Expenses</t>
  </si>
  <si>
    <t>Total Administrative &amp; Indirect Care Personnel Expenses</t>
  </si>
  <si>
    <t>Total Insurance</t>
  </si>
  <si>
    <t>Total Taxes</t>
  </si>
  <si>
    <t>Total Other Administrative Expenses</t>
  </si>
  <si>
    <t>Total Parent/Management Allocation</t>
  </si>
  <si>
    <t>Total Administrative Expenses (Overall)</t>
  </si>
  <si>
    <t>Summary of Expenses - TNS - Salaries</t>
  </si>
  <si>
    <t>Summary of Expenses - TNS - Fringe Benefits</t>
  </si>
  <si>
    <t>Summary of Expenses - TNS - Payroll Taxes</t>
  </si>
  <si>
    <t>Summary of Expenses - TNS - Workers' Compensation</t>
  </si>
  <si>
    <t>Summary of Expenses - TNS - Other Benefits</t>
  </si>
  <si>
    <t>Summary of Expenses - TNS - Travel</t>
  </si>
  <si>
    <t>Summary of Expenses - TNS - Contracted Services</t>
  </si>
  <si>
    <t>Summary of Expenses - TNS - Overtime &amp; Shift Differentials</t>
  </si>
  <si>
    <t>Summary of Expenses - TNS - Total Personnel Expenses</t>
  </si>
  <si>
    <t>Summary of Expenses - TNS - Total Non-Personnel Direct Care Expenses</t>
  </si>
  <si>
    <t>Summary of Expenses - TNS - Total Non-Personnel Admin Costs</t>
  </si>
  <si>
    <t>Summary of Expenses - TNS - Subtotal Expense</t>
  </si>
  <si>
    <t>Summary of Expenses - TNS - Bad Debt Expense</t>
  </si>
  <si>
    <t>Summary of Expenses - TNS - Total Expense</t>
  </si>
  <si>
    <t>Summary of Expenses - Total All Other Business - Salaries</t>
  </si>
  <si>
    <t>Summary of Expenses - Total All Other Business - Fringe Benefits</t>
  </si>
  <si>
    <t>Summary of Expenses - Total All Other Business - Payroll Taxes</t>
  </si>
  <si>
    <t>Summary of Expenses - Total All Other Business - Workers' Compensation</t>
  </si>
  <si>
    <t>Summary of Expenses - Total All Other Business - Other Benefits</t>
  </si>
  <si>
    <t>Summary of Expenses - Total All Other Business - Travel</t>
  </si>
  <si>
    <t>Summary of Expenses - Total All Other Business - Contracted Services</t>
  </si>
  <si>
    <t>Summary of Expenses - Total All Other Business - Overtime &amp; Shift Differentials</t>
  </si>
  <si>
    <t>Summary of Expenses - Total All Other Business - Total Personnel Expenses</t>
  </si>
  <si>
    <t>Summary of Expenses - Total All Other Business - Total Non-Personnel Direct Care Expenses</t>
  </si>
  <si>
    <t>Summary of Expenses - Total All Other Business - Total Non-Personnel Admin Costs</t>
  </si>
  <si>
    <t>Summary of Expenses - Total All Other Business - Subtotal Expense</t>
  </si>
  <si>
    <t>Summary of Expenses - Total All Other Business - Bad Debt Expense</t>
  </si>
  <si>
    <t>Summary of Expenses - Total All Other Business - Total Expense</t>
  </si>
  <si>
    <t>Summary of Expenses - Total - Salaries</t>
  </si>
  <si>
    <t>Summary of Expenses - Total - Fringe Benefits</t>
  </si>
  <si>
    <t>Summary of Expenses - Total - Payroll Taxes</t>
  </si>
  <si>
    <t>Summary of Expenses - Total - Workers' Compensation</t>
  </si>
  <si>
    <t>Summary of Expenses - Total - Other Benefits</t>
  </si>
  <si>
    <t>Summary of Expenses - Total - Travel</t>
  </si>
  <si>
    <t>Summary of Expenses - Total - Contracted Services</t>
  </si>
  <si>
    <t>Summary of Expenses - Total - Overtime &amp; Shift Differentials</t>
  </si>
  <si>
    <t>Summary of Expenses - Total - Total Personnel Expenses</t>
  </si>
  <si>
    <t>Summary of Expenses - Total - Total Non-Personnel Direct Care Expenses</t>
  </si>
  <si>
    <t>Summary of Expenses - Total - Total Non-Personnel Admin Costs</t>
  </si>
  <si>
    <t>Summary of Expenses - Total - Subtotal Expense</t>
  </si>
  <si>
    <t>Summary of Expenses - Total - Bad Debt Expense</t>
  </si>
  <si>
    <t>Summary of Expenses - Total - Total Expense</t>
  </si>
  <si>
    <t>TNS Revenue Source - Hospital Revenue</t>
  </si>
  <si>
    <t>TNS Revenue Source - Nursing Facility Revenue</t>
  </si>
  <si>
    <t>TNS Revenue Source - Other TNS Revenue</t>
  </si>
  <si>
    <t>TNS Revenue Source - Total TNS Revenue</t>
  </si>
  <si>
    <t>Income &amp; Expense Data - Revenue from Other Business</t>
  </si>
  <si>
    <t>Income &amp; Expense Data - Total Agency Revenue</t>
  </si>
  <si>
    <t>Income &amp; Expense Data - Total Expenses</t>
  </si>
  <si>
    <t>Income &amp; Expense Data - Net Income / Loss</t>
  </si>
  <si>
    <t>Balance Sheet - Assets - Current Assets</t>
  </si>
  <si>
    <t>Balance Sheet - Assets - Fixed Assets</t>
  </si>
  <si>
    <t>Balance Sheet - Assets - Other Assets</t>
  </si>
  <si>
    <t>Balance Sheet - Assets - Total Assets</t>
  </si>
  <si>
    <t>Balance Sheet - Liabilities and Net Worth - Current Liabilities</t>
  </si>
  <si>
    <t>Balance Sheet - Liabilities and Net Worth - Long-Term Liabilities</t>
  </si>
  <si>
    <t>Balance Sheet - Liabilities and Net Worth - Net Worth</t>
  </si>
  <si>
    <t>Balance Sheet - Liabilities and Net Worth - Total Liabilities and Net Worth</t>
  </si>
  <si>
    <t>Hours Worked - Position -1</t>
  </si>
  <si>
    <t>Hours Worked - Health Service Area - 1</t>
  </si>
  <si>
    <t>Hours Worked - Weekday Total Hours Worked - Day Shift - 1</t>
  </si>
  <si>
    <t>Hours Worked - Weekday Total Hours Worked - Evening Shift -1</t>
  </si>
  <si>
    <t>Hours Worked - Weekday Total Hours Worked - Night Shift -1</t>
  </si>
  <si>
    <t xml:space="preserve">Hours Worked - Weekend Total Hours Worked -  Day Shift -1 </t>
  </si>
  <si>
    <t xml:space="preserve">Hours Worked - Weekend Total Hours Worked -  Evening  Shift -1 </t>
  </si>
  <si>
    <t xml:space="preserve">Hours Worked - Weekend Total Hours Worked -  Night Shift -1 </t>
  </si>
  <si>
    <t xml:space="preserve">Hours Worked - Holiday Total Hours Worked -  Day Shift -1 </t>
  </si>
  <si>
    <t xml:space="preserve">Hours Worked - Holiday Total Hours Worked -  Evening Shift -1 </t>
  </si>
  <si>
    <t xml:space="preserve">Hours Worked - Holiday Total Hours Worked -  Night Shift -1 </t>
  </si>
  <si>
    <t>Hours Worked - Position -2</t>
  </si>
  <si>
    <t>Hours Worked - Health Service Area - 2</t>
  </si>
  <si>
    <t>Hours Worked - Weekday Total Hours Worked - Day Shift - 2</t>
  </si>
  <si>
    <t>Hours Worked - Weekday Total Hours Worked - Evening Shift -2</t>
  </si>
  <si>
    <t>Hours Worked - Weekday Total Hours Worked - Night Shift -2</t>
  </si>
  <si>
    <t xml:space="preserve">Hours Worked - Weekend Total Hours Worked -  Day Shift -2 </t>
  </si>
  <si>
    <t xml:space="preserve">Hours Worked - Weekend Total Hours Worked -  Evening  Shift -2 </t>
  </si>
  <si>
    <t xml:space="preserve">Hours Worked - Weekend Total Hours Worked -  Night Shift -2 </t>
  </si>
  <si>
    <t xml:space="preserve">Hours Worked - Holiday Total Hours Worked -  Day Shift -2 </t>
  </si>
  <si>
    <t xml:space="preserve">Hours Worked - Holiday Total Hours Worked -  Evening Shift -2 </t>
  </si>
  <si>
    <t xml:space="preserve">Hours Worked - Holiday Total Hours Worked -  Night Shift -2 </t>
  </si>
  <si>
    <t>Hours Worked - Position -3</t>
  </si>
  <si>
    <t>Hours Worked - Health Service Area - 3</t>
  </si>
  <si>
    <t>Hours Worked - Weekday Total Hours Worked - Day Shift - 3</t>
  </si>
  <si>
    <t>Hours Worked - Weekday Total Hours Worked - Evening Shift -3</t>
  </si>
  <si>
    <t>Hours Worked - Weekday Total Hours Worked - Night Shift -3</t>
  </si>
  <si>
    <t xml:space="preserve">Hours Worked - Weekend Total Hours Worked -  Day Shift -3 </t>
  </si>
  <si>
    <t xml:space="preserve">Hours Worked - Weekend Total Hours Worked -  Evening  Shift -3 </t>
  </si>
  <si>
    <t xml:space="preserve">Hours Worked - Weekend Total Hours Worked -  Night Shift -3 </t>
  </si>
  <si>
    <t xml:space="preserve">Hours Worked - Holiday Total Hours Worked -  Day Shift -3 </t>
  </si>
  <si>
    <t xml:space="preserve">Hours Worked - Holiday Total Hours Worked -  Evening Shift -3 </t>
  </si>
  <si>
    <t xml:space="preserve">Hours Worked - Holiday Total Hours Worked -  Night Shift -3 </t>
  </si>
  <si>
    <t>Hours Worked - Position -4</t>
  </si>
  <si>
    <t>Hours Worked - Health Service Area - 4</t>
  </si>
  <si>
    <t>Hours Worked - Weekday Total Hours Worked - Day Shift - 4</t>
  </si>
  <si>
    <t>Hours Worked - Weekday Total Hours Worked - Evening Shift -4</t>
  </si>
  <si>
    <t>Hours Worked - Weekday Total Hours Worked - Night Shift -4</t>
  </si>
  <si>
    <t xml:space="preserve">Hours Worked - Weekend Total Hours Worked -  Day Shift -4 </t>
  </si>
  <si>
    <t xml:space="preserve">Hours Worked - Weekend Total Hours Worked -  Evening  Shift -4 </t>
  </si>
  <si>
    <t xml:space="preserve">Hours Worked - Weekend Total Hours Worked -  Night Shift -4 </t>
  </si>
  <si>
    <t xml:space="preserve">Hours Worked - Holiday Total Hours Worked -  Day Shift -4 </t>
  </si>
  <si>
    <t xml:space="preserve">Hours Worked - Holiday Total Hours Worked -  Evening Shift -4 </t>
  </si>
  <si>
    <t xml:space="preserve">Hours Worked - Holiday Total Hours Worked -  Night Shift -4 </t>
  </si>
  <si>
    <t>Hours Worked - Position -5</t>
  </si>
  <si>
    <t>Hours Worked - Health Service Area - 5</t>
  </si>
  <si>
    <t>Hours Worked - Weekday Total Hours Worked - Day Shift - 5</t>
  </si>
  <si>
    <t>Hours Worked - Weekday Total Hours Worked - Evening Shift -5</t>
  </si>
  <si>
    <t>Hours Worked - Weekday Total Hours Worked - Night Shift -5</t>
  </si>
  <si>
    <t xml:space="preserve">Hours Worked - Weekend Total Hours Worked -  Day Shift -5 </t>
  </si>
  <si>
    <t xml:space="preserve">Hours Worked - Weekend Total Hours Worked -  Evening  Shift -5 </t>
  </si>
  <si>
    <t xml:space="preserve">Hours Worked - Weekend Total Hours Worked -  Night Shift -5 </t>
  </si>
  <si>
    <t xml:space="preserve">Hours Worked - Holiday Total Hours Worked -  Day Shift -5 </t>
  </si>
  <si>
    <t xml:space="preserve">Hours Worked - Holiday Total Hours Worked -  Evening Shift -5 </t>
  </si>
  <si>
    <t xml:space="preserve">Hours Worked - Holiday Total Hours Worked -  Night Shift -5 </t>
  </si>
  <si>
    <t>Hours Worked - Position -6</t>
  </si>
  <si>
    <t>Hours Worked - Health Service Area - 6</t>
  </si>
  <si>
    <t>Hours Worked - Weekday Total Hours Worked - Day Shift - 6</t>
  </si>
  <si>
    <t>Hours Worked - Weekday Total Hours Worked - Evening Shift -6</t>
  </si>
  <si>
    <t>Hours Worked - Weekday Total Hours Worked - Night Shift -6</t>
  </si>
  <si>
    <t xml:space="preserve">Hours Worked - Weekend Total Hours Worked -  Day Shift -6 </t>
  </si>
  <si>
    <t xml:space="preserve">Hours Worked - Weekend Total Hours Worked -  Evening  Shift -6 </t>
  </si>
  <si>
    <t xml:space="preserve">Hours Worked - Weekend Total Hours Worked -  Night Shift -6 </t>
  </si>
  <si>
    <t xml:space="preserve">Hours Worked - Holiday Total Hours Worked -  Day Shift -6 </t>
  </si>
  <si>
    <t xml:space="preserve">Hours Worked - Holiday Total Hours Worked -  Evening Shift -6 </t>
  </si>
  <si>
    <t xml:space="preserve">Hours Worked - Holiday Total Hours Worked -  Night Shift -6 </t>
  </si>
  <si>
    <t>Hours Worked - Position -7</t>
  </si>
  <si>
    <t>Hours Worked - Health Service Area - 7</t>
  </si>
  <si>
    <t>Hours Worked - Weekday Total Hours Worked - Day Shift - 7</t>
  </si>
  <si>
    <t>Hours Worked - Weekday Total Hours Worked - Evening Shift -7</t>
  </si>
  <si>
    <t>Hours Worked - Weekday Total Hours Worked - Night Shift -7</t>
  </si>
  <si>
    <t xml:space="preserve">Hours Worked - Weekend Total Hours Worked -  Day Shift -7 </t>
  </si>
  <si>
    <t xml:space="preserve">Hours Worked - Weekend Total Hours Worked -  Evening  Shift -7 </t>
  </si>
  <si>
    <t xml:space="preserve">Hours Worked - Weekend Total Hours Worked -  Night Shift -7 </t>
  </si>
  <si>
    <t xml:space="preserve">Hours Worked - Holiday Total Hours Worked -  Day Shift -7 </t>
  </si>
  <si>
    <t xml:space="preserve">Hours Worked - Holiday Total Hours Worked -  Evening Shift -7 </t>
  </si>
  <si>
    <t xml:space="preserve">Hours Worked - Holiday Total Hours Worked -  Night Shift -7 </t>
  </si>
  <si>
    <t>Hours Worked - Position -8</t>
  </si>
  <si>
    <t>Hours Worked - Health Service Area - 8</t>
  </si>
  <si>
    <t>Hours Worked - Weekday Total Hours Worked - Day Shift - 8</t>
  </si>
  <si>
    <t>Hours Worked - Weekday Total Hours Worked - Evening Shift -8</t>
  </si>
  <si>
    <t>Hours Worked - Weekday Total Hours Worked - Night Shift -8</t>
  </si>
  <si>
    <t xml:space="preserve">Hours Worked - Weekend Total Hours Worked -  Day Shift -8 </t>
  </si>
  <si>
    <t xml:space="preserve">Hours Worked - Weekend Total Hours Worked -  Evening  Shift -8 </t>
  </si>
  <si>
    <t xml:space="preserve">Hours Worked - Weekend Total Hours Worked -  Night Shift -8 </t>
  </si>
  <si>
    <t xml:space="preserve">Hours Worked - Holiday Total Hours Worked -  Day Shift -8 </t>
  </si>
  <si>
    <t xml:space="preserve">Hours Worked - Holiday Total Hours Worked -  Evening Shift -8 </t>
  </si>
  <si>
    <t xml:space="preserve">Hours Worked - Holiday Total Hours Worked -  Night Shift -8 </t>
  </si>
  <si>
    <t>Hours Worked - Position -9</t>
  </si>
  <si>
    <t>Hours Worked - Health Service Area - 9</t>
  </si>
  <si>
    <t>Hours Worked - Weekday Total Hours Worked - Day Shift - 9</t>
  </si>
  <si>
    <t>Hours Worked - Weekday Total Hours Worked - Evening Shift -9</t>
  </si>
  <si>
    <t>Hours Worked - Weekday Total Hours Worked - Night Shift -9</t>
  </si>
  <si>
    <t xml:space="preserve">Hours Worked - Weekend Total Hours Worked -  Day Shift -9 </t>
  </si>
  <si>
    <t xml:space="preserve">Hours Worked - Weekend Total Hours Worked -  Evening  Shift -9 </t>
  </si>
  <si>
    <t xml:space="preserve">Hours Worked - Weekend Total Hours Worked -  Night Shift -9 </t>
  </si>
  <si>
    <t xml:space="preserve">Hours Worked - Holiday Total Hours Worked -  Day Shift -9 </t>
  </si>
  <si>
    <t xml:space="preserve">Hours Worked - Holiday Total Hours Worked -  Evening Shift -9 </t>
  </si>
  <si>
    <t xml:space="preserve">Hours Worked - Holiday Total Hours Worked -  Night Shift -9 </t>
  </si>
  <si>
    <t>Hours Worked - Position -10</t>
  </si>
  <si>
    <t>Hours Worked - Health Service Area - 10</t>
  </si>
  <si>
    <t>Hours Worked - Weekday Total Hours Worked - Day Shift - 10</t>
  </si>
  <si>
    <t>Hours Worked - Weekday Total Hours Worked - Evening Shift -10</t>
  </si>
  <si>
    <t>Hours Worked - Weekday Total Hours Worked - Night Shift -10</t>
  </si>
  <si>
    <t xml:space="preserve">Hours Worked - Weekend Total Hours Worked -  Day Shift -10 </t>
  </si>
  <si>
    <t xml:space="preserve">Hours Worked - Weekend Total Hours Worked -  Evening  Shift -10 </t>
  </si>
  <si>
    <t xml:space="preserve">Hours Worked - Weekend Total Hours Worked -  Night Shift -10 </t>
  </si>
  <si>
    <t xml:space="preserve">Hours Worked - Holiday Total Hours Worked -  Day Shift -10 </t>
  </si>
  <si>
    <t xml:space="preserve">Hours Worked - Holiday Total Hours Worked -  Evening Shift -10 </t>
  </si>
  <si>
    <t xml:space="preserve">Hours Worked - Holiday Total Hours Worked -  Night Shift -10 </t>
  </si>
  <si>
    <t>Hours Worked - Position -11</t>
  </si>
  <si>
    <t>Hours Worked - Health Service Area - 11</t>
  </si>
  <si>
    <t>Hours Worked - Weekday Total Hours Worked - Day Shift - 11</t>
  </si>
  <si>
    <t>Hours Worked - Weekday Total Hours Worked - Evening Shift -11</t>
  </si>
  <si>
    <t>Hours Worked - Weekday Total Hours Worked - Night Shift -11</t>
  </si>
  <si>
    <t xml:space="preserve">Hours Worked - Weekend Total Hours Worked -  Day Shift -11 </t>
  </si>
  <si>
    <t xml:space="preserve">Hours Worked - Weekend Total Hours Worked -  Evening  Shift -11 </t>
  </si>
  <si>
    <t xml:space="preserve">Hours Worked - Weekend Total Hours Worked -  Night Shift -11 </t>
  </si>
  <si>
    <t xml:space="preserve">Hours Worked - Holiday Total Hours Worked -  Day Shift -11 </t>
  </si>
  <si>
    <t xml:space="preserve">Hours Worked - Holiday Total Hours Worked -  Evening Shift -11 </t>
  </si>
  <si>
    <t xml:space="preserve">Hours Worked - Holiday Total Hours Worked -  Night Shift -11 </t>
  </si>
  <si>
    <t>Hours Worked - Position -12</t>
  </si>
  <si>
    <t>Hours Worked - Health Service Area - 12</t>
  </si>
  <si>
    <t>Hours Worked - Weekday Total Hours Worked - Day Shift - 12</t>
  </si>
  <si>
    <t>Hours Worked - Weekday Total Hours Worked - Evening Shift -12</t>
  </si>
  <si>
    <t>Hours Worked - Weekday Total Hours Worked - Night Shift -12</t>
  </si>
  <si>
    <t xml:space="preserve">Hours Worked - Weekend Total Hours Worked -  Day Shift -12 </t>
  </si>
  <si>
    <t xml:space="preserve">Hours Worked - Weekend Total Hours Worked -  Evening  Shift -12 </t>
  </si>
  <si>
    <t xml:space="preserve">Hours Worked - Weekend Total Hours Worked -  Night Shift -12 </t>
  </si>
  <si>
    <t xml:space="preserve">Hours Worked - Holiday Total Hours Worked -  Day Shift -12 </t>
  </si>
  <si>
    <t xml:space="preserve">Hours Worked - Holiday Total Hours Worked -  Evening Shift -12 </t>
  </si>
  <si>
    <t xml:space="preserve">Hours Worked - Holiday Total Hours Worked -  Night Shift -12 </t>
  </si>
  <si>
    <t>Hours Worked - Position -13</t>
  </si>
  <si>
    <t>Hours Worked - Health Service Area - 13</t>
  </si>
  <si>
    <t>Hours Worked - Weekday Total Hours Worked - Day Shift - 13</t>
  </si>
  <si>
    <t>Hours Worked - Weekday Total Hours Worked - Evening Shift -13</t>
  </si>
  <si>
    <t>Hours Worked - Weekday Total Hours Worked - Night Shift -13</t>
  </si>
  <si>
    <t xml:space="preserve">Hours Worked - Weekend Total Hours Worked -  Day Shift -13 </t>
  </si>
  <si>
    <t xml:space="preserve">Hours Worked - Weekend Total Hours Worked -  Evening  Shift -13 </t>
  </si>
  <si>
    <t xml:space="preserve">Hours Worked - Weekend Total Hours Worked -  Night Shift -13 </t>
  </si>
  <si>
    <t xml:space="preserve">Hours Worked - Holiday Total Hours Worked -  Day Shift -13 </t>
  </si>
  <si>
    <t xml:space="preserve">Hours Worked - Holiday Total Hours Worked -  Evening Shift -13 </t>
  </si>
  <si>
    <t xml:space="preserve">Hours Worked - Holiday Total Hours Worked -  Night Shift -13 </t>
  </si>
  <si>
    <t>Hours Worked - Position -14</t>
  </si>
  <si>
    <t>Hours Worked - Health Service Area - 14</t>
  </si>
  <si>
    <t>Hours Worked - Weekday Total Hours Worked - Day Shift - 14</t>
  </si>
  <si>
    <t>Hours Worked - Weekday Total Hours Worked - Evening Shift -14</t>
  </si>
  <si>
    <t>Hours Worked - Weekday Total Hours Worked - Night Shift -14</t>
  </si>
  <si>
    <t xml:space="preserve">Hours Worked - Weekend Total Hours Worked -  Day Shift -14 </t>
  </si>
  <si>
    <t xml:space="preserve">Hours Worked - Weekend Total Hours Worked -  Evening  Shift -14 </t>
  </si>
  <si>
    <t xml:space="preserve">Hours Worked - Weekend Total Hours Worked -  Night Shift -14 </t>
  </si>
  <si>
    <t xml:space="preserve">Hours Worked - Holiday Total Hours Worked -  Day Shift -14 </t>
  </si>
  <si>
    <t xml:space="preserve">Hours Worked - Holiday Total Hours Worked -  Evening Shift -14 </t>
  </si>
  <si>
    <t xml:space="preserve">Hours Worked - Holiday Total Hours Worked -  Night Shift -14 </t>
  </si>
  <si>
    <t>Hours Worked - Position -15</t>
  </si>
  <si>
    <t>Hours Worked - Health Service Area - 15</t>
  </si>
  <si>
    <t>Hours Worked - Weekday Total Hours Worked - Day Shift - 15</t>
  </si>
  <si>
    <t>Hours Worked - Weekday Total Hours Worked - Evening Shift -15</t>
  </si>
  <si>
    <t>Hours Worked - Weekday Total Hours Worked - Night Shift -15</t>
  </si>
  <si>
    <t xml:space="preserve">Hours Worked - Weekend Total Hours Worked -  Day Shift -15 </t>
  </si>
  <si>
    <t xml:space="preserve">Hours Worked - Weekend Total Hours Worked -  Evening  Shift -15 </t>
  </si>
  <si>
    <t xml:space="preserve">Hours Worked - Weekend Total Hours Worked -  Night Shift -15 </t>
  </si>
  <si>
    <t xml:space="preserve">Hours Worked - Holiday Total Hours Worked -  Day Shift -15 </t>
  </si>
  <si>
    <t xml:space="preserve">Hours Worked - Holiday Total Hours Worked -  Evening Shift -15 </t>
  </si>
  <si>
    <t xml:space="preserve">Hours Worked - Holiday Total Hours Worked -  Night Shift -15 </t>
  </si>
  <si>
    <t>Hours Worked - Position -16</t>
  </si>
  <si>
    <t>Hours Worked - Health Service Area - 16</t>
  </si>
  <si>
    <t>Hours Worked - Weekday Total Hours Worked - Day Shift - 16</t>
  </si>
  <si>
    <t>Hours Worked - Weekday Total Hours Worked - Evening Shift -16</t>
  </si>
  <si>
    <t>Hours Worked - Weekday Total Hours Worked - Night Shift -16</t>
  </si>
  <si>
    <t xml:space="preserve">Hours Worked - Weekend Total Hours Worked -  Day Shift -16 </t>
  </si>
  <si>
    <t xml:space="preserve">Hours Worked - Weekend Total Hours Worked -  Evening  Shift -16 </t>
  </si>
  <si>
    <t xml:space="preserve">Hours Worked - Weekend Total Hours Worked -  Night Shift -16 </t>
  </si>
  <si>
    <t xml:space="preserve">Hours Worked - Holiday Total Hours Worked -  Day Shift -16 </t>
  </si>
  <si>
    <t xml:space="preserve">Hours Worked - Holiday Total Hours Worked -  Evening Shift -16 </t>
  </si>
  <si>
    <t xml:space="preserve">Hours Worked - Holiday Total Hours Worked -  Night Shift -16 </t>
  </si>
  <si>
    <t>Hours Worked - Position -17</t>
  </si>
  <si>
    <t>Hours Worked - Health Service Area - 17</t>
  </si>
  <si>
    <t>Hours Worked - Weekday Total Hours Worked - Day Shift - 17</t>
  </si>
  <si>
    <t>Hours Worked - Weekday Total Hours Worked - Evening Shift -17</t>
  </si>
  <si>
    <t>Hours Worked - Weekday Total Hours Worked - Night Shift -17</t>
  </si>
  <si>
    <t xml:space="preserve">Hours Worked - Weekend Total Hours Worked -  Day Shift -17 </t>
  </si>
  <si>
    <t xml:space="preserve">Hours Worked - Weekend Total Hours Worked -  Evening  Shift -17 </t>
  </si>
  <si>
    <t xml:space="preserve">Hours Worked - Weekend Total Hours Worked -  Night Shift -17 </t>
  </si>
  <si>
    <t xml:space="preserve">Hours Worked - Holiday Total Hours Worked -  Day Shift -17 </t>
  </si>
  <si>
    <t xml:space="preserve">Hours Worked - Holiday Total Hours Worked -  Evening Shift -17 </t>
  </si>
  <si>
    <t xml:space="preserve">Hours Worked - Holiday Total Hours Worked -  Night Shift -17 </t>
  </si>
  <si>
    <t>Hours Worked - Position -18</t>
  </si>
  <si>
    <t>Hours Worked - Health Service Area - 18</t>
  </si>
  <si>
    <t>Hours Worked - Weekday Total Hours Worked - Day Shift - 18</t>
  </si>
  <si>
    <t>Hours Worked - Weekday Total Hours Worked - Evening Shift -18</t>
  </si>
  <si>
    <t>Hours Worked - Weekday Total Hours Worked - Night Shift -18</t>
  </si>
  <si>
    <t xml:space="preserve">Hours Worked - Weekend Total Hours Worked -  Day Shift -18 </t>
  </si>
  <si>
    <t xml:space="preserve">Hours Worked - Weekend Total Hours Worked -  Evening  Shift -18 </t>
  </si>
  <si>
    <t xml:space="preserve">Hours Worked - Weekend Total Hours Worked -  Night Shift -18 </t>
  </si>
  <si>
    <t xml:space="preserve">Hours Worked - Holiday Total Hours Worked -  Day Shift -18 </t>
  </si>
  <si>
    <t xml:space="preserve">Hours Worked - Holiday Total Hours Worked -  Evening Shift -18 </t>
  </si>
  <si>
    <t xml:space="preserve">Hours Worked - Holiday Total Hours Worked -  Night Shift -18 </t>
  </si>
  <si>
    <t>Hours Worked - Position -19</t>
  </si>
  <si>
    <t>Hours Worked - Health Service Area - 19</t>
  </si>
  <si>
    <t>Hours Worked - Weekday Total Hours Worked - Day Shift - 19</t>
  </si>
  <si>
    <t>Hours Worked - Weekday Total Hours Worked - Evening Shift -19</t>
  </si>
  <si>
    <t>Hours Worked - Weekday Total Hours Worked - Night Shift -19</t>
  </si>
  <si>
    <t xml:space="preserve">Hours Worked - Weekend Total Hours Worked -  Day Shift -19 </t>
  </si>
  <si>
    <t xml:space="preserve">Hours Worked - Weekend Total Hours Worked -  Evening  Shift -19 </t>
  </si>
  <si>
    <t xml:space="preserve">Hours Worked - Weekend Total Hours Worked -  Night Shift -19 </t>
  </si>
  <si>
    <t xml:space="preserve">Hours Worked - Holiday Total Hours Worked -  Day Shift -19 </t>
  </si>
  <si>
    <t xml:space="preserve">Hours Worked - Holiday Total Hours Worked -  Evening Shift -19 </t>
  </si>
  <si>
    <t xml:space="preserve">Hours Worked - Holiday Total Hours Worked -  Night Shift -19 </t>
  </si>
  <si>
    <t>Hours Worked - Position -20</t>
  </si>
  <si>
    <t>Hours Worked - Health Service Area - 20</t>
  </si>
  <si>
    <t>Hours Worked - Weekday Total Hours Worked - Day Shift - 20</t>
  </si>
  <si>
    <t>Hours Worked - Weekday Total Hours Worked - Evening Shift -20</t>
  </si>
  <si>
    <t>Hours Worked - Weekday Total Hours Worked - Night Shift -20</t>
  </si>
  <si>
    <t xml:space="preserve">Hours Worked - Weekend Total Hours Worked -  Day Shift -20 </t>
  </si>
  <si>
    <t xml:space="preserve">Hours Worked - Weekend Total Hours Worked -  Evening  Shift -20 </t>
  </si>
  <si>
    <t xml:space="preserve">Hours Worked - Weekend Total Hours Worked -  Night Shift -20 </t>
  </si>
  <si>
    <t xml:space="preserve">Hours Worked - Holiday Total Hours Worked -  Day Shift -20 </t>
  </si>
  <si>
    <t xml:space="preserve">Hours Worked - Holiday Total Hours Worked -  Evening Shift -20 </t>
  </si>
  <si>
    <t xml:space="preserve">Hours Worked - Holiday Total Hours Worked -  Night Shift -20 </t>
  </si>
  <si>
    <t>Hours Worked - Position -21</t>
  </si>
  <si>
    <t>Hours Worked - Health Service Area - 21</t>
  </si>
  <si>
    <t>Hours Worked - Weekday Total Hours Worked - Day Shift - 21</t>
  </si>
  <si>
    <t>Hours Worked - Weekday Total Hours Worked - Evening Shift -21</t>
  </si>
  <si>
    <t>Hours Worked - Weekday Total Hours Worked - Night Shift -21</t>
  </si>
  <si>
    <t xml:space="preserve">Hours Worked - Weekend Total Hours Worked -  Day Shift -21 </t>
  </si>
  <si>
    <t xml:space="preserve">Hours Worked - Weekend Total Hours Worked -  Evening  Shift -21 </t>
  </si>
  <si>
    <t xml:space="preserve">Hours Worked - Weekend Total Hours Worked -  Night Shift -21 </t>
  </si>
  <si>
    <t xml:space="preserve">Hours Worked - Holiday Total Hours Worked -  Day Shift -21 </t>
  </si>
  <si>
    <t xml:space="preserve">Hours Worked - Holiday Total Hours Worked -  Evening Shift -21 </t>
  </si>
  <si>
    <t xml:space="preserve">Hours Worked - Holiday Total Hours Worked -  Night Shift -21 </t>
  </si>
  <si>
    <t>Hours Worked - Position -22</t>
  </si>
  <si>
    <t>Hours Worked - Health Service Area - 22</t>
  </si>
  <si>
    <t>Hours Worked - Weekday Total Hours Worked - Day Shift - 22</t>
  </si>
  <si>
    <t>Hours Worked - Weekday Total Hours Worked - Evening Shift -22</t>
  </si>
  <si>
    <t>Hours Worked - Weekday Total Hours Worked - Night Shift -22</t>
  </si>
  <si>
    <t xml:space="preserve">Hours Worked - Weekend Total Hours Worked -  Day Shift -22 </t>
  </si>
  <si>
    <t xml:space="preserve">Hours Worked - Weekend Total Hours Worked -  Evening  Shift -22 </t>
  </si>
  <si>
    <t xml:space="preserve">Hours Worked - Weekend Total Hours Worked -  Night Shift -22 </t>
  </si>
  <si>
    <t xml:space="preserve">Hours Worked - Holiday Total Hours Worked -  Day Shift -22 </t>
  </si>
  <si>
    <t xml:space="preserve">Hours Worked - Holiday Total Hours Worked -  Evening Shift -22 </t>
  </si>
  <si>
    <t xml:space="preserve">Hours Worked - Holiday Total Hours Worked -  Night Shift -22 </t>
  </si>
  <si>
    <t>Hours Worked - Position -23</t>
  </si>
  <si>
    <t>Hours Worked - Health Service Area - 23</t>
  </si>
  <si>
    <t>Hours Worked - Weekday Total Hours Worked - Day Shift - 23</t>
  </si>
  <si>
    <t>Hours Worked - Weekday Total Hours Worked - Evening Shift -23</t>
  </si>
  <si>
    <t>Hours Worked - Weekday Total Hours Worked - Night Shift -23</t>
  </si>
  <si>
    <t xml:space="preserve">Hours Worked - Weekend Total Hours Worked -  Day Shift -23 </t>
  </si>
  <si>
    <t xml:space="preserve">Hours Worked - Weekend Total Hours Worked -  Evening  Shift -23 </t>
  </si>
  <si>
    <t xml:space="preserve">Hours Worked - Weekend Total Hours Worked -  Night Shift -23 </t>
  </si>
  <si>
    <t xml:space="preserve">Hours Worked - Holiday Total Hours Worked -  Day Shift -23 </t>
  </si>
  <si>
    <t xml:space="preserve">Hours Worked - Holiday Total Hours Worked -  Evening Shift -23 </t>
  </si>
  <si>
    <t xml:space="preserve">Hours Worked - Holiday Total Hours Worked -  Night Shift -23 </t>
  </si>
  <si>
    <t>Hours Worked - Position -24</t>
  </si>
  <si>
    <t>Hours Worked - Health Service Area - 24</t>
  </si>
  <si>
    <t>Hours Worked - Weekday Total Hours Worked - Day Shift - 24</t>
  </si>
  <si>
    <t>Hours Worked - Weekday Total Hours Worked - Evening Shift -24</t>
  </si>
  <si>
    <t>Hours Worked - Weekday Total Hours Worked - Night Shift -24</t>
  </si>
  <si>
    <t xml:space="preserve">Hours Worked - Weekend Total Hours Worked -  Day Shift -24 </t>
  </si>
  <si>
    <t xml:space="preserve">Hours Worked - Weekend Total Hours Worked -  Evening  Shift -24 </t>
  </si>
  <si>
    <t xml:space="preserve">Hours Worked - Weekend Total Hours Worked -  Night Shift -24 </t>
  </si>
  <si>
    <t xml:space="preserve">Hours Worked - Holiday Total Hours Worked -  Day Shift -24 </t>
  </si>
  <si>
    <t xml:space="preserve">Hours Worked - Holiday Total Hours Worked -  Evening Shift -24 </t>
  </si>
  <si>
    <t xml:space="preserve">Hours Worked - Holiday Total Hours Worked -  Night Shift -24 </t>
  </si>
  <si>
    <t>Hours Worked - Position -25</t>
  </si>
  <si>
    <t>Hours Worked - Health Service Area - 25</t>
  </si>
  <si>
    <t>Hours Worked - Weekday Total Hours Worked - Day Shift - 25</t>
  </si>
  <si>
    <t>Hours Worked - Weekday Total Hours Worked - Evening Shift -25</t>
  </si>
  <si>
    <t>Hours Worked - Weekday Total Hours Worked - Night Shift -25</t>
  </si>
  <si>
    <t xml:space="preserve">Hours Worked - Weekend Total Hours Worked -  Day Shift -25 </t>
  </si>
  <si>
    <t xml:space="preserve">Hours Worked - Weekend Total Hours Worked -  Evening  Shift -25 </t>
  </si>
  <si>
    <t xml:space="preserve">Hours Worked - Weekend Total Hours Worked -  Night Shift -25 </t>
  </si>
  <si>
    <t xml:space="preserve">Hours Worked - Holiday Total Hours Worked -  Day Shift -25 </t>
  </si>
  <si>
    <t xml:space="preserve">Hours Worked - Holiday Total Hours Worked -  Evening Shift -25 </t>
  </si>
  <si>
    <t xml:space="preserve">Hours Worked - Holiday Total Hours Worked -  Night Shift -25 </t>
  </si>
  <si>
    <t>Hours Worked - Position -26</t>
  </si>
  <si>
    <t>Hours Worked - Health Service Area - 26</t>
  </si>
  <si>
    <t>Hours Worked - Weekday Total Hours Worked - Day Shift - 26</t>
  </si>
  <si>
    <t>Hours Worked - Weekday Total Hours Worked - Evening Shift -26</t>
  </si>
  <si>
    <t>Hours Worked - Weekday Total Hours Worked - Night Shift -26</t>
  </si>
  <si>
    <t xml:space="preserve">Hours Worked - Weekend Total Hours Worked -  Day Shift -26 </t>
  </si>
  <si>
    <t xml:space="preserve">Hours Worked - Weekend Total Hours Worked -  Evening  Shift -26 </t>
  </si>
  <si>
    <t xml:space="preserve">Hours Worked - Weekend Total Hours Worked -  Night Shift -26 </t>
  </si>
  <si>
    <t xml:space="preserve">Hours Worked - Holiday Total Hours Worked -  Day Shift -26 </t>
  </si>
  <si>
    <t xml:space="preserve">Hours Worked - Holiday Total Hours Worked -  Evening Shift -26 </t>
  </si>
  <si>
    <t xml:space="preserve">Hours Worked - Holiday Total Hours Worked -  Night Shift -26 </t>
  </si>
  <si>
    <t>Hours Worked - Position -27</t>
  </si>
  <si>
    <t>Hours Worked - Health Service Area - 27</t>
  </si>
  <si>
    <t>Hours Worked - Weekday Total Hours Worked - Day Shift - 27</t>
  </si>
  <si>
    <t>Hours Worked - Weekday Total Hours Worked - Evening Shift -27</t>
  </si>
  <si>
    <t>Hours Worked - Weekday Total Hours Worked - Night Shift -27</t>
  </si>
  <si>
    <t xml:space="preserve">Hours Worked - Weekend Total Hours Worked -  Day Shift -27 </t>
  </si>
  <si>
    <t xml:space="preserve">Hours Worked - Weekend Total Hours Worked -  Evening  Shift -27 </t>
  </si>
  <si>
    <t xml:space="preserve">Hours Worked - Weekend Total Hours Worked -  Night Shift -27 </t>
  </si>
  <si>
    <t xml:space="preserve">Hours Worked - Holiday Total Hours Worked -  Day Shift -27 </t>
  </si>
  <si>
    <t xml:space="preserve">Hours Worked - Holiday Total Hours Worked -  Evening Shift -27 </t>
  </si>
  <si>
    <t xml:space="preserve">Hours Worked - Holiday Total Hours Worked -  Night Shift -27 </t>
  </si>
  <si>
    <t>Hours Worked - Position -28</t>
  </si>
  <si>
    <t>Hours Worked - Health Service Area - 28</t>
  </si>
  <si>
    <t>Hours Worked - Weekday Total Hours Worked - Day Shift - 28</t>
  </si>
  <si>
    <t>Hours Worked - Weekday Total Hours Worked - Evening Shift -28</t>
  </si>
  <si>
    <t>Hours Worked - Weekday Total Hours Worked - Night Shift -28</t>
  </si>
  <si>
    <t xml:space="preserve">Hours Worked - Weekend Total Hours Worked -  Day Shift -28 </t>
  </si>
  <si>
    <t xml:space="preserve">Hours Worked - Weekend Total Hours Worked -  Evening  Shift -28 </t>
  </si>
  <si>
    <t xml:space="preserve">Hours Worked - Weekend Total Hours Worked -  Night Shift -28 </t>
  </si>
  <si>
    <t xml:space="preserve">Hours Worked - Holiday Total Hours Worked -  Day Shift -28 </t>
  </si>
  <si>
    <t xml:space="preserve">Hours Worked - Holiday Total Hours Worked -  Evening Shift -28 </t>
  </si>
  <si>
    <t xml:space="preserve">Hours Worked - Holiday Total Hours Worked -  Night Shift -28 </t>
  </si>
  <si>
    <t>Hours Worked - Position -29</t>
  </si>
  <si>
    <t>Hours Worked - Health Service Area - 29</t>
  </si>
  <si>
    <t>Hours Worked - Weekday Total Hours Worked - Day Shift - 29</t>
  </si>
  <si>
    <t>Hours Worked - Weekday Total Hours Worked - Evening Shift -29</t>
  </si>
  <si>
    <t>Hours Worked - Weekday Total Hours Worked - Night Shift -29</t>
  </si>
  <si>
    <t xml:space="preserve">Hours Worked - Weekend Total Hours Worked -  Day Shift -29 </t>
  </si>
  <si>
    <t xml:space="preserve">Hours Worked - Weekend Total Hours Worked -  Evening  Shift -29 </t>
  </si>
  <si>
    <t xml:space="preserve">Hours Worked - Weekend Total Hours Worked -  Night Shift -29 </t>
  </si>
  <si>
    <t xml:space="preserve">Hours Worked - Holiday Total Hours Worked -  Day Shift -29 </t>
  </si>
  <si>
    <t xml:space="preserve">Hours Worked - Holiday Total Hours Worked -  Evening Shift -29 </t>
  </si>
  <si>
    <t xml:space="preserve">Hours Worked - Holiday Total Hours Worked -  Night Shift -29 </t>
  </si>
  <si>
    <t>Hours Worked - Position -30</t>
  </si>
  <si>
    <t>Hours Worked - Health Service Area - 30</t>
  </si>
  <si>
    <t>Hours Worked - Weekday Total Hours Worked - Day Shift - 30</t>
  </si>
  <si>
    <t>Hours Worked - Weekday Total Hours Worked - Evening Shift -30</t>
  </si>
  <si>
    <t>Hours Worked - Weekday Total Hours Worked - Night Shift -30</t>
  </si>
  <si>
    <t xml:space="preserve">Hours Worked - Weekend Total Hours Worked -  Day Shift -30 </t>
  </si>
  <si>
    <t xml:space="preserve">Hours Worked - Weekend Total Hours Worked -  Evening  Shift -30 </t>
  </si>
  <si>
    <t xml:space="preserve">Hours Worked - Weekend Total Hours Worked -  Night Shift -30 </t>
  </si>
  <si>
    <t xml:space="preserve">Hours Worked - Holiday Total Hours Worked -  Day Shift -30 </t>
  </si>
  <si>
    <t xml:space="preserve">Hours Worked - Holiday Total Hours Worked -  Evening Shift -30 </t>
  </si>
  <si>
    <t xml:space="preserve">Hours Worked - Holiday Total Hours Worked -  Night Shift -30 </t>
  </si>
  <si>
    <t>Hours Worked - Position -31</t>
  </si>
  <si>
    <t>Hours Worked - Health Service Area - 31</t>
  </si>
  <si>
    <t>Hours Worked - Weekday Total Hours Worked - Day Shift - 31</t>
  </si>
  <si>
    <t>Hours Worked - Weekday Total Hours Worked - Evening Shift -31</t>
  </si>
  <si>
    <t>Hours Worked - Weekday Total Hours Worked - Night Shift -31</t>
  </si>
  <si>
    <t xml:space="preserve">Hours Worked - Weekend Total Hours Worked -  Day Shift -31 </t>
  </si>
  <si>
    <t xml:space="preserve">Hours Worked - Weekend Total Hours Worked -  Evening  Shift -31 </t>
  </si>
  <si>
    <t xml:space="preserve">Hours Worked - Weekend Total Hours Worked -  Night Shift -31 </t>
  </si>
  <si>
    <t xml:space="preserve">Hours Worked - Holiday Total Hours Worked -  Day Shift -31 </t>
  </si>
  <si>
    <t xml:space="preserve">Hours Worked - Holiday Total Hours Worked -  Evening Shift -31 </t>
  </si>
  <si>
    <t xml:space="preserve">Hours Worked - Holiday Total Hours Worked -  Night Shift -31 </t>
  </si>
  <si>
    <t>Hours Worked - Position -32</t>
  </si>
  <si>
    <t>Hours Worked - Health Service Area - 32</t>
  </si>
  <si>
    <t>Hours Worked - Weekday Total Hours Worked - Day Shift - 32</t>
  </si>
  <si>
    <t>Hours Worked - Weekday Total Hours Worked - Evening Shift -32</t>
  </si>
  <si>
    <t>Hours Worked - Weekday Total Hours Worked - Night Shift -32</t>
  </si>
  <si>
    <t xml:space="preserve">Hours Worked - Weekend Total Hours Worked -  Day Shift -32 </t>
  </si>
  <si>
    <t xml:space="preserve">Hours Worked - Weekend Total Hours Worked -  Evening  Shift -32 </t>
  </si>
  <si>
    <t xml:space="preserve">Hours Worked - Weekend Total Hours Worked -  Night Shift -32 </t>
  </si>
  <si>
    <t xml:space="preserve">Hours Worked - Holiday Total Hours Worked -  Day Shift -32 </t>
  </si>
  <si>
    <t xml:space="preserve">Hours Worked - Holiday Total Hours Worked -  Evening Shift -32 </t>
  </si>
  <si>
    <t xml:space="preserve">Hours Worked - Holiday Total Hours Worked -  Night Shift -32 </t>
  </si>
  <si>
    <t>Hours Worked - Position -33</t>
  </si>
  <si>
    <t>Hours Worked - Health Service Area - 33</t>
  </si>
  <si>
    <t>Hours Worked - Weekday Total Hours Worked - Day Shift - 33</t>
  </si>
  <si>
    <t>Hours Worked - Weekday Total Hours Worked - Evening Shift -33</t>
  </si>
  <si>
    <t>Hours Worked - Weekday Total Hours Worked - Night Shift -33</t>
  </si>
  <si>
    <t xml:space="preserve">Hours Worked - Weekend Total Hours Worked -  Day Shift -33 </t>
  </si>
  <si>
    <t xml:space="preserve">Hours Worked - Weekend Total Hours Worked -  Evening  Shift -33 </t>
  </si>
  <si>
    <t xml:space="preserve">Hours Worked - Weekend Total Hours Worked -  Night Shift -33 </t>
  </si>
  <si>
    <t xml:space="preserve">Hours Worked - Holiday Total Hours Worked -  Day Shift -33 </t>
  </si>
  <si>
    <t xml:space="preserve">Hours Worked - Holiday Total Hours Worked -  Evening Shift -33 </t>
  </si>
  <si>
    <t xml:space="preserve">Hours Worked - Holiday Total Hours Worked -  Night Shift -33 </t>
  </si>
  <si>
    <t>Hours Worked - Position -34</t>
  </si>
  <si>
    <t>Hours Worked - Health Service Area - 34</t>
  </si>
  <si>
    <t>Hours Worked - Weekday Total Hours Worked - Day Shift - 34</t>
  </si>
  <si>
    <t>Hours Worked - Weekday Total Hours Worked - Evening Shift -34</t>
  </si>
  <si>
    <t>Hours Worked - Weekday Total Hours Worked - Night Shift -34</t>
  </si>
  <si>
    <t xml:space="preserve">Hours Worked - Weekend Total Hours Worked -  Day Shift -34 </t>
  </si>
  <si>
    <t xml:space="preserve">Hours Worked - Weekend Total Hours Worked -  Evening  Shift -34 </t>
  </si>
  <si>
    <t xml:space="preserve">Hours Worked - Weekend Total Hours Worked -  Night Shift -34 </t>
  </si>
  <si>
    <t xml:space="preserve">Hours Worked - Holiday Total Hours Worked -  Day Shift -34 </t>
  </si>
  <si>
    <t xml:space="preserve">Hours Worked - Holiday Total Hours Worked -  Evening Shift -34 </t>
  </si>
  <si>
    <t xml:space="preserve">Hours Worked - Holiday Total Hours Worked -  Night Shift -34 </t>
  </si>
  <si>
    <t>Hours Worked - Position -35</t>
  </si>
  <si>
    <t>Hours Worked - Health Service Area - 35</t>
  </si>
  <si>
    <t>Hours Worked - Weekday Total Hours Worked - Day Shift - 35</t>
  </si>
  <si>
    <t>Hours Worked - Weekday Total Hours Worked - Evening Shift -35</t>
  </si>
  <si>
    <t>Hours Worked - Weekday Total Hours Worked - Night Shift -35</t>
  </si>
  <si>
    <t xml:space="preserve">Hours Worked - Weekend Total Hours Worked -  Day Shift -35 </t>
  </si>
  <si>
    <t xml:space="preserve">Hours Worked - Weekend Total Hours Worked -  Evening  Shift -35 </t>
  </si>
  <si>
    <t xml:space="preserve">Hours Worked - Weekend Total Hours Worked -  Night Shift -35 </t>
  </si>
  <si>
    <t xml:space="preserve">Hours Worked - Holiday Total Hours Worked -  Day Shift -35 </t>
  </si>
  <si>
    <t xml:space="preserve">Hours Worked - Holiday Total Hours Worked -  Evening Shift -35 </t>
  </si>
  <si>
    <t xml:space="preserve">Hours Worked - Holiday Total Hours Worked -  Night Shift -35 </t>
  </si>
  <si>
    <t>Hours Worked - Position -36</t>
  </si>
  <si>
    <t>Hours Worked - Health Service Area - 36</t>
  </si>
  <si>
    <t>Hours Worked - Weekday Total Hours Worked - Day Shift - 36</t>
  </si>
  <si>
    <t>Hours Worked - Weekday Total Hours Worked - Evening Shift -36</t>
  </si>
  <si>
    <t>Hours Worked - Weekday Total Hours Worked - Night Shift -36</t>
  </si>
  <si>
    <t xml:space="preserve">Hours Worked - Weekend Total Hours Worked -  Day Shift -36 </t>
  </si>
  <si>
    <t xml:space="preserve">Hours Worked - Weekend Total Hours Worked -  Evening  Shift -36 </t>
  </si>
  <si>
    <t xml:space="preserve">Hours Worked - Weekend Total Hours Worked -  Night Shift -36 </t>
  </si>
  <si>
    <t xml:space="preserve">Hours Worked - Holiday Total Hours Worked -  Day Shift -36 </t>
  </si>
  <si>
    <t xml:space="preserve">Hours Worked - Holiday Total Hours Worked -  Evening Shift -36 </t>
  </si>
  <si>
    <t xml:space="preserve">Hours Worked - Holiday Total Hours Worked -  Night Shift -36 </t>
  </si>
  <si>
    <t>Hours Worked - Position -37</t>
  </si>
  <si>
    <t>Hours Worked - Health Service Area - 37</t>
  </si>
  <si>
    <t>Hours Worked - Weekday Total Hours Worked - Day Shift - 37</t>
  </si>
  <si>
    <t>Hours Worked - Weekday Total Hours Worked - Evening Shift -37</t>
  </si>
  <si>
    <t>Hours Worked - Weekday Total Hours Worked - Night Shift -37</t>
  </si>
  <si>
    <t xml:space="preserve">Hours Worked - Weekend Total Hours Worked -  Day Shift -37 </t>
  </si>
  <si>
    <t xml:space="preserve">Hours Worked - Weekend Total Hours Worked -  Evening  Shift -37 </t>
  </si>
  <si>
    <t xml:space="preserve">Hours Worked - Weekend Total Hours Worked -  Night Shift -37 </t>
  </si>
  <si>
    <t xml:space="preserve">Hours Worked - Holiday Total Hours Worked -  Day Shift -37 </t>
  </si>
  <si>
    <t xml:space="preserve">Hours Worked - Holiday Total Hours Worked -  Evening Shift -37 </t>
  </si>
  <si>
    <t xml:space="preserve">Hours Worked - Holiday Total Hours Worked -  Night Shift -37 </t>
  </si>
  <si>
    <t>Hours Worked - Position -38</t>
  </si>
  <si>
    <t>Hours Worked - Health Service Area - 38</t>
  </si>
  <si>
    <t>Hours Worked - Weekday Total Hours Worked - Day Shift - 38</t>
  </si>
  <si>
    <t>Hours Worked - Weekday Total Hours Worked - Evening Shift -38</t>
  </si>
  <si>
    <t>Hours Worked - Weekday Total Hours Worked - Night Shift -38</t>
  </si>
  <si>
    <t xml:space="preserve">Hours Worked - Weekend Total Hours Worked -  Day Shift -38 </t>
  </si>
  <si>
    <t xml:space="preserve">Hours Worked - Weekend Total Hours Worked -  Evening  Shift -38 </t>
  </si>
  <si>
    <t xml:space="preserve">Hours Worked - Weekend Total Hours Worked -  Night Shift -38 </t>
  </si>
  <si>
    <t xml:space="preserve">Hours Worked - Holiday Total Hours Worked -  Day Shift -38 </t>
  </si>
  <si>
    <t xml:space="preserve">Hours Worked - Holiday Total Hours Worked -  Evening Shift -38 </t>
  </si>
  <si>
    <t xml:space="preserve">Hours Worked - Holiday Total Hours Worked -  Night Shift -38 </t>
  </si>
  <si>
    <t>Hours Worked - Position -39</t>
  </si>
  <si>
    <t>Hours Worked - Health Service Area - 39</t>
  </si>
  <si>
    <t>Hours Worked - Weekday Total Hours Worked - Day Shift - 39</t>
  </si>
  <si>
    <t>Hours Worked - Weekday Total Hours Worked - Evening Shift -39</t>
  </si>
  <si>
    <t>Hours Worked - Weekday Total Hours Worked - Night Shift -39</t>
  </si>
  <si>
    <t xml:space="preserve">Hours Worked - Weekend Total Hours Worked -  Day Shift -39 </t>
  </si>
  <si>
    <t xml:space="preserve">Hours Worked - Weekend Total Hours Worked -  Evening  Shift -39 </t>
  </si>
  <si>
    <t xml:space="preserve">Hours Worked - Weekend Total Hours Worked -  Night Shift -39 </t>
  </si>
  <si>
    <t xml:space="preserve">Hours Worked - Holiday Total Hours Worked -  Day Shift -39 </t>
  </si>
  <si>
    <t xml:space="preserve">Hours Worked - Holiday Total Hours Worked -  Evening Shift -39 </t>
  </si>
  <si>
    <t xml:space="preserve">Hours Worked - Holiday Total Hours Worked -  Night Shift -39 </t>
  </si>
  <si>
    <t>Hours Worked - Position -40</t>
  </si>
  <si>
    <t>Hours Worked - Health Service Area - 40</t>
  </si>
  <si>
    <t>Hours Worked - Weekday Total Hours Worked - Day Shift - 40</t>
  </si>
  <si>
    <t>Hours Worked - Weekday Total Hours Worked - Evening Shift -40</t>
  </si>
  <si>
    <t>Hours Worked - Weekday Total Hours Worked - Night Shift -40</t>
  </si>
  <si>
    <t xml:space="preserve">Hours Worked - Weekend Total Hours Worked -  Day Shift -40 </t>
  </si>
  <si>
    <t xml:space="preserve">Hours Worked - Weekend Total Hours Worked -  Evening  Shift -40 </t>
  </si>
  <si>
    <t xml:space="preserve">Hours Worked - Weekend Total Hours Worked -  Night Shift -40 </t>
  </si>
  <si>
    <t xml:space="preserve">Hours Worked - Holiday Total Hours Worked -  Day Shift -40 </t>
  </si>
  <si>
    <t xml:space="preserve">Hours Worked - Holiday Total Hours Worked -  Evening Shift -40 </t>
  </si>
  <si>
    <t xml:space="preserve">Hours Worked - Holiday Total Hours Worked -  Night Shift -40 </t>
  </si>
  <si>
    <t>Parent Company Info, Company Name</t>
  </si>
  <si>
    <t>Parent Company Info, Address</t>
  </si>
  <si>
    <t>Parent Company Info, City</t>
  </si>
  <si>
    <t>Parent Company Info, State</t>
  </si>
  <si>
    <t>Parent Company Info, Zip</t>
  </si>
  <si>
    <t>Reconciling Item #1- Description</t>
  </si>
  <si>
    <t>Reconciling Item #2- Description</t>
  </si>
  <si>
    <t>Reconciling Item #3- Description</t>
  </si>
  <si>
    <t>Reconciling Item #4- Description</t>
  </si>
  <si>
    <t>Reconciling Item #5- Description</t>
  </si>
  <si>
    <t>Reconciling Item #1- Amount</t>
  </si>
  <si>
    <t>Reconciling Item #2- Amount</t>
  </si>
  <si>
    <t>Reconciling Item #3- Amount</t>
  </si>
  <si>
    <t>Reconciling Item #4- Amount</t>
  </si>
  <si>
    <t>Reconciling Item #5- Amount</t>
  </si>
  <si>
    <t>Certification Signature</t>
  </si>
  <si>
    <t>Certification Date</t>
  </si>
  <si>
    <t>Tab#,Cell Location Concat</t>
  </si>
  <si>
    <t>01.D.5</t>
  </si>
  <si>
    <t>01.D.6</t>
  </si>
  <si>
    <t>01.D.7</t>
  </si>
  <si>
    <t>01.D.8</t>
  </si>
  <si>
    <t>01.D.9</t>
  </si>
  <si>
    <t>01.D.10</t>
  </si>
  <si>
    <t>01.D.11</t>
  </si>
  <si>
    <t>01.D.12</t>
  </si>
  <si>
    <t>01.D.13</t>
  </si>
  <si>
    <t>01.D.14</t>
  </si>
  <si>
    <t>01.D.16</t>
  </si>
  <si>
    <t>01.D.17</t>
  </si>
  <si>
    <t>01.D.18</t>
  </si>
  <si>
    <t>01.D.20</t>
  </si>
  <si>
    <t>01.D.21</t>
  </si>
  <si>
    <t>01.D.22</t>
  </si>
  <si>
    <t>01.D.23</t>
  </si>
  <si>
    <t>01.D.24</t>
  </si>
  <si>
    <t>01.D.25</t>
  </si>
  <si>
    <t>02.D.5</t>
  </si>
  <si>
    <t>02.D.6</t>
  </si>
  <si>
    <t>02.D.7</t>
  </si>
  <si>
    <t>02.D.8</t>
  </si>
  <si>
    <t>02.D.9</t>
  </si>
  <si>
    <t>02.D.10</t>
  </si>
  <si>
    <t>02.D.11</t>
  </si>
  <si>
    <t>02.D.12</t>
  </si>
  <si>
    <t>02.E.5</t>
  </si>
  <si>
    <t>02.E.6</t>
  </si>
  <si>
    <t>02.E.7</t>
  </si>
  <si>
    <t>02.E.8</t>
  </si>
  <si>
    <t>02.E.9</t>
  </si>
  <si>
    <t>02.E.10</t>
  </si>
  <si>
    <t>02.E.11</t>
  </si>
  <si>
    <t>02.E.12</t>
  </si>
  <si>
    <t>02.F.5</t>
  </si>
  <si>
    <t>02.F.6</t>
  </si>
  <si>
    <t>02.F.7</t>
  </si>
  <si>
    <t>02.F.8</t>
  </si>
  <si>
    <t>02.F.9</t>
  </si>
  <si>
    <t>02.F.10</t>
  </si>
  <si>
    <t>02.F.11</t>
  </si>
  <si>
    <t>02.F.12</t>
  </si>
  <si>
    <t>02.G.5</t>
  </si>
  <si>
    <t>02.G.6</t>
  </si>
  <si>
    <t>02.G.7</t>
  </si>
  <si>
    <t>02.G.8</t>
  </si>
  <si>
    <t>02.G.9</t>
  </si>
  <si>
    <t>02.G.10</t>
  </si>
  <si>
    <t>02.G.11</t>
  </si>
  <si>
    <t>02.G.12</t>
  </si>
  <si>
    <t>02.H.5</t>
  </si>
  <si>
    <t>02.H.6</t>
  </si>
  <si>
    <t>02.H.7</t>
  </si>
  <si>
    <t>02.H.8</t>
  </si>
  <si>
    <t>02.H.9</t>
  </si>
  <si>
    <t>02.H.10</t>
  </si>
  <si>
    <t>02.H.11</t>
  </si>
  <si>
    <t>02.H.12</t>
  </si>
  <si>
    <t>02.I.5</t>
  </si>
  <si>
    <t>02.I.6</t>
  </si>
  <si>
    <t>02.I.7</t>
  </si>
  <si>
    <t>02.I.8</t>
  </si>
  <si>
    <t>02.I.9</t>
  </si>
  <si>
    <t>02.I.10</t>
  </si>
  <si>
    <t>02.I.11</t>
  </si>
  <si>
    <t>02.I.12</t>
  </si>
  <si>
    <t>02.J.5</t>
  </si>
  <si>
    <t>02.J.6</t>
  </si>
  <si>
    <t>02.J.7</t>
  </si>
  <si>
    <t>02.J.8</t>
  </si>
  <si>
    <t>02.J.9</t>
  </si>
  <si>
    <t>02.J.10</t>
  </si>
  <si>
    <t>02.J.11</t>
  </si>
  <si>
    <t>02.J.12</t>
  </si>
  <si>
    <t>02.K.5</t>
  </si>
  <si>
    <t>02.K.6</t>
  </si>
  <si>
    <t>02.K.7</t>
  </si>
  <si>
    <t>02.K.8</t>
  </si>
  <si>
    <t>02.K.9</t>
  </si>
  <si>
    <t>02.K.10</t>
  </si>
  <si>
    <t>02.K.11</t>
  </si>
  <si>
    <t>02.K.12</t>
  </si>
  <si>
    <t>02.L.5</t>
  </si>
  <si>
    <t>02.L.6</t>
  </si>
  <si>
    <t>02.L.7</t>
  </si>
  <si>
    <t>02.L.8</t>
  </si>
  <si>
    <t>02.L.9</t>
  </si>
  <si>
    <t>02.L.10</t>
  </si>
  <si>
    <t>02.L.11</t>
  </si>
  <si>
    <t>02.L.12</t>
  </si>
  <si>
    <t>02.D.17</t>
  </si>
  <si>
    <t>02.D.18</t>
  </si>
  <si>
    <t>02.D.19</t>
  </si>
  <si>
    <t>02.D.20</t>
  </si>
  <si>
    <t>02.D.25</t>
  </si>
  <si>
    <t>02.D.26</t>
  </si>
  <si>
    <t>02.D.27</t>
  </si>
  <si>
    <t>02.D.28</t>
  </si>
  <si>
    <t>02.D.29</t>
  </si>
  <si>
    <t>02.D.30</t>
  </si>
  <si>
    <t>02.D.31</t>
  </si>
  <si>
    <t>02.E.25</t>
  </si>
  <si>
    <t>02.E.26</t>
  </si>
  <si>
    <t>02.E.27</t>
  </si>
  <si>
    <t>02.E.28</t>
  </si>
  <si>
    <t>02.E.29</t>
  </si>
  <si>
    <t>02.E.30</t>
  </si>
  <si>
    <t>02.E.31</t>
  </si>
  <si>
    <t>02.F.25</t>
  </si>
  <si>
    <t>02.F.26</t>
  </si>
  <si>
    <t>02.F.27</t>
  </si>
  <si>
    <t>02.F.28</t>
  </si>
  <si>
    <t>02.F.29</t>
  </si>
  <si>
    <t>02.F.30</t>
  </si>
  <si>
    <t>02.F.31</t>
  </si>
  <si>
    <t>02.G.25</t>
  </si>
  <si>
    <t>02.G.26</t>
  </si>
  <si>
    <t>02.G.27</t>
  </si>
  <si>
    <t>02.G.28</t>
  </si>
  <si>
    <t>02.G.29</t>
  </si>
  <si>
    <t>02.G.30</t>
  </si>
  <si>
    <t>02.G.31</t>
  </si>
  <si>
    <t>02.H.25</t>
  </si>
  <si>
    <t>02.H.26</t>
  </si>
  <si>
    <t>02.H.27</t>
  </si>
  <si>
    <t>02.H.28</t>
  </si>
  <si>
    <t>02.H.29</t>
  </si>
  <si>
    <t>02.H.30</t>
  </si>
  <si>
    <t>02.H.31</t>
  </si>
  <si>
    <t>02.I.25</t>
  </si>
  <si>
    <t>02.I.26</t>
  </si>
  <si>
    <t>02.I.27</t>
  </si>
  <si>
    <t>02.I.28</t>
  </si>
  <si>
    <t>02.I.29</t>
  </si>
  <si>
    <t>02.I.30</t>
  </si>
  <si>
    <t>02.I.31</t>
  </si>
  <si>
    <t>02.J.25</t>
  </si>
  <si>
    <t>02.J.26</t>
  </si>
  <si>
    <t>02.J.27</t>
  </si>
  <si>
    <t>02.J.28</t>
  </si>
  <si>
    <t>02.J.29</t>
  </si>
  <si>
    <t>02.J.30</t>
  </si>
  <si>
    <t>02.J.31</t>
  </si>
  <si>
    <t>02.K.25</t>
  </si>
  <si>
    <t>02.K.26</t>
  </si>
  <si>
    <t>02.K.27</t>
  </si>
  <si>
    <t>02.K.28</t>
  </si>
  <si>
    <t>02.K.29</t>
  </si>
  <si>
    <t>02.K.30</t>
  </si>
  <si>
    <t>02.K.31</t>
  </si>
  <si>
    <t>02.L.25</t>
  </si>
  <si>
    <t>02.L.26</t>
  </si>
  <si>
    <t>02.L.27</t>
  </si>
  <si>
    <t>02.L.28</t>
  </si>
  <si>
    <t>02.L.29</t>
  </si>
  <si>
    <t>02.L.30</t>
  </si>
  <si>
    <t>02.L.31</t>
  </si>
  <si>
    <t>02.D.36</t>
  </si>
  <si>
    <t>02.D.37</t>
  </si>
  <si>
    <t>02.D.38</t>
  </si>
  <si>
    <t>02.D.40</t>
  </si>
  <si>
    <t>02.D.41</t>
  </si>
  <si>
    <t>02.D.42</t>
  </si>
  <si>
    <t>02.D.43</t>
  </si>
  <si>
    <t>02.D.45</t>
  </si>
  <si>
    <t>02.D.46</t>
  </si>
  <si>
    <t>02.D.47</t>
  </si>
  <si>
    <t>02.D.48</t>
  </si>
  <si>
    <t>02.D.49</t>
  </si>
  <si>
    <t>02.D.50</t>
  </si>
  <si>
    <t>02.D.51</t>
  </si>
  <si>
    <t>02.D.52</t>
  </si>
  <si>
    <t>02.D.53</t>
  </si>
  <si>
    <t>02.D.54</t>
  </si>
  <si>
    <t>02.D.55</t>
  </si>
  <si>
    <t>02.D.56</t>
  </si>
  <si>
    <t>02.D.57</t>
  </si>
  <si>
    <t>02.D.58</t>
  </si>
  <si>
    <t>02.D.59</t>
  </si>
  <si>
    <t>02.D.60</t>
  </si>
  <si>
    <t>02.D.61</t>
  </si>
  <si>
    <t>02.D.62</t>
  </si>
  <si>
    <t>02.D.63</t>
  </si>
  <si>
    <t>02.D.64</t>
  </si>
  <si>
    <t>02.D.66</t>
  </si>
  <si>
    <t>02.D.68</t>
  </si>
  <si>
    <t>02.D.69</t>
  </si>
  <si>
    <t>02.D.70</t>
  </si>
  <si>
    <t>02.D.71</t>
  </si>
  <si>
    <t>02.D.72</t>
  </si>
  <si>
    <t>02.D.73</t>
  </si>
  <si>
    <t>02.D.78</t>
  </si>
  <si>
    <t>02.D.79</t>
  </si>
  <si>
    <t>02.D.80</t>
  </si>
  <si>
    <t>02.D.81</t>
  </si>
  <si>
    <t>02.D.82</t>
  </si>
  <si>
    <t>02.D.83</t>
  </si>
  <si>
    <t>02.D.84</t>
  </si>
  <si>
    <t>02.D.85</t>
  </si>
  <si>
    <t>02.D.86</t>
  </si>
  <si>
    <t>02.D.87</t>
  </si>
  <si>
    <t>02.D.88</t>
  </si>
  <si>
    <t>02.D.89</t>
  </si>
  <si>
    <t>02.D.90</t>
  </si>
  <si>
    <t>02.D.91</t>
  </si>
  <si>
    <t>02.E.78</t>
  </si>
  <si>
    <t>02.E.79</t>
  </si>
  <si>
    <t>02.E.80</t>
  </si>
  <si>
    <t>02.E.81</t>
  </si>
  <si>
    <t>02.E.82</t>
  </si>
  <si>
    <t>02.E.83</t>
  </si>
  <si>
    <t>02.E.84</t>
  </si>
  <si>
    <t>02.E.85</t>
  </si>
  <si>
    <t>02.E.86</t>
  </si>
  <si>
    <t>02.E.87</t>
  </si>
  <si>
    <t>02.E.88</t>
  </si>
  <si>
    <t>02.E.89</t>
  </si>
  <si>
    <t>02.E.90</t>
  </si>
  <si>
    <t>02.E.91</t>
  </si>
  <si>
    <t>02.F.78</t>
  </si>
  <si>
    <t>02.F.79</t>
  </si>
  <si>
    <t>02.F.80</t>
  </si>
  <si>
    <t>02.F.81</t>
  </si>
  <si>
    <t>02.F.82</t>
  </si>
  <si>
    <t>02.F.83</t>
  </si>
  <si>
    <t>02.F.84</t>
  </si>
  <si>
    <t>02.F.85</t>
  </si>
  <si>
    <t>02.F.86</t>
  </si>
  <si>
    <t>02.F.87</t>
  </si>
  <si>
    <t>02.F.88</t>
  </si>
  <si>
    <t>02.F.89</t>
  </si>
  <si>
    <t>02.F.90</t>
  </si>
  <si>
    <t>02.F.91</t>
  </si>
  <si>
    <t>03.D.5</t>
  </si>
  <si>
    <t>03.D.6</t>
  </si>
  <si>
    <t>03.D.7</t>
  </si>
  <si>
    <t>03.D.8</t>
  </si>
  <si>
    <t>03.D.10</t>
  </si>
  <si>
    <t>03.D.11</t>
  </si>
  <si>
    <t>03.D.12</t>
  </si>
  <si>
    <t>03.D.13</t>
  </si>
  <si>
    <t>03.D.17</t>
  </si>
  <si>
    <t>03.D.18</t>
  </si>
  <si>
    <t>03.D.19</t>
  </si>
  <si>
    <t>03.D.20</t>
  </si>
  <si>
    <t>03.D.22</t>
  </si>
  <si>
    <t>03.D.23</t>
  </si>
  <si>
    <t>03.D.24</t>
  </si>
  <si>
    <t>03.D.25</t>
  </si>
  <si>
    <t>04.C.6</t>
  </si>
  <si>
    <t>04.D.6</t>
  </si>
  <si>
    <t>04.E.6</t>
  </si>
  <si>
    <t>04.F.6</t>
  </si>
  <si>
    <t>04.G.6</t>
  </si>
  <si>
    <t>04.H.6</t>
  </si>
  <si>
    <t>04.I.6</t>
  </si>
  <si>
    <t>04.J.6</t>
  </si>
  <si>
    <t>04.K.6</t>
  </si>
  <si>
    <t>04.L.6</t>
  </si>
  <si>
    <t>04.M.6</t>
  </si>
  <si>
    <t>04.C.7</t>
  </si>
  <si>
    <t>04.D.7</t>
  </si>
  <si>
    <t>04.E.7</t>
  </si>
  <si>
    <t>04.F.7</t>
  </si>
  <si>
    <t>04.G.7</t>
  </si>
  <si>
    <t>04.H.7</t>
  </si>
  <si>
    <t>04.I.7</t>
  </si>
  <si>
    <t>04.J.7</t>
  </si>
  <si>
    <t>04.K.7</t>
  </si>
  <si>
    <t>04.L.7</t>
  </si>
  <si>
    <t>04.M.7</t>
  </si>
  <si>
    <t>04.C.8</t>
  </si>
  <si>
    <t>04.D.8</t>
  </si>
  <si>
    <t>04.E.8</t>
  </si>
  <si>
    <t>04.F.8</t>
  </si>
  <si>
    <t>04.G.8</t>
  </si>
  <si>
    <t>04.H.8</t>
  </si>
  <si>
    <t>04.I.8</t>
  </si>
  <si>
    <t>04.J.8</t>
  </si>
  <si>
    <t>04.K.8</t>
  </si>
  <si>
    <t>04.L.8</t>
  </si>
  <si>
    <t>04.M.8</t>
  </si>
  <si>
    <t>04.C.9</t>
  </si>
  <si>
    <t>04.D.9</t>
  </si>
  <si>
    <t>04.E.9</t>
  </si>
  <si>
    <t>04.F.9</t>
  </si>
  <si>
    <t>04.G.9</t>
  </si>
  <si>
    <t>04.H.9</t>
  </si>
  <si>
    <t>04.I.9</t>
  </si>
  <si>
    <t>04.J.9</t>
  </si>
  <si>
    <t>04.K.9</t>
  </si>
  <si>
    <t>04.L.9</t>
  </si>
  <si>
    <t>04.M.9</t>
  </si>
  <si>
    <t>04.C.10</t>
  </si>
  <si>
    <t>04.D.10</t>
  </si>
  <si>
    <t>04.E.10</t>
  </si>
  <si>
    <t>04.F.10</t>
  </si>
  <si>
    <t>04.G.10</t>
  </si>
  <si>
    <t>04.H.10</t>
  </si>
  <si>
    <t>04.I.10</t>
  </si>
  <si>
    <t>04.J.10</t>
  </si>
  <si>
    <t>04.K.10</t>
  </si>
  <si>
    <t>04.L.10</t>
  </si>
  <si>
    <t>04.M.10</t>
  </si>
  <si>
    <t>04.C.11</t>
  </si>
  <si>
    <t>04.D.11</t>
  </si>
  <si>
    <t>04.E.11</t>
  </si>
  <si>
    <t>04.F.11</t>
  </si>
  <si>
    <t>04.G.11</t>
  </si>
  <si>
    <t>04.H.11</t>
  </si>
  <si>
    <t>04.I.11</t>
  </si>
  <si>
    <t>04.J.11</t>
  </si>
  <si>
    <t>04.K.11</t>
  </si>
  <si>
    <t>04.L.11</t>
  </si>
  <si>
    <t>04.M.11</t>
  </si>
  <si>
    <t>04.C.12</t>
  </si>
  <si>
    <t>04.D.12</t>
  </si>
  <si>
    <t>04.E.12</t>
  </si>
  <si>
    <t>04.F.12</t>
  </si>
  <si>
    <t>04.G.12</t>
  </si>
  <si>
    <t>04.H.12</t>
  </si>
  <si>
    <t>04.I.12</t>
  </si>
  <si>
    <t>04.J.12</t>
  </si>
  <si>
    <t>04.K.12</t>
  </si>
  <si>
    <t>04.L.12</t>
  </si>
  <si>
    <t>04.M.12</t>
  </si>
  <si>
    <t>04.C.13</t>
  </si>
  <si>
    <t>04.D.13</t>
  </si>
  <si>
    <t>04.E.13</t>
  </si>
  <si>
    <t>04.F.13</t>
  </si>
  <si>
    <t>04.G.13</t>
  </si>
  <si>
    <t>04.H.13</t>
  </si>
  <si>
    <t>04.I.13</t>
  </si>
  <si>
    <t>04.J.13</t>
  </si>
  <si>
    <t>04.K.13</t>
  </si>
  <si>
    <t>04.L.13</t>
  </si>
  <si>
    <t>04.M.13</t>
  </si>
  <si>
    <t>04.C.14</t>
  </si>
  <si>
    <t>04.D.14</t>
  </si>
  <si>
    <t>04.E.14</t>
  </si>
  <si>
    <t>04.F.14</t>
  </si>
  <si>
    <t>04.G.14</t>
  </si>
  <si>
    <t>04.H.14</t>
  </si>
  <si>
    <t>04.I.14</t>
  </si>
  <si>
    <t>04.J.14</t>
  </si>
  <si>
    <t>04.K.14</t>
  </si>
  <si>
    <t>04.L.14</t>
  </si>
  <si>
    <t>04.M.14</t>
  </si>
  <si>
    <t>04.C.15</t>
  </si>
  <si>
    <t>04.D.15</t>
  </si>
  <si>
    <t>04.E.15</t>
  </si>
  <si>
    <t>04.F.15</t>
  </si>
  <si>
    <t>04.G.15</t>
  </si>
  <si>
    <t>04.H.15</t>
  </si>
  <si>
    <t>04.I.15</t>
  </si>
  <si>
    <t>04.J.15</t>
  </si>
  <si>
    <t>04.K.15</t>
  </si>
  <si>
    <t>04.L.15</t>
  </si>
  <si>
    <t>04.M.15</t>
  </si>
  <si>
    <t>04.C.16</t>
  </si>
  <si>
    <t>04.D.16</t>
  </si>
  <si>
    <t>04.E.16</t>
  </si>
  <si>
    <t>04.F.16</t>
  </si>
  <si>
    <t>04.G.16</t>
  </si>
  <si>
    <t>04.H.16</t>
  </si>
  <si>
    <t>04.I.16</t>
  </si>
  <si>
    <t>04.J.16</t>
  </si>
  <si>
    <t>04.K.16</t>
  </si>
  <si>
    <t>04.L.16</t>
  </si>
  <si>
    <t>04.M.16</t>
  </si>
  <si>
    <t>04.C.17</t>
  </si>
  <si>
    <t>04.D.17</t>
  </si>
  <si>
    <t>04.E.17</t>
  </si>
  <si>
    <t>04.F.17</t>
  </si>
  <si>
    <t>04.G.17</t>
  </si>
  <si>
    <t>04.H.17</t>
  </si>
  <si>
    <t>04.I.17</t>
  </si>
  <si>
    <t>04.J.17</t>
  </si>
  <si>
    <t>04.K.17</t>
  </si>
  <si>
    <t>04.L.17</t>
  </si>
  <si>
    <t>04.M.17</t>
  </si>
  <si>
    <t>04.C.18</t>
  </si>
  <si>
    <t>04.D.18</t>
  </si>
  <si>
    <t>04.E.18</t>
  </si>
  <si>
    <t>04.F.18</t>
  </si>
  <si>
    <t>04.G.18</t>
  </si>
  <si>
    <t>04.H.18</t>
  </si>
  <si>
    <t>04.I.18</t>
  </si>
  <si>
    <t>04.J.18</t>
  </si>
  <si>
    <t>04.K.18</t>
  </si>
  <si>
    <t>04.L.18</t>
  </si>
  <si>
    <t>04.M.18</t>
  </si>
  <si>
    <t>04.C.19</t>
  </si>
  <si>
    <t>04.D.19</t>
  </si>
  <si>
    <t>04.E.19</t>
  </si>
  <si>
    <t>04.F.19</t>
  </si>
  <si>
    <t>04.G.19</t>
  </si>
  <si>
    <t>04.H.19</t>
  </si>
  <si>
    <t>04.I.19</t>
  </si>
  <si>
    <t>04.J.19</t>
  </si>
  <si>
    <t>04.K.19</t>
  </si>
  <si>
    <t>04.L.19</t>
  </si>
  <si>
    <t>04.M.19</t>
  </si>
  <si>
    <t>04.C.20</t>
  </si>
  <si>
    <t>04.D.20</t>
  </si>
  <si>
    <t>04.E.20</t>
  </si>
  <si>
    <t>04.F.20</t>
  </si>
  <si>
    <t>04.G.20</t>
  </si>
  <si>
    <t>04.H.20</t>
  </si>
  <si>
    <t>04.I.20</t>
  </si>
  <si>
    <t>04.J.20</t>
  </si>
  <si>
    <t>04.K.20</t>
  </si>
  <si>
    <t>04.L.20</t>
  </si>
  <si>
    <t>04.M.20</t>
  </si>
  <si>
    <t>04.C.21</t>
  </si>
  <si>
    <t>04.D.21</t>
  </si>
  <si>
    <t>04.E.21</t>
  </si>
  <si>
    <t>04.F.21</t>
  </si>
  <si>
    <t>04.G.21</t>
  </si>
  <si>
    <t>04.H.21</t>
  </si>
  <si>
    <t>04.I.21</t>
  </si>
  <si>
    <t>04.J.21</t>
  </si>
  <si>
    <t>04.K.21</t>
  </si>
  <si>
    <t>04.L.21</t>
  </si>
  <si>
    <t>04.M.21</t>
  </si>
  <si>
    <t>04.C.22</t>
  </si>
  <si>
    <t>04.D.22</t>
  </si>
  <si>
    <t>04.E.22</t>
  </si>
  <si>
    <t>04.F.22</t>
  </si>
  <si>
    <t>04.G.22</t>
  </si>
  <si>
    <t>04.H.22</t>
  </si>
  <si>
    <t>04.I.22</t>
  </si>
  <si>
    <t>04.J.22</t>
  </si>
  <si>
    <t>04.K.22</t>
  </si>
  <si>
    <t>04.L.22</t>
  </si>
  <si>
    <t>04.M.22</t>
  </si>
  <si>
    <t>04.C.23</t>
  </si>
  <si>
    <t>04.D.23</t>
  </si>
  <si>
    <t>04.E.23</t>
  </si>
  <si>
    <t>04.F.23</t>
  </si>
  <si>
    <t>04.G.23</t>
  </si>
  <si>
    <t>04.H.23</t>
  </si>
  <si>
    <t>04.I.23</t>
  </si>
  <si>
    <t>04.J.23</t>
  </si>
  <si>
    <t>04.K.23</t>
  </si>
  <si>
    <t>04.L.23</t>
  </si>
  <si>
    <t>04.M.23</t>
  </si>
  <si>
    <t>04.C.24</t>
  </si>
  <si>
    <t>04.D.24</t>
  </si>
  <si>
    <t>04.E.24</t>
  </si>
  <si>
    <t>04.F.24</t>
  </si>
  <si>
    <t>04.G.24</t>
  </si>
  <si>
    <t>04.H.24</t>
  </si>
  <si>
    <t>04.I.24</t>
  </si>
  <si>
    <t>04.J.24</t>
  </si>
  <si>
    <t>04.K.24</t>
  </si>
  <si>
    <t>04.L.24</t>
  </si>
  <si>
    <t>04.M.24</t>
  </si>
  <si>
    <t>04.C.25</t>
  </si>
  <si>
    <t>04.D.25</t>
  </si>
  <si>
    <t>04.E.25</t>
  </si>
  <si>
    <t>04.F.25</t>
  </si>
  <si>
    <t>04.G.25</t>
  </si>
  <si>
    <t>04.H.25</t>
  </si>
  <si>
    <t>04.I.25</t>
  </si>
  <si>
    <t>04.J.25</t>
  </si>
  <si>
    <t>04.K.25</t>
  </si>
  <si>
    <t>04.L.25</t>
  </si>
  <si>
    <t>04.M.25</t>
  </si>
  <si>
    <t>04.C.26</t>
  </si>
  <si>
    <t>04.D.26</t>
  </si>
  <si>
    <t>04.E.26</t>
  </si>
  <si>
    <t>04.F.26</t>
  </si>
  <si>
    <t>04.G.26</t>
  </si>
  <si>
    <t>04.H.26</t>
  </si>
  <si>
    <t>04.I.26</t>
  </si>
  <si>
    <t>04.J.26</t>
  </si>
  <si>
    <t>04.K.26</t>
  </si>
  <si>
    <t>04.L.26</t>
  </si>
  <si>
    <t>04.M.26</t>
  </si>
  <si>
    <t>04.C.27</t>
  </si>
  <si>
    <t>04.D.27</t>
  </si>
  <si>
    <t>04.E.27</t>
  </si>
  <si>
    <t>04.F.27</t>
  </si>
  <si>
    <t>04.G.27</t>
  </si>
  <si>
    <t>04.H.27</t>
  </si>
  <si>
    <t>04.I.27</t>
  </si>
  <si>
    <t>04.J.27</t>
  </si>
  <si>
    <t>04.K.27</t>
  </si>
  <si>
    <t>04.L.27</t>
  </si>
  <si>
    <t>04.M.27</t>
  </si>
  <si>
    <t>04.C.28</t>
  </si>
  <si>
    <t>04.D.28</t>
  </si>
  <si>
    <t>04.E.28</t>
  </si>
  <si>
    <t>04.F.28</t>
  </si>
  <si>
    <t>04.G.28</t>
  </si>
  <si>
    <t>04.H.28</t>
  </si>
  <si>
    <t>04.I.28</t>
  </si>
  <si>
    <t>04.J.28</t>
  </si>
  <si>
    <t>04.K.28</t>
  </si>
  <si>
    <t>04.L.28</t>
  </si>
  <si>
    <t>04.M.28</t>
  </si>
  <si>
    <t>04.C.29</t>
  </si>
  <si>
    <t>04.D.29</t>
  </si>
  <si>
    <t>04.E.29</t>
  </si>
  <si>
    <t>04.F.29</t>
  </si>
  <si>
    <t>04.G.29</t>
  </si>
  <si>
    <t>04.H.29</t>
  </si>
  <si>
    <t>04.I.29</t>
  </si>
  <si>
    <t>04.J.29</t>
  </si>
  <si>
    <t>04.K.29</t>
  </si>
  <si>
    <t>04.L.29</t>
  </si>
  <si>
    <t>04.M.29</t>
  </si>
  <si>
    <t>04.C.30</t>
  </si>
  <si>
    <t>04.D.30</t>
  </si>
  <si>
    <t>04.E.30</t>
  </si>
  <si>
    <t>04.F.30</t>
  </si>
  <si>
    <t>04.G.30</t>
  </si>
  <si>
    <t>04.H.30</t>
  </si>
  <si>
    <t>04.I.30</t>
  </si>
  <si>
    <t>04.J.30</t>
  </si>
  <si>
    <t>04.K.30</t>
  </si>
  <si>
    <t>04.L.30</t>
  </si>
  <si>
    <t>04.M.30</t>
  </si>
  <si>
    <t>04.C.31</t>
  </si>
  <si>
    <t>04.D.31</t>
  </si>
  <si>
    <t>04.E.31</t>
  </si>
  <si>
    <t>04.F.31</t>
  </si>
  <si>
    <t>04.G.31</t>
  </si>
  <si>
    <t>04.H.31</t>
  </si>
  <si>
    <t>04.I.31</t>
  </si>
  <si>
    <t>04.J.31</t>
  </si>
  <si>
    <t>04.K.31</t>
  </si>
  <si>
    <t>04.L.31</t>
  </si>
  <si>
    <t>04.M.31</t>
  </si>
  <si>
    <t>04.C.32</t>
  </si>
  <si>
    <t>04.D.32</t>
  </si>
  <si>
    <t>04.E.32</t>
  </si>
  <si>
    <t>04.F.32</t>
  </si>
  <si>
    <t>04.G.32</t>
  </si>
  <si>
    <t>04.H.32</t>
  </si>
  <si>
    <t>04.I.32</t>
  </si>
  <si>
    <t>04.J.32</t>
  </si>
  <si>
    <t>04.K.32</t>
  </si>
  <si>
    <t>04.L.32</t>
  </si>
  <si>
    <t>04.M.32</t>
  </si>
  <si>
    <t>04.C.33</t>
  </si>
  <si>
    <t>04.D.33</t>
  </si>
  <si>
    <t>04.E.33</t>
  </si>
  <si>
    <t>04.F.33</t>
  </si>
  <si>
    <t>04.G.33</t>
  </si>
  <si>
    <t>04.H.33</t>
  </si>
  <si>
    <t>04.I.33</t>
  </si>
  <si>
    <t>04.J.33</t>
  </si>
  <si>
    <t>04.K.33</t>
  </si>
  <si>
    <t>04.L.33</t>
  </si>
  <si>
    <t>04.M.33</t>
  </si>
  <si>
    <t>04.C.34</t>
  </si>
  <si>
    <t>04.D.34</t>
  </si>
  <si>
    <t>04.E.34</t>
  </si>
  <si>
    <t>04.F.34</t>
  </si>
  <si>
    <t>04.G.34</t>
  </si>
  <si>
    <t>04.H.34</t>
  </si>
  <si>
    <t>04.I.34</t>
  </si>
  <si>
    <t>04.J.34</t>
  </si>
  <si>
    <t>04.K.34</t>
  </si>
  <si>
    <t>04.L.34</t>
  </si>
  <si>
    <t>04.M.34</t>
  </si>
  <si>
    <t>04.C.35</t>
  </si>
  <si>
    <t>04.D.35</t>
  </si>
  <si>
    <t>04.E.35</t>
  </si>
  <si>
    <t>04.F.35</t>
  </si>
  <si>
    <t>04.G.35</t>
  </si>
  <si>
    <t>04.H.35</t>
  </si>
  <si>
    <t>04.I.35</t>
  </si>
  <si>
    <t>04.J.35</t>
  </si>
  <si>
    <t>04.K.35</t>
  </si>
  <si>
    <t>04.L.35</t>
  </si>
  <si>
    <t>04.M.35</t>
  </si>
  <si>
    <t>04.C.36</t>
  </si>
  <si>
    <t>04.D.36</t>
  </si>
  <si>
    <t>04.E.36</t>
  </si>
  <si>
    <t>04.F.36</t>
  </si>
  <si>
    <t>04.G.36</t>
  </si>
  <si>
    <t>04.H.36</t>
  </si>
  <si>
    <t>04.I.36</t>
  </si>
  <si>
    <t>04.J.36</t>
  </si>
  <si>
    <t>04.K.36</t>
  </si>
  <si>
    <t>04.L.36</t>
  </si>
  <si>
    <t>04.M.36</t>
  </si>
  <si>
    <t>04.C.37</t>
  </si>
  <si>
    <t>04.D.37</t>
  </si>
  <si>
    <t>04.E.37</t>
  </si>
  <si>
    <t>04.F.37</t>
  </si>
  <si>
    <t>04.G.37</t>
  </si>
  <si>
    <t>04.H.37</t>
  </si>
  <si>
    <t>04.I.37</t>
  </si>
  <si>
    <t>04.J.37</t>
  </si>
  <si>
    <t>04.K.37</t>
  </si>
  <si>
    <t>04.L.37</t>
  </si>
  <si>
    <t>04.M.37</t>
  </si>
  <si>
    <t>04.C.38</t>
  </si>
  <si>
    <t>04.D.38</t>
  </si>
  <si>
    <t>04.E.38</t>
  </si>
  <si>
    <t>04.F.38</t>
  </si>
  <si>
    <t>04.G.38</t>
  </si>
  <si>
    <t>04.H.38</t>
  </si>
  <si>
    <t>04.I.38</t>
  </si>
  <si>
    <t>04.J.38</t>
  </si>
  <si>
    <t>04.K.38</t>
  </si>
  <si>
    <t>04.L.38</t>
  </si>
  <si>
    <t>04.M.38</t>
  </si>
  <si>
    <t>04.C.39</t>
  </si>
  <si>
    <t>04.D.39</t>
  </si>
  <si>
    <t>04.E.39</t>
  </si>
  <si>
    <t>04.F.39</t>
  </si>
  <si>
    <t>04.G.39</t>
  </si>
  <si>
    <t>04.H.39</t>
  </si>
  <si>
    <t>04.I.39</t>
  </si>
  <si>
    <t>04.J.39</t>
  </si>
  <si>
    <t>04.K.39</t>
  </si>
  <si>
    <t>04.L.39</t>
  </si>
  <si>
    <t>04.M.39</t>
  </si>
  <si>
    <t>04.C.40</t>
  </si>
  <si>
    <t>04.D.40</t>
  </si>
  <si>
    <t>04.E.40</t>
  </si>
  <si>
    <t>04.F.40</t>
  </si>
  <si>
    <t>04.G.40</t>
  </si>
  <si>
    <t>04.H.40</t>
  </si>
  <si>
    <t>04.I.40</t>
  </si>
  <si>
    <t>04.J.40</t>
  </si>
  <si>
    <t>04.K.40</t>
  </si>
  <si>
    <t>04.L.40</t>
  </si>
  <si>
    <t>04.M.40</t>
  </si>
  <si>
    <t>04.C.41</t>
  </si>
  <si>
    <t>04.D.41</t>
  </si>
  <si>
    <t>04.E.41</t>
  </si>
  <si>
    <t>04.F.41</t>
  </si>
  <si>
    <t>04.G.41</t>
  </si>
  <si>
    <t>04.H.41</t>
  </si>
  <si>
    <t>04.I.41</t>
  </si>
  <si>
    <t>04.J.41</t>
  </si>
  <si>
    <t>04.K.41</t>
  </si>
  <si>
    <t>04.L.41</t>
  </si>
  <si>
    <t>04.M.41</t>
  </si>
  <si>
    <t>04.C.42</t>
  </si>
  <si>
    <t>04.D.42</t>
  </si>
  <si>
    <t>04.E.42</t>
  </si>
  <si>
    <t>04.F.42</t>
  </si>
  <si>
    <t>04.G.42</t>
  </si>
  <si>
    <t>04.H.42</t>
  </si>
  <si>
    <t>04.I.42</t>
  </si>
  <si>
    <t>04.J.42</t>
  </si>
  <si>
    <t>04.K.42</t>
  </si>
  <si>
    <t>04.L.42</t>
  </si>
  <si>
    <t>04.M.42</t>
  </si>
  <si>
    <t>04.C.43</t>
  </si>
  <si>
    <t>04.D.43</t>
  </si>
  <si>
    <t>04.E.43</t>
  </si>
  <si>
    <t>04.F.43</t>
  </si>
  <si>
    <t>04.G.43</t>
  </si>
  <si>
    <t>04.H.43</t>
  </si>
  <si>
    <t>04.I.43</t>
  </si>
  <si>
    <t>04.J.43</t>
  </si>
  <si>
    <t>04.K.43</t>
  </si>
  <si>
    <t>04.L.43</t>
  </si>
  <si>
    <t>04.M.43</t>
  </si>
  <si>
    <t>04.C.44</t>
  </si>
  <si>
    <t>04.D.44</t>
  </si>
  <si>
    <t>04.E.44</t>
  </si>
  <si>
    <t>04.F.44</t>
  </si>
  <si>
    <t>04.G.44</t>
  </si>
  <si>
    <t>04.H.44</t>
  </si>
  <si>
    <t>04.I.44</t>
  </si>
  <si>
    <t>04.J.44</t>
  </si>
  <si>
    <t>04.K.44</t>
  </si>
  <si>
    <t>04.L.44</t>
  </si>
  <si>
    <t>04.M.44</t>
  </si>
  <si>
    <t>04.C.45</t>
  </si>
  <si>
    <t>04.D.45</t>
  </si>
  <si>
    <t>04.E.45</t>
  </si>
  <si>
    <t>04.F.45</t>
  </si>
  <si>
    <t>04.G.45</t>
  </si>
  <si>
    <t>04.H.45</t>
  </si>
  <si>
    <t>04.I.45</t>
  </si>
  <si>
    <t>04.J.45</t>
  </si>
  <si>
    <t>04.K.45</t>
  </si>
  <si>
    <t>04.L.45</t>
  </si>
  <si>
    <t>04.M.45</t>
  </si>
  <si>
    <t>04.D.52</t>
  </si>
  <si>
    <t>04.E.52</t>
  </si>
  <si>
    <t>04.F.52</t>
  </si>
  <si>
    <t>04.G.52</t>
  </si>
  <si>
    <t>04.H.52</t>
  </si>
  <si>
    <t>04.D.53</t>
  </si>
  <si>
    <t>04.E.53</t>
  </si>
  <si>
    <t>04.F.53</t>
  </si>
  <si>
    <t>04.G.53</t>
  </si>
  <si>
    <t>04.H.53</t>
  </si>
  <si>
    <t>04.D.58</t>
  </si>
  <si>
    <t>04.E.58</t>
  </si>
  <si>
    <t>04.F.58</t>
  </si>
  <si>
    <t>04.G.58</t>
  </si>
  <si>
    <t>04.H.58</t>
  </si>
  <si>
    <t>04.D.59</t>
  </si>
  <si>
    <t>04.E.59</t>
  </si>
  <si>
    <t>04.F.59</t>
  </si>
  <si>
    <t>04.G.59</t>
  </si>
  <si>
    <t>04.H.59</t>
  </si>
  <si>
    <t>04.D.60</t>
  </si>
  <si>
    <t>04.E.60</t>
  </si>
  <si>
    <t>04.F.60</t>
  </si>
  <si>
    <t>04.G.60</t>
  </si>
  <si>
    <t>04.H.60</t>
  </si>
  <si>
    <t>05.C.4</t>
  </si>
  <si>
    <t>05.D.4</t>
  </si>
  <si>
    <t>05.E.4</t>
  </si>
  <si>
    <t>05.F.4</t>
  </si>
  <si>
    <t>05.G.4</t>
  </si>
  <si>
    <t>05.H.4</t>
  </si>
  <si>
    <t>05.C.5</t>
  </si>
  <si>
    <t>05.D.5</t>
  </si>
  <si>
    <t>05.E.5</t>
  </si>
  <si>
    <t>05.F.5</t>
  </si>
  <si>
    <t>05.G.5</t>
  </si>
  <si>
    <t>05.H.5</t>
  </si>
  <si>
    <t>05.C.6</t>
  </si>
  <si>
    <t>05.D.6</t>
  </si>
  <si>
    <t>05.E.6</t>
  </si>
  <si>
    <t>05.F.6</t>
  </si>
  <si>
    <t>05.G.6</t>
  </si>
  <si>
    <t>05.H.6</t>
  </si>
  <si>
    <t>05.C.7</t>
  </si>
  <si>
    <t>05.D.7</t>
  </si>
  <si>
    <t>05.E.7</t>
  </si>
  <si>
    <t>05.F.7</t>
  </si>
  <si>
    <t>05.G.7</t>
  </si>
  <si>
    <t>05.H.7</t>
  </si>
  <si>
    <t>05.C.8</t>
  </si>
  <si>
    <t>05.D.8</t>
  </si>
  <si>
    <t>05.E.8</t>
  </si>
  <si>
    <t>05.F.8</t>
  </si>
  <si>
    <t>05.G.8</t>
  </si>
  <si>
    <t>05.H.8</t>
  </si>
  <si>
    <t>05.C.9</t>
  </si>
  <si>
    <t>05.D.9</t>
  </si>
  <si>
    <t>05.E.9</t>
  </si>
  <si>
    <t>05.F.9</t>
  </si>
  <si>
    <t>05.G.9</t>
  </si>
  <si>
    <t>05.H.9</t>
  </si>
  <si>
    <t>05.C.10</t>
  </si>
  <si>
    <t>05.D.10</t>
  </si>
  <si>
    <t>05.E.10</t>
  </si>
  <si>
    <t>05.F.10</t>
  </si>
  <si>
    <t>05.G.10</t>
  </si>
  <si>
    <t>05.H.10</t>
  </si>
  <si>
    <t>05.C.11</t>
  </si>
  <si>
    <t>05.D.11</t>
  </si>
  <si>
    <t>05.E.11</t>
  </si>
  <si>
    <t>05.F.11</t>
  </si>
  <si>
    <t>05.G.11</t>
  </si>
  <si>
    <t>05.H.11</t>
  </si>
  <si>
    <t>05.C.12</t>
  </si>
  <si>
    <t>05.D.12</t>
  </si>
  <si>
    <t>05.E.12</t>
  </si>
  <si>
    <t>05.F.12</t>
  </si>
  <si>
    <t>05.G.12</t>
  </si>
  <si>
    <t>05.H.12</t>
  </si>
  <si>
    <t>05.C.13</t>
  </si>
  <si>
    <t>05.D.13</t>
  </si>
  <si>
    <t>05.E.13</t>
  </si>
  <si>
    <t>05.F.13</t>
  </si>
  <si>
    <t>05.G.13</t>
  </si>
  <si>
    <t>05.H.13</t>
  </si>
  <si>
    <t>05.C.14</t>
  </si>
  <si>
    <t>05.D.14</t>
  </si>
  <si>
    <t>05.E.14</t>
  </si>
  <si>
    <t>05.F.14</t>
  </si>
  <si>
    <t>05.G.14</t>
  </si>
  <si>
    <t>05.H.14</t>
  </si>
  <si>
    <t>05.C.15</t>
  </si>
  <si>
    <t>05.D.15</t>
  </si>
  <si>
    <t>05.E.15</t>
  </si>
  <si>
    <t>05.F.15</t>
  </si>
  <si>
    <t>05.G.15</t>
  </si>
  <si>
    <t>05.H.15</t>
  </si>
  <si>
    <t>05.C.16</t>
  </si>
  <si>
    <t>05.D.16</t>
  </si>
  <si>
    <t>05.E.16</t>
  </si>
  <si>
    <t>05.F.16</t>
  </si>
  <si>
    <t>05.G.16</t>
  </si>
  <si>
    <t>05.H.16</t>
  </si>
  <si>
    <t>05.C.17</t>
  </si>
  <si>
    <t>05.D.17</t>
  </si>
  <si>
    <t>05.E.17</t>
  </si>
  <si>
    <t>05.F.17</t>
  </si>
  <si>
    <t>05.G.17</t>
  </si>
  <si>
    <t>05.H.17</t>
  </si>
  <si>
    <t>05.C.18</t>
  </si>
  <si>
    <t>05.D.18</t>
  </si>
  <si>
    <t>05.E.18</t>
  </si>
  <si>
    <t>05.F.18</t>
  </si>
  <si>
    <t>05.G.18</t>
  </si>
  <si>
    <t>05.H.18</t>
  </si>
  <si>
    <t>05.C.19</t>
  </si>
  <si>
    <t>05.D.19</t>
  </si>
  <si>
    <t>05.E.19</t>
  </si>
  <si>
    <t>05.F.19</t>
  </si>
  <si>
    <t>05.G.19</t>
  </si>
  <si>
    <t>05.H.19</t>
  </si>
  <si>
    <t>05.C.20</t>
  </si>
  <si>
    <t>05.D.20</t>
  </si>
  <si>
    <t>05.E.20</t>
  </si>
  <si>
    <t>05.F.20</t>
  </si>
  <si>
    <t>05.G.20</t>
  </si>
  <si>
    <t>05.H.20</t>
  </si>
  <si>
    <t>05.C.21</t>
  </si>
  <si>
    <t>05.D.21</t>
  </si>
  <si>
    <t>05.E.21</t>
  </si>
  <si>
    <t>05.F.21</t>
  </si>
  <si>
    <t>05.G.21</t>
  </si>
  <si>
    <t>05.H.21</t>
  </si>
  <si>
    <t>05.C.22</t>
  </si>
  <si>
    <t>05.D.22</t>
  </si>
  <si>
    <t>05.E.22</t>
  </si>
  <si>
    <t>05.F.22</t>
  </si>
  <si>
    <t>05.G.22</t>
  </si>
  <si>
    <t>05.H.22</t>
  </si>
  <si>
    <t>05.C.23</t>
  </si>
  <si>
    <t>05.D.23</t>
  </si>
  <si>
    <t>05.E.23</t>
  </si>
  <si>
    <t>05.F.23</t>
  </si>
  <si>
    <t>05.G.23</t>
  </si>
  <si>
    <t>05.H.23</t>
  </si>
  <si>
    <t>06.D.4</t>
  </si>
  <si>
    <t>06.D.6</t>
  </si>
  <si>
    <t>06.D.7</t>
  </si>
  <si>
    <t>06.D.9</t>
  </si>
  <si>
    <t>06.D.11</t>
  </si>
  <si>
    <t>06.D.12</t>
  </si>
  <si>
    <t>06.D.13</t>
  </si>
  <si>
    <t>06.D.14</t>
  </si>
  <si>
    <t>06.D.15</t>
  </si>
  <si>
    <t>07.D.5</t>
  </si>
  <si>
    <t>07.D.6</t>
  </si>
  <si>
    <t>07.D.7</t>
  </si>
  <si>
    <t>07.D.8</t>
  </si>
  <si>
    <t>07.D.10</t>
  </si>
  <si>
    <t>07.D.11</t>
  </si>
  <si>
    <t>07.D.12</t>
  </si>
  <si>
    <t>07.D.14</t>
  </si>
  <si>
    <t>07.D.15</t>
  </si>
  <si>
    <t>07.D.16</t>
  </si>
  <si>
    <t>07.D.18</t>
  </si>
  <si>
    <t>07.D.19</t>
  </si>
  <si>
    <t>07.D.20</t>
  </si>
  <si>
    <t>07.D.21</t>
  </si>
  <si>
    <t>07.D.22</t>
  </si>
  <si>
    <t>07.E.18</t>
  </si>
  <si>
    <t>07.E.19</t>
  </si>
  <si>
    <t>07.E.20</t>
  </si>
  <si>
    <t>07.E.21</t>
  </si>
  <si>
    <t>07.E.22</t>
  </si>
  <si>
    <t>07.D.23</t>
  </si>
  <si>
    <t>07.D.25</t>
  </si>
  <si>
    <t>07.D.29</t>
  </si>
  <si>
    <t>07.D.32</t>
  </si>
  <si>
    <t>07.D.33</t>
  </si>
  <si>
    <t>Cell Value</t>
  </si>
  <si>
    <t>FY 2025 Temporary Nursing Services Cost Report</t>
  </si>
  <si>
    <t>Schedule 1. Agency Information</t>
  </si>
  <si>
    <t>Line #</t>
  </si>
  <si>
    <t>Agency Information</t>
  </si>
  <si>
    <t>Enter the agency's 4 character alphanumeric DPH Registration ID.</t>
  </si>
  <si>
    <t>Enter the start date of the agency's FY2025 (MM/DD/YYYY).</t>
  </si>
  <si>
    <t>Reporting Year End Date</t>
  </si>
  <si>
    <t>Enter the end date of the agency's FY2025 (MM/DD/YYYY).</t>
  </si>
  <si>
    <t xml:space="preserve">Business Address </t>
  </si>
  <si>
    <t xml:space="preserve">City </t>
  </si>
  <si>
    <t>Owner, Partner, or Officer Information</t>
  </si>
  <si>
    <t xml:space="preserve">Title </t>
  </si>
  <si>
    <t>Email</t>
  </si>
  <si>
    <t>Preparer other than Owner, Partner, or Officer Information</t>
  </si>
  <si>
    <t>Firm Name</t>
  </si>
  <si>
    <t>Title</t>
  </si>
  <si>
    <t>Address</t>
  </si>
  <si>
    <t xml:space="preserve">Schedule 2. Expenses
</t>
  </si>
  <si>
    <t>Table 2A. Direct Care Staff Expenses</t>
  </si>
  <si>
    <t>Position</t>
  </si>
  <si>
    <t>Salary</t>
  </si>
  <si>
    <t>Health/Life Benefits</t>
  </si>
  <si>
    <t>Payroll Taxes</t>
  </si>
  <si>
    <t>Workers' Compensation</t>
  </si>
  <si>
    <t xml:space="preserve">Other Benefits </t>
  </si>
  <si>
    <t xml:space="preserve">Travel </t>
  </si>
  <si>
    <t>Contracted Services</t>
  </si>
  <si>
    <t>Overtime &amp; Shift Differentials</t>
  </si>
  <si>
    <t xml:space="preserve">Total Direct Staff Personnel Expenses </t>
  </si>
  <si>
    <t>C.N.A. (Hospital)</t>
  </si>
  <si>
    <t>C.N.A. (Nursing Facility)</t>
  </si>
  <si>
    <t>L.P.N. (Hospital)</t>
  </si>
  <si>
    <t>L.P.N. (Nursing Facility)</t>
  </si>
  <si>
    <t>R.N. (Hospital)</t>
  </si>
  <si>
    <t>R.N. Specialist (Hospital)</t>
  </si>
  <si>
    <t>R.N. (Nursing Facility)</t>
  </si>
  <si>
    <t xml:space="preserve">Total Direct Care Staffing Expense </t>
  </si>
  <si>
    <t>Table 2B. Other Direct Care Expenses</t>
  </si>
  <si>
    <t>Total Other Direct Care Expenses</t>
  </si>
  <si>
    <t>Table 2C. Expenses for Administrative &amp; Indirect Care Personnel</t>
  </si>
  <si>
    <t>Other Benefits</t>
  </si>
  <si>
    <t>Travel</t>
  </si>
  <si>
    <t>Officer/Owner</t>
  </si>
  <si>
    <t>Administrative Personnel</t>
  </si>
  <si>
    <t>Accounting/Clerical</t>
  </si>
  <si>
    <t>Care Coordination</t>
  </si>
  <si>
    <t>Quality Improvement/ Medical Records</t>
  </si>
  <si>
    <t>Other Administrative &amp; Indirect Care Personnel</t>
  </si>
  <si>
    <t>Table 2D. Other Administrative Expenses</t>
  </si>
  <si>
    <t>Insurance</t>
  </si>
  <si>
    <t>Taxes</t>
  </si>
  <si>
    <t>Other Administration</t>
  </si>
  <si>
    <t>Please provide a brief description of other administrative costs represented in Line 44.</t>
  </si>
  <si>
    <t>Administrative Cost Summary</t>
  </si>
  <si>
    <t>Total Administrative Expenses</t>
  </si>
  <si>
    <t>Table 2E. Summary of Expenses</t>
  </si>
  <si>
    <t>Description</t>
  </si>
  <si>
    <t>TNS</t>
  </si>
  <si>
    <t>Total All Other Business</t>
  </si>
  <si>
    <t>Total</t>
  </si>
  <si>
    <t>Salaries</t>
  </si>
  <si>
    <t>Fringe Benefits</t>
  </si>
  <si>
    <t>Total Personnel Expenses</t>
  </si>
  <si>
    <t>Total Non-Personnel Direct Care Expenses</t>
  </si>
  <si>
    <t>Total Non-Personnel Admin Costs</t>
  </si>
  <si>
    <t>Subtotal Expense</t>
  </si>
  <si>
    <t>Bad Debt Expense</t>
  </si>
  <si>
    <t>Total Expense</t>
  </si>
  <si>
    <t>Schedule 3: Income Statement and Balance Sheet</t>
  </si>
  <si>
    <t>Table 3A. Income Statement</t>
  </si>
  <si>
    <t>TNS Revenue Source</t>
  </si>
  <si>
    <t>Amount</t>
  </si>
  <si>
    <t>Hospital Revenue</t>
  </si>
  <si>
    <t>Nursing Facility Revenue</t>
  </si>
  <si>
    <t>Other TNS Revenue</t>
  </si>
  <si>
    <t>Total TNS Revenue</t>
  </si>
  <si>
    <t>Income &amp; Expense Data</t>
  </si>
  <si>
    <t>Revenue From Other Business</t>
  </si>
  <si>
    <t>Total Agency Revenue</t>
  </si>
  <si>
    <t xml:space="preserve">Total Expenses </t>
  </si>
  <si>
    <t>Net Income / Loss</t>
  </si>
  <si>
    <t>Table 3B. Balance Sheet</t>
  </si>
  <si>
    <t>Assets</t>
  </si>
  <si>
    <t>Current Assets</t>
  </si>
  <si>
    <t>Fixed Assets</t>
  </si>
  <si>
    <t>Other Assets</t>
  </si>
  <si>
    <t>Total Assets</t>
  </si>
  <si>
    <t>Liabilities and Net Worth</t>
  </si>
  <si>
    <t>Current Liabilities</t>
  </si>
  <si>
    <t>Long-Term Liabilities</t>
  </si>
  <si>
    <t>Net Worth</t>
  </si>
  <si>
    <t>Total Liabilities And Net Worth</t>
  </si>
  <si>
    <t xml:space="preserve">Schedule 4. Statistics for TNS Agencies
</t>
  </si>
  <si>
    <t>Table 4A. Hours Worked</t>
  </si>
  <si>
    <t>Weekday Total Hours Worked</t>
  </si>
  <si>
    <t>Weekend Total Hours Worked</t>
  </si>
  <si>
    <t>Holidays Total Hours Worked</t>
  </si>
  <si>
    <t>Day Shift 
(Generally 7 am- 3 pm)</t>
  </si>
  <si>
    <t>Evening Shift
 (Generally 3 pm- 11 pm)</t>
  </si>
  <si>
    <t>Night Shift
(Generally 11 pm- 7 am)</t>
  </si>
  <si>
    <t>Table 4B. Hospital Shift Differentials</t>
  </si>
  <si>
    <t>Please provide the median shift differential percentage over the Weekday Day wage for the following hospital positions.</t>
  </si>
  <si>
    <t>Hourly Shift Differentials</t>
  </si>
  <si>
    <t>Hospital Position</t>
  </si>
  <si>
    <t>Weekday Evening 
(Generally 3 pm- 11 pm)</t>
  </si>
  <si>
    <t>Weekday Night
(Generally 11 pm- 7 am)</t>
  </si>
  <si>
    <t>Weekend Day
(Generally 7 am- 3 pm)</t>
  </si>
  <si>
    <t>Weekend Evening 
(Generally 3 pm- 11pm)</t>
  </si>
  <si>
    <t>Weekend Night 
(Generally 11 pm- 7 am)</t>
  </si>
  <si>
    <t>RN-Specialty: Hospital</t>
  </si>
  <si>
    <t>RN: Hospital</t>
  </si>
  <si>
    <t>LPN: Hospital</t>
  </si>
  <si>
    <t>CNA: Hospital</t>
  </si>
  <si>
    <t>Table 4C. Nursing Facility Shift Differentials</t>
  </si>
  <si>
    <t>Please provide the median shift differential percentage over the Weekday Day wage for the following nursing facility positions.</t>
  </si>
  <si>
    <t>Nursing Facility Position</t>
  </si>
  <si>
    <t>RN: Nursing Facility</t>
  </si>
  <si>
    <t>LPN: Nursing Facility</t>
  </si>
  <si>
    <t>CNA: Nursing Facility</t>
  </si>
  <si>
    <t>Schedule 5: Related Party Disclosures</t>
  </si>
  <si>
    <t>Entity/Person</t>
  </si>
  <si>
    <t>% Ownership (If Applicable)</t>
  </si>
  <si>
    <t>Goods/Service</t>
  </si>
  <si>
    <t>Cost to Related Party</t>
  </si>
  <si>
    <t>Markup</t>
  </si>
  <si>
    <t>Cost to TNS Agency</t>
  </si>
  <si>
    <t xml:space="preserve">Schedule 6. Other Business Information
</t>
  </si>
  <si>
    <t>Subsidiary Agency</t>
  </si>
  <si>
    <t>1</t>
  </si>
  <si>
    <t>Is your agency a subsidiary of a larger parent company?</t>
  </si>
  <si>
    <t>Other Business Services</t>
  </si>
  <si>
    <t>Does your agency provide any other business services other than providing temporary medical staffing to health care facilities (i.e. Non-medical staffing, home care, therapy services)?</t>
  </si>
  <si>
    <t>If "Yes," please briefly describe these other lines of business.</t>
  </si>
  <si>
    <t>Parent Company Information Expense Allocation Method</t>
  </si>
  <si>
    <t>Please provide a detailed explanation of the methods used to allocate expenses, hours, and other information solely to the temporary medical staffing portion of your business. If allocation was not necessary, please briefly describe why.</t>
  </si>
  <si>
    <t>Parent Company Information</t>
  </si>
  <si>
    <t>Company Name</t>
  </si>
  <si>
    <t xml:space="preserve">Schedule 7. Reconciliation, Comments, and Certification
</t>
  </si>
  <si>
    <t>Table 7A. Reconciliation</t>
  </si>
  <si>
    <t>Cost Report Net Income</t>
  </si>
  <si>
    <t>Total Cost Report Revenue</t>
  </si>
  <si>
    <t>Total Cost Report Expenses</t>
  </si>
  <si>
    <t>Net Income (Loss) Cost Report</t>
  </si>
  <si>
    <t>Profitability</t>
  </si>
  <si>
    <t>Financial Statement Net Income</t>
  </si>
  <si>
    <t>Total Financial Statement Revenue</t>
  </si>
  <si>
    <t>Total Financial Statement Expenses</t>
  </si>
  <si>
    <t>Net Income (Loss) Financial Statement</t>
  </si>
  <si>
    <t>Variance</t>
  </si>
  <si>
    <t>Variance Between Cost Report and Financial Statements: Revenue</t>
  </si>
  <si>
    <t>Variance Between Cost Report and Financial Statements: Expenses</t>
  </si>
  <si>
    <t>Variance Between Cost Report and Financial Statements: Net Income</t>
  </si>
  <si>
    <t>Reconciling Items</t>
  </si>
  <si>
    <t>Amount ($)</t>
  </si>
  <si>
    <t>Reconciling Item #1</t>
  </si>
  <si>
    <t>Reconciling Item #2</t>
  </si>
  <si>
    <t>Reconciling Item #3</t>
  </si>
  <si>
    <t>Reconciling Item #4</t>
  </si>
  <si>
    <t>Reconciling Item #5</t>
  </si>
  <si>
    <t>Total Reconciling Items</t>
  </si>
  <si>
    <t>Reconciliation</t>
  </si>
  <si>
    <t>Difference Between Total Reconciling Items and Variance Between Cost Report and Financial Statements: Net Income</t>
  </si>
  <si>
    <t>Table 7B. Comments &amp; Certification</t>
  </si>
  <si>
    <t>Comments</t>
  </si>
  <si>
    <t>Enter any comments and/or remarks regarding this cost report</t>
  </si>
  <si>
    <t>Certification</t>
  </si>
  <si>
    <t>I warrant and represent that I, the submitter, am duly authorized and have full authority to file this cost report on behalf of the Provider. The information contained herein was provided by the Provider (e.g., Executive Director, Financial Officer, Owner, Partner or other Officer or Director of the Provider) in connection with this filing and certified by the Provider under the penalties of perjury to be true, correct and accurate. I attest, to the best of my knowledge and belief, that this cost report is a true, correct and complete statement. This report is subject to audit and verification by the Center for Health Information and Analysis. By signing below I hereby certify that I am authorized by the Provider to submit this information.</t>
  </si>
  <si>
    <t>Signature (Electronic) of Authorized Submitter</t>
  </si>
  <si>
    <t>Hours Worked - Position -41</t>
  </si>
  <si>
    <t>Hours Worked - Health Service Area - 41</t>
  </si>
  <si>
    <t>Hours Worked - Weekday Total Hours Worked - Day Shift - 41</t>
  </si>
  <si>
    <t>Hours Worked - Weekday Total Hours Worked - Evening Shift -41</t>
  </si>
  <si>
    <t>Hours Worked - Weekday Total Hours Worked - Night Shift -41</t>
  </si>
  <si>
    <t xml:space="preserve">Hours Worked - Weekend Total Hours Worked -  Day Shift -41 </t>
  </si>
  <si>
    <t xml:space="preserve">Hours Worked - Weekend Total Hours Worked -  Evening  Shift -41 </t>
  </si>
  <si>
    <t xml:space="preserve">Hours Worked - Weekend Total Hours Worked -  Night Shift -41 </t>
  </si>
  <si>
    <t xml:space="preserve">Hours Worked - Holiday Total Hours Worked -  Day Shift -41 </t>
  </si>
  <si>
    <t xml:space="preserve">Hours Worked - Holiday Total Hours Worked -  Evening Shift -41 </t>
  </si>
  <si>
    <t xml:space="preserve">Hours Worked - Holiday Total Hours Worked -  Night Shift -41 </t>
  </si>
  <si>
    <t>Hours Worked - Position -42</t>
  </si>
  <si>
    <t>Hours Worked - Health Service Area - 42</t>
  </si>
  <si>
    <t>Hours Worked - Weekday Total Hours Worked - Day Shift - 42</t>
  </si>
  <si>
    <t>Hours Worked - Weekday Total Hours Worked - Evening Shift -42</t>
  </si>
  <si>
    <t>Hours Worked - Weekday Total Hours Worked - Night Shift -42</t>
  </si>
  <si>
    <t xml:space="preserve">Hours Worked - Weekend Total Hours Worked -  Day Shift -42 </t>
  </si>
  <si>
    <t xml:space="preserve">Hours Worked - Weekend Total Hours Worked -  Evening  Shift -42 </t>
  </si>
  <si>
    <t xml:space="preserve">Hours Worked - Weekend Total Hours Worked -  Night Shift -42 </t>
  </si>
  <si>
    <t xml:space="preserve">Hours Worked - Holiday Total Hours Worked -  Day Shift -42 </t>
  </si>
  <si>
    <t xml:space="preserve">Hours Worked - Holiday Total Hours Worked -  Evening Shift -42 </t>
  </si>
  <si>
    <t xml:space="preserve">Hours Worked - Holiday Total Hours Worked -  Night Shift -42 </t>
  </si>
  <si>
    <t>04.C.46</t>
  </si>
  <si>
    <t>04.D.46</t>
  </si>
  <si>
    <t>04.E.46</t>
  </si>
  <si>
    <t>04.F.46</t>
  </si>
  <si>
    <t>04.G.46</t>
  </si>
  <si>
    <t>04.H.46</t>
  </si>
  <si>
    <t>04.I.46</t>
  </si>
  <si>
    <t>04.J.46</t>
  </si>
  <si>
    <t>04.K.46</t>
  </si>
  <si>
    <t>04.L.46</t>
  </si>
  <si>
    <t>04.M.46</t>
  </si>
  <si>
    <t>04.C.47</t>
  </si>
  <si>
    <t>04.D.47</t>
  </si>
  <si>
    <t>04.E.47</t>
  </si>
  <si>
    <t>04.F.47</t>
  </si>
  <si>
    <t>04.G.47</t>
  </si>
  <si>
    <t>04.H.47</t>
  </si>
  <si>
    <t>04.I.47</t>
  </si>
  <si>
    <t>04.J.47</t>
  </si>
  <si>
    <t>04.K.47</t>
  </si>
  <si>
    <t>04.L.47</t>
  </si>
  <si>
    <t>04.M.47</t>
  </si>
  <si>
    <t>04.D.54</t>
  </si>
  <si>
    <t>04.E.54</t>
  </si>
  <si>
    <t>04.F.54</t>
  </si>
  <si>
    <t>04.G.54</t>
  </si>
  <si>
    <t>04.H.54</t>
  </si>
  <si>
    <t>04.D.55</t>
  </si>
  <si>
    <t>04.E.55</t>
  </si>
  <si>
    <t>04.F.55</t>
  </si>
  <si>
    <t>04.G.55</t>
  </si>
  <si>
    <t>04.H.55</t>
  </si>
  <si>
    <t>* Refer to the EOHHS 101 CMR 345.00: Rates for Temporary Nursing Services webpage for the official list of towns by Health Service Area.</t>
  </si>
  <si>
    <t>Health Service Area 1- Western Massachusetts</t>
  </si>
  <si>
    <t>Health Service Area 2- Central Massachusetts</t>
  </si>
  <si>
    <t>Health Service Area 3- Merrimack Valley</t>
  </si>
  <si>
    <t>Health Service Area 4- Greater Boston</t>
  </si>
  <si>
    <t>Health Service Area 5- Southeastern Massachusetts</t>
  </si>
  <si>
    <t>Health Service Area 6- North Shore</t>
  </si>
  <si>
    <t>Health Service Area* (see note below)</t>
  </si>
  <si>
    <t>Date of Certification (MM/DD/YYYY)</t>
  </si>
  <si>
    <t>Derived from another Schedule</t>
  </si>
  <si>
    <t>New Generation Health Care LLC</t>
  </si>
  <si>
    <t>Aequor Healthcare Services LLC</t>
  </si>
  <si>
    <t>RCM HEALTH CARE SERVICES</t>
  </si>
  <si>
    <t>TRAVEL NURSE ACROSS AMERICA LLC</t>
  </si>
  <si>
    <t>CONVERGENCE SERVICES GROUP LLC</t>
  </si>
  <si>
    <t>RANDSTAD HEALTHCARE</t>
  </si>
  <si>
    <t>rivers of care agency inc</t>
  </si>
  <si>
    <t>CORE MEDICAL GROUP</t>
  </si>
  <si>
    <t>Lavish Care LLC</t>
  </si>
  <si>
    <t>Live Strong Staffing</t>
  </si>
  <si>
    <t>NURSEFINDERS LLC</t>
  </si>
  <si>
    <t>IDR Healthcare LLC</t>
  </si>
  <si>
    <t>GLC On-The-Go, Inc.</t>
  </si>
  <si>
    <t>Planet healthcare LLC</t>
  </si>
  <si>
    <t>HEALTH CAROUSEL TRAVEL NETWORK</t>
  </si>
  <si>
    <t>white glove travel nursing</t>
  </si>
  <si>
    <t>Risan Healthcare Staffing Agency LLC</t>
  </si>
  <si>
    <t>FIRST CONNECT CENTER LLC</t>
  </si>
  <si>
    <t>Medovent Solutions, LLC</t>
  </si>
  <si>
    <t>TalentBurst Healthcare &amp; Life Sciences, Inc</t>
  </si>
  <si>
    <t>Flexup DIRECT LLC</t>
  </si>
  <si>
    <t>CIM Nursing Solutions LLC</t>
  </si>
  <si>
    <t>Vision Home Care &amp; Staffing Agency, LLC</t>
  </si>
  <si>
    <t>Tech Smart Solutions LLC</t>
  </si>
  <si>
    <t>T1RF</t>
  </si>
  <si>
    <t>Habile Healthcare Staffing Solution LLC</t>
  </si>
  <si>
    <t>HOST HEALTHCARE INC</t>
  </si>
  <si>
    <t>LearnBeyond Consulting, LLC</t>
  </si>
  <si>
    <t>Jackson HealthPros, LLC</t>
  </si>
  <si>
    <t>Amergis Healthcare Staffing, Inc</t>
  </si>
  <si>
    <t>ACCOUNTABLE HEALTHCARE STAFFING INC</t>
  </si>
  <si>
    <t>Voyage Healthcare LLC</t>
  </si>
  <si>
    <t>Loleag Healthcare Services LLC</t>
  </si>
  <si>
    <t>CARE WITH CARE HOME HEALTH CARE LLC</t>
  </si>
  <si>
    <t>T2T8</t>
  </si>
  <si>
    <t>Adex Medical Staffing, LLC</t>
  </si>
  <si>
    <t>STAFFING EXPERTS, LLC</t>
  </si>
  <si>
    <t>wcs healthcare partners llc</t>
  </si>
  <si>
    <t>arcadia health care associates</t>
  </si>
  <si>
    <t>SMARTER HEALTHCARE PARTNERS</t>
  </si>
  <si>
    <t>Diversified Nursing Agency LLC</t>
  </si>
  <si>
    <t>TLC Nursing Associates inc</t>
  </si>
  <si>
    <t>T3B4</t>
  </si>
  <si>
    <t>The MH Group, LLC</t>
  </si>
  <si>
    <t>Emonics LLC</t>
  </si>
  <si>
    <t>Muve Healthcare, LLC</t>
  </si>
  <si>
    <t>SHARP MEDICAL STAFFING LLC</t>
  </si>
  <si>
    <t>blueforce healthcare staffing</t>
  </si>
  <si>
    <t>Swipejobs LLC</t>
  </si>
  <si>
    <t>AMN ALLIED SERVICES, LLC</t>
  </si>
  <si>
    <t>benthere health care lp</t>
  </si>
  <si>
    <t>LiquidAgents Healthcare LLC</t>
  </si>
  <si>
    <t>TRS HEALTHCARE</t>
  </si>
  <si>
    <t>Iconma, LLC</t>
  </si>
  <si>
    <t>Centstone Services LLC</t>
  </si>
  <si>
    <t>Kirby Bates Associates, LLC</t>
  </si>
  <si>
    <t>HPA Healthcare</t>
  </si>
  <si>
    <t>ADVANCED NURSING CARE</t>
  </si>
  <si>
    <t>KNF&amp;T</t>
  </si>
  <si>
    <t>SOLIANT HEALTH, INC.</t>
  </si>
  <si>
    <t>MEDIX STAFFING SOLUTIONS, INC</t>
  </si>
  <si>
    <t>PROFESSIONAL NURSES HEALTH SERVICES</t>
  </si>
  <si>
    <t>HAMPSTEAD NURSING SERVICES</t>
  </si>
  <si>
    <t>imperial health and home care llc</t>
  </si>
  <si>
    <t>Advanced Clinical Employment Staffing LLC</t>
  </si>
  <si>
    <t>AUREUS RADIOLOGY, LLC</t>
  </si>
  <si>
    <t>Tender Healthcare, LLC</t>
  </si>
  <si>
    <t>TNI Staffing, Inc.</t>
  </si>
  <si>
    <t>JH Health, LLC</t>
  </si>
  <si>
    <t>TRAVEL STAFF</t>
  </si>
  <si>
    <t>CareWarden LLC</t>
  </si>
  <si>
    <t>Bright Light Home Healthcare and Staffing Inc</t>
  </si>
  <si>
    <t>True Nurse Staffing LLC</t>
  </si>
  <si>
    <t>GQR Uniti Med LLC</t>
  </si>
  <si>
    <t>T5PN</t>
  </si>
  <si>
    <t>Staff HC INC</t>
  </si>
  <si>
    <t>AMN SERVICES LLC</t>
  </si>
  <si>
    <t>Your Hospital Nursing Team Care, LLC</t>
  </si>
  <si>
    <t>careconnect services inc</t>
  </si>
  <si>
    <t>SOURCE MEDICAL STAFFING, LLC</t>
  </si>
  <si>
    <t>M and R Dependable Health Care Services Inc</t>
  </si>
  <si>
    <t>meda health llc</t>
  </si>
  <si>
    <t>esk home care</t>
  </si>
  <si>
    <t>BROCKTON HOME HEALTH CARE AGENCY LLC</t>
  </si>
  <si>
    <t>GETMED STAFFING, INC</t>
  </si>
  <si>
    <t>BELLA NURSING GROUP, INC</t>
  </si>
  <si>
    <t>Ro Health, LLC</t>
  </si>
  <si>
    <t>STAFFING SOLUTIONS</t>
  </si>
  <si>
    <t>OMNI HEALTHCARE STAFFING INC</t>
  </si>
  <si>
    <t>acestack llc</t>
  </si>
  <si>
    <t>Life &amp; Hope Healthcare LLC</t>
  </si>
  <si>
    <t>marvel medical staffing, llc</t>
  </si>
  <si>
    <t>Lifebride Healthcare LLC</t>
  </si>
  <si>
    <t>Livinash Homecare and Staffing, LLC</t>
  </si>
  <si>
    <t>WonderStar Healthcare Staffing Agency</t>
  </si>
  <si>
    <t>MQ Staffing &amp; In-Home Care LLC</t>
  </si>
  <si>
    <t>ALTRA-CROWN HEALTHCARE LLC</t>
  </si>
  <si>
    <t>Nursing On Demand, LLC</t>
  </si>
  <si>
    <t>NEHCR STAFFING LLC</t>
  </si>
  <si>
    <t>Flexcare, LLC</t>
  </si>
  <si>
    <t>PRIDE HEALTHCARE, LLC</t>
  </si>
  <si>
    <t>Acecare LLC</t>
  </si>
  <si>
    <t>TOTALMED STAFFING INC</t>
  </si>
  <si>
    <t>clipboard health</t>
  </si>
  <si>
    <t>Advantage Medical Professionals, LLC</t>
  </si>
  <si>
    <t>CareLNK Nursing Solutions Incorporated</t>
  </si>
  <si>
    <t>Mission First Consulting, LLC</t>
  </si>
  <si>
    <t>HOME TOUCH CARE</t>
  </si>
  <si>
    <t>CENTRA HEALTHCARE SOLUTIONS, INC</t>
  </si>
  <si>
    <t>MedNinjas LLC</t>
  </si>
  <si>
    <t>Actalent Scientific, LLC</t>
  </si>
  <si>
    <t>Junxion Med Staffing LLC</t>
  </si>
  <si>
    <t>n2s healthcare staffing solutions llc</t>
  </si>
  <si>
    <t>Tandym Group, LLC</t>
  </si>
  <si>
    <t>WELLSPRING NURSE SOURCE</t>
  </si>
  <si>
    <t>Republic Health Resources, LLC</t>
  </si>
  <si>
    <t>EFFECTIVE HOMECARE LLC</t>
  </si>
  <si>
    <t>crossmed healthcare staffing solutions</t>
  </si>
  <si>
    <t>Pulse Clinical Alliance LLC</t>
  </si>
  <si>
    <t>TRIAGE LLC</t>
  </si>
  <si>
    <t>T9H1</t>
  </si>
  <si>
    <t>Staff Locum Inc</t>
  </si>
  <si>
    <t>ADN Healthcare</t>
  </si>
  <si>
    <t>informatix health</t>
  </si>
  <si>
    <t>SUPPLEMENTAL HEALTH CARE SERVICES</t>
  </si>
  <si>
    <t>THP Staffing, LLC</t>
  </si>
  <si>
    <t>Halleluiah Boston, LLC</t>
  </si>
  <si>
    <t>Dignity Medical Staffing LLC</t>
  </si>
  <si>
    <t>ABLE Associates Inc</t>
  </si>
  <si>
    <t>CROSS COUNTRY STAFFING</t>
  </si>
  <si>
    <t>JODAMU CARE INC</t>
  </si>
  <si>
    <t>JDM Associates, LLC</t>
  </si>
  <si>
    <t>A-line Staffing Solutions, LLC</t>
  </si>
  <si>
    <t>WESTWAYS STAFFING SERVICES, INC</t>
  </si>
  <si>
    <t>CAREGAVE HEALTH</t>
  </si>
  <si>
    <t>ManpowerGroup US Inc</t>
  </si>
  <si>
    <t>Esda Group LLC</t>
  </si>
  <si>
    <t>Hudson River Healthcare Providers LLC</t>
  </si>
  <si>
    <t>enhance staffing agency llc</t>
  </si>
  <si>
    <t>Heshima Health Care LLP</t>
  </si>
  <si>
    <t>AGY Home &amp; Health Staffing LLC</t>
  </si>
  <si>
    <t>Smart IT Frame LLC</t>
  </si>
  <si>
    <t>Slate Healthcare, LLC</t>
  </si>
  <si>
    <t>LIBERTY STAFFING</t>
  </si>
  <si>
    <t>Isa Health Solutions LLC</t>
  </si>
  <si>
    <t>eSky Care LLC</t>
  </si>
  <si>
    <t>FAVORITE HEALTHCARE STAFFING, INC</t>
  </si>
  <si>
    <t>Remtech Healthcare Staffing LTD</t>
  </si>
  <si>
    <t>RN ETC HEALTHCARE</t>
  </si>
  <si>
    <t>Systemart, LLC</t>
  </si>
  <si>
    <t>AMN Healthcare Labor Disruption, Inc.</t>
  </si>
  <si>
    <t>NURSES PRN</t>
  </si>
  <si>
    <t>NATIONWIDE THERAPY GROUP LLC</t>
  </si>
  <si>
    <t>Sunshine Healthcare Services LLC</t>
  </si>
  <si>
    <t>talentburst inc</t>
  </si>
  <si>
    <t>nurse hustle recuitment llc</t>
  </si>
  <si>
    <t>U S NURSING CORPORATION</t>
  </si>
  <si>
    <t>Epic International Staffing</t>
  </si>
  <si>
    <t>Staffing Options, LLC</t>
  </si>
  <si>
    <t>DESTINATION TRAVELCARE</t>
  </si>
  <si>
    <t>Tri Source, LLC</t>
  </si>
  <si>
    <t>Skill, LLC</t>
  </si>
  <si>
    <t>Health Global Staffing LLC</t>
  </si>
  <si>
    <t>GMC STaffing</t>
  </si>
  <si>
    <t>Healing Heart Staffing LLC</t>
  </si>
  <si>
    <t>Connected Health Care LLC</t>
  </si>
  <si>
    <t>TCMI</t>
  </si>
  <si>
    <t>AllCare</t>
  </si>
  <si>
    <t>JFS secured staffing inc</t>
  </si>
  <si>
    <t>loyal source government services llc</t>
  </si>
  <si>
    <t>alois llc</t>
  </si>
  <si>
    <t>ecare health llc</t>
  </si>
  <si>
    <t>DEDICATED NURSING ASSOCIATES, INC</t>
  </si>
  <si>
    <t>SPRINGBOARD HEALTH</t>
  </si>
  <si>
    <t>BILKINS INC</t>
  </si>
  <si>
    <t>FASTAFF INC</t>
  </si>
  <si>
    <t>TDBC</t>
  </si>
  <si>
    <t>Alpha &amp; Omega Staffing Agency LLC</t>
  </si>
  <si>
    <t>FLEXCARE MEDICAL STAFFING</t>
  </si>
  <si>
    <t>TRADITIONS HOME HEALTH SERVICES, LLC</t>
  </si>
  <si>
    <t>health advocates network, inc</t>
  </si>
  <si>
    <t>MetaSense Inc.</t>
  </si>
  <si>
    <t>Regional Care Network LLC</t>
  </si>
  <si>
    <t>Meduvi LLC</t>
  </si>
  <si>
    <t>TE46</t>
  </si>
  <si>
    <t>Greenlife Healthcare Staffing Inc</t>
  </si>
  <si>
    <t>K.G. Promise LLC</t>
  </si>
  <si>
    <t>TEAQ</t>
  </si>
  <si>
    <t>Infosoft Healthcare Solutions, Inc.</t>
  </si>
  <si>
    <t>TRUSTAFF TRAVEL NURSES, LLC</t>
  </si>
  <si>
    <t>NOMAD NURSES, INC.</t>
  </si>
  <si>
    <t>wayside staffing agency</t>
  </si>
  <si>
    <t>Lark Medical Staffing, LLC</t>
  </si>
  <si>
    <t>IDEAL PERSONNEL SERVICES</t>
  </si>
  <si>
    <t>mindful healthcare agency</t>
  </si>
  <si>
    <t>TEX4</t>
  </si>
  <si>
    <t>Masscare Staffing LLC</t>
  </si>
  <si>
    <t>MSN</t>
  </si>
  <si>
    <t>CAREHUB LLC</t>
  </si>
  <si>
    <t>msm group inc</t>
  </si>
  <si>
    <t>PROLINK HEALTHCARE, LLC</t>
  </si>
  <si>
    <t>FJR Staffing LLC</t>
  </si>
  <si>
    <t>AYA HEALTHCARE</t>
  </si>
  <si>
    <t>ADVANTIS MEDICAL STAFFING LLC</t>
  </si>
  <si>
    <t>Advantage Staffing Services LLC</t>
  </si>
  <si>
    <t>MASSACHUSETTS CARE SERVICES INC</t>
  </si>
  <si>
    <t>The Good Life Medstaff, LLC</t>
  </si>
  <si>
    <t>EXCEL NURSING SERVICES INC</t>
  </si>
  <si>
    <t>GTT, LLC</t>
  </si>
  <si>
    <t>Talent4Health LLC</t>
  </si>
  <si>
    <t>TGGY</t>
  </si>
  <si>
    <t>Pleasant Valley Caregivers, LLC</t>
  </si>
  <si>
    <t>CULTURED CARE INC</t>
  </si>
  <si>
    <t>Midas Management and Research, LLC</t>
  </si>
  <si>
    <t>Happiness at Home Care</t>
  </si>
  <si>
    <t>Care is US</t>
  </si>
  <si>
    <t>CONNECTRN INC</t>
  </si>
  <si>
    <t>Phaxis Health Solutions, LLC</t>
  </si>
  <si>
    <t>Lussotech LLC</t>
  </si>
  <si>
    <t>CareNest Health Services Inc</t>
  </si>
  <si>
    <t>USA Data Link, LLC</t>
  </si>
  <si>
    <t>WORLDWIDE TRAVEL STAFFING, LIMITED</t>
  </si>
  <si>
    <t>CARE PLUS STAFFING &amp; HOMECARE INC</t>
  </si>
  <si>
    <t>Nurse First Travel Agency, LLC</t>
  </si>
  <si>
    <t>Consistent Healthcare and Staffing LLC</t>
  </si>
  <si>
    <t>TH05</t>
  </si>
  <si>
    <t>StaffMD, LLC</t>
  </si>
  <si>
    <t>Reliable Nurse Staffing LLC</t>
  </si>
  <si>
    <t>NIGHTINGALE NURSES LLC</t>
  </si>
  <si>
    <t>FREEDOM HEALTHCARE STAFFING</t>
  </si>
  <si>
    <t>TH7V</t>
  </si>
  <si>
    <t>Progressive Infotech Corp</t>
  </si>
  <si>
    <t>GENIE HEALTHCARE INC</t>
  </si>
  <si>
    <t>aj home care inc</t>
  </si>
  <si>
    <t>Delta Flex Partners, LLC</t>
  </si>
  <si>
    <t>Perfect Senior Home Care LLC</t>
  </si>
  <si>
    <t>Patterns LLC</t>
  </si>
  <si>
    <t>VieMed Healthcare Staffing</t>
  </si>
  <si>
    <t>medical talent llc</t>
  </si>
  <si>
    <t>PLUS CARE STAFFING AGENCY</t>
  </si>
  <si>
    <t>jordan home care services, llc</t>
  </si>
  <si>
    <t>Focus Home Healthcare LLC</t>
  </si>
  <si>
    <t>Joint Heirs LLC</t>
  </si>
  <si>
    <t>Benthere Healthcare LP</t>
  </si>
  <si>
    <t>APN Healthcare Solutions</t>
  </si>
  <si>
    <t>isent care llc</t>
  </si>
  <si>
    <t>HONORVET TECHNOLOGIES</t>
  </si>
  <si>
    <t>MOLARI HEALTHCARE SERVICES</t>
  </si>
  <si>
    <t>GREENSTAFF MEDICAL STAFFING</t>
  </si>
  <si>
    <t>Compassion Nest, LLC</t>
  </si>
  <si>
    <t>Realm Home Healthcare LLC</t>
  </si>
  <si>
    <t>PROTHERAPY STAFFING LLC</t>
  </si>
  <si>
    <t>Shifster, LLC</t>
  </si>
  <si>
    <t>medq global staffing llc</t>
  </si>
  <si>
    <t>AHS STAFFING, LLC</t>
  </si>
  <si>
    <t>TIYS</t>
  </si>
  <si>
    <t>Silver Bay Health LLC</t>
  </si>
  <si>
    <t>Three PDS Inc. Recruiting Staffing and Consulting</t>
  </si>
  <si>
    <t>Softpath System, LLC</t>
  </si>
  <si>
    <t>nurse advice llc</t>
  </si>
  <si>
    <t>MAS MEDICAL STAFFING</t>
  </si>
  <si>
    <t>Fudicia Fortis Global Ventures, LLC</t>
  </si>
  <si>
    <t>Above and Beyond Nursing Services LLC</t>
  </si>
  <si>
    <t>QS Healthcare LLC</t>
  </si>
  <si>
    <t>voca llc</t>
  </si>
  <si>
    <t>Lotus Field Healthcare Agency LLC</t>
  </si>
  <si>
    <t>RTG MEDICAL</t>
  </si>
  <si>
    <t>Pacer Staffing LLC</t>
  </si>
  <si>
    <t>Safe Nurse Now Staffing LLC</t>
  </si>
  <si>
    <t>TKCD</t>
  </si>
  <si>
    <t>InSync Consulting Services, Inc</t>
  </si>
  <si>
    <t>COMPUNNEL HEALTHCARE</t>
  </si>
  <si>
    <t>access healthcare, llc</t>
  </si>
  <si>
    <t>Trioptus LLC</t>
  </si>
  <si>
    <t>FOXHIRE LLC</t>
  </si>
  <si>
    <t>ProPivotal</t>
  </si>
  <si>
    <t>aura staffing partners chicago, llc</t>
  </si>
  <si>
    <t>CARING MEDICAL STAFFING LLC</t>
  </si>
  <si>
    <t>Premier Medical Staffing Services LLC</t>
  </si>
  <si>
    <t>ab staffing solutions</t>
  </si>
  <si>
    <t>SnapCare</t>
  </si>
  <si>
    <t>TRUSTED NURSE STAFFING, LLC</t>
  </si>
  <si>
    <t>TLKP</t>
  </si>
  <si>
    <t>Medworks Staffing Inc</t>
  </si>
  <si>
    <t>Diverse Lynx LLC</t>
  </si>
  <si>
    <t>ON TIME MEDICAL STAFFING LLC</t>
  </si>
  <si>
    <t>HEALTHTRUST WORKFORCE SOLUTIONS LLC</t>
  </si>
  <si>
    <t>skybridge healthcare llc</t>
  </si>
  <si>
    <t>Galaxy Healthcare LLC</t>
  </si>
  <si>
    <t>LYDIA ANGELS AT HOME</t>
  </si>
  <si>
    <t>prime healthcare staffing, inc.</t>
  </si>
  <si>
    <t>MO Healthcare &amp; Staffing Inc</t>
  </si>
  <si>
    <t>ND Global Consulting Services, Inc</t>
  </si>
  <si>
    <t>GrapeTree Medical Staffing, LLC</t>
  </si>
  <si>
    <t>Phaxis Health Solutions LLC</t>
  </si>
  <si>
    <t>HEAVEN SENT HOME CARE , LLC</t>
  </si>
  <si>
    <t>MEDICAL SOLUTIONS, LLC</t>
  </si>
  <si>
    <t>Commonwealth Healthcare LLC</t>
  </si>
  <si>
    <t>nurse 24/7</t>
  </si>
  <si>
    <t>INTELYCARE</t>
  </si>
  <si>
    <t>SUNBELT STAFFING LLC</t>
  </si>
  <si>
    <t>PROFESSIONAL REHAB NETWORK, INC.</t>
  </si>
  <si>
    <t>LABELLA HOME HEALTH AGENCY LLC</t>
  </si>
  <si>
    <t>Flo Staffing LLC</t>
  </si>
  <si>
    <t>PRIME TIME HEALTHCARE</t>
  </si>
  <si>
    <t>legres health llc</t>
  </si>
  <si>
    <t>BainCare Staffing LLC</t>
  </si>
  <si>
    <t>TITAN MEDICAL GROUP LLC</t>
  </si>
  <si>
    <t>Trust Care Medical Staffing LLC</t>
  </si>
  <si>
    <t>AFFORDABLE NURSING SOLUTION</t>
  </si>
  <si>
    <t>omnipre health care staffing llc</t>
  </si>
  <si>
    <t>ShiftMed</t>
  </si>
  <si>
    <t>INFOJINI, INC</t>
  </si>
  <si>
    <t>QUILLA HEALTH LLC</t>
  </si>
  <si>
    <t>TACT MEDICAL STAFFING</t>
  </si>
  <si>
    <t>Platinum Care Plus, LLC</t>
  </si>
  <si>
    <t>focus care solutions inc</t>
  </si>
  <si>
    <t>FocusPoint Healthcare, Inc</t>
  </si>
  <si>
    <t>Adams Healthcare and Staffing, LLC</t>
  </si>
  <si>
    <t>complete staffing solutions, inc</t>
  </si>
  <si>
    <t>LRS HEALTHCARE</t>
  </si>
  <si>
    <t>MedQ Solutions Inc</t>
  </si>
  <si>
    <t>ILLINGWORTH RESEARCH GROUP (USA), INC</t>
  </si>
  <si>
    <t>MOONHILL HOME CARE</t>
  </si>
  <si>
    <t>Amy medical staffing llc</t>
  </si>
  <si>
    <t>RightSourcing, LLC</t>
  </si>
  <si>
    <t>Solace Healthcare Solutions, LLC</t>
  </si>
  <si>
    <t>CNA Services LLC</t>
  </si>
  <si>
    <t>KPG HEALTHCARE</t>
  </si>
  <si>
    <t>TOPE</t>
  </si>
  <si>
    <t>Bethel Group LLC</t>
  </si>
  <si>
    <t>blooming staffing agency</t>
  </si>
  <si>
    <t>22nd Century Technologies, Inc</t>
  </si>
  <si>
    <t>lancesoft</t>
  </si>
  <si>
    <t>Krucial Rapid Response  inc</t>
  </si>
  <si>
    <t>RAP Consulting, Inc</t>
  </si>
  <si>
    <t>VETGLOBAL LLC</t>
  </si>
  <si>
    <t>AMERICAN TRAVELER STAFFING PROF</t>
  </si>
  <si>
    <t>NuWest Group Holdings LLC</t>
  </si>
  <si>
    <t>Premium Staffing LLC</t>
  </si>
  <si>
    <t>Service above self homecare and staffing Inc</t>
  </si>
  <si>
    <t>HEALTHCARE SUPPORT STAFFING</t>
  </si>
  <si>
    <t>Primelink Healthcare Staffing LLC</t>
  </si>
  <si>
    <t>Excel Medical Staffing, LLC</t>
  </si>
  <si>
    <t>MMH Health Care LLC</t>
  </si>
  <si>
    <t>all medical personnel, inc</t>
  </si>
  <si>
    <t>CONCENTRIC HEALTHCARE SOLUTIONS</t>
  </si>
  <si>
    <t>edgestone staffing inc</t>
  </si>
  <si>
    <t>Green Key Solutions, LLC</t>
  </si>
  <si>
    <t>Gifted Hands Homecare LLC</t>
  </si>
  <si>
    <t>GHR Healthcare, LLC</t>
  </si>
  <si>
    <t>AUREUS NURSING LLC</t>
  </si>
  <si>
    <t>EXPRESS HEALTHCARE GROUP INC</t>
  </si>
  <si>
    <t>GOLDENTENDERHEART LLC</t>
  </si>
  <si>
    <t>bekem healthcare llc</t>
  </si>
  <si>
    <t>TQNB</t>
  </si>
  <si>
    <t>Benaton Services, Inc</t>
  </si>
  <si>
    <t>Prime Staffing LLC</t>
  </si>
  <si>
    <t>MS Home Care Corp</t>
  </si>
  <si>
    <t>VISH CONSULTING SERVICES, INC</t>
  </si>
  <si>
    <t>CAPITOL SERVICES INTERNATIONAL, INC</t>
  </si>
  <si>
    <t>TQUJ</t>
  </si>
  <si>
    <t>Empower Care Staffing LLC</t>
  </si>
  <si>
    <t>IMCS Group</t>
  </si>
  <si>
    <t>MILLENNIUM TRAVEL NUSRING, LLC</t>
  </si>
  <si>
    <t>Gracious Touch Staffing and Homecare LLC</t>
  </si>
  <si>
    <t>Central Park RPN</t>
  </si>
  <si>
    <t>Wynden Stark LLC</t>
  </si>
  <si>
    <t>Software Galaxy Systems LLC</t>
  </si>
  <si>
    <t>County Homecare and Staffing LLC</t>
  </si>
  <si>
    <t>Barton Healthcare Staffing</t>
  </si>
  <si>
    <t>Win Temp LLC</t>
  </si>
  <si>
    <t>Halcyon Nurse Staffing LLC</t>
  </si>
  <si>
    <t>skyline med staff llc</t>
  </si>
  <si>
    <t>BRIGHTSTAR CARE OF MILFORD-FRAMINGHAM</t>
  </si>
  <si>
    <t>Wright Global, LLC</t>
  </si>
  <si>
    <t>TRMR</t>
  </si>
  <si>
    <t>Eight Eleven Group</t>
  </si>
  <si>
    <t>HumanEdge Allied Health LLC</t>
  </si>
  <si>
    <t>TROM</t>
  </si>
  <si>
    <t>Smartbell Health</t>
  </si>
  <si>
    <t>InGenesis, Inc</t>
  </si>
  <si>
    <t>Access Therapies, LLC</t>
  </si>
  <si>
    <t>HOME COMFORT CARE</t>
  </si>
  <si>
    <t>insight global, llc</t>
  </si>
  <si>
    <t>ASSURED NURSING INC</t>
  </si>
  <si>
    <t>Nyame Staffing LLC</t>
  </si>
  <si>
    <t>Signature Staff Resources LLC</t>
  </si>
  <si>
    <t>HireX Inc</t>
  </si>
  <si>
    <t>Lynk Medical Staffing LLC</t>
  </si>
  <si>
    <t>BMK Staffing Group LLC</t>
  </si>
  <si>
    <t>Andover Personnel NE, LLC</t>
  </si>
  <si>
    <t>CYNET HEALTH INC</t>
  </si>
  <si>
    <t>JOY GRACE HOME CARE SERVICES</t>
  </si>
  <si>
    <t>wellspring staffing solutions inc</t>
  </si>
  <si>
    <t>Hire Partnership, LLC</t>
  </si>
  <si>
    <t>Staffingdna LLC</t>
  </si>
  <si>
    <t>PREFERRED HEALTH CARE SERVICES</t>
  </si>
  <si>
    <t>NursePower Services Corp</t>
  </si>
  <si>
    <t>Envista Healthcare and Staffing Owners</t>
  </si>
  <si>
    <t>Tri-Hearts Staffing LLC</t>
  </si>
  <si>
    <t>ZENA NURSE STAFFING AGENCY</t>
  </si>
  <si>
    <t>AG Globle Services Inc</t>
  </si>
  <si>
    <t>marmelade tender care inc</t>
  </si>
  <si>
    <t>STONEWELL CARE LLC</t>
  </si>
  <si>
    <t>Medical Edge Recruitment LLC</t>
  </si>
  <si>
    <t>FUSION MEDICAL STAFFING LLC</t>
  </si>
  <si>
    <t>KLA Services Inc</t>
  </si>
  <si>
    <t>Landmark Medical Staffing. LLC</t>
  </si>
  <si>
    <t>Success Staffing Agency LLC</t>
  </si>
  <si>
    <t>J EDWARD STAFFING</t>
  </si>
  <si>
    <t>TINKBIRD HEALTHCARE STAFFING LLC</t>
  </si>
  <si>
    <t>opusing llc</t>
  </si>
  <si>
    <t>BrightStar care of Concord, Lexington and Woburn</t>
  </si>
  <si>
    <t>EXCELSURE HOME HLTH CARE SOLUTIONS</t>
  </si>
  <si>
    <t>unique nursing staffing agency, inc</t>
  </si>
  <si>
    <t>ETEAM</t>
  </si>
  <si>
    <t>amn workforce solutions, llc</t>
  </si>
  <si>
    <t>united health care staffing, inc</t>
  </si>
  <si>
    <t>HALO HOME CARE LLC</t>
  </si>
  <si>
    <t>O'Grady-Peyton International (USA), Inc</t>
  </si>
  <si>
    <t>AMN STAFFING SERVICES LLC</t>
  </si>
  <si>
    <t>silven healthcare llc</t>
  </si>
  <si>
    <t>PEOPLE 2.0 GLOBAL LLC</t>
  </si>
  <si>
    <t>Frontline Nurse Staffing, LLC</t>
  </si>
  <si>
    <t>THE SOLOMON PAGE GROUP LLC</t>
  </si>
  <si>
    <t>MH Medical Staffing LLC</t>
  </si>
  <si>
    <t>AROUND DE CLOCK HOME CARE, INC</t>
  </si>
  <si>
    <t>GoMed Healthcare Group LLC</t>
  </si>
  <si>
    <t>CARIANT HEALTH PARTNERS</t>
  </si>
  <si>
    <t>SIMPLICITY HOME CARE</t>
  </si>
  <si>
    <t>Clover Health Services LLC</t>
  </si>
  <si>
    <t>patriach healthcare</t>
  </si>
  <si>
    <t>kenstem healthcare staffing llc</t>
  </si>
  <si>
    <t>CARELINK SERVICES INC</t>
  </si>
  <si>
    <t>TEEMA Inc</t>
  </si>
  <si>
    <t>MEDPRO HEALTHCARE STAFFING</t>
  </si>
  <si>
    <t>CUSTOM HEALTH CARE SOLUTIONS</t>
  </si>
  <si>
    <t>KAVIDA HEALTHCARE, INC</t>
  </si>
  <si>
    <t>anders group llc</t>
  </si>
  <si>
    <t>SLS Health Services LLC</t>
  </si>
  <si>
    <t>GardaWorld Federal Services LLC</t>
  </si>
  <si>
    <t>sterling healthcare staffing, llc</t>
  </si>
  <si>
    <t>HEALTH CAROUSEL, LLC</t>
  </si>
  <si>
    <t>FIRESIDE STAFFING, INC.</t>
  </si>
  <si>
    <t>ONESTAFF MEDICAL, LLC</t>
  </si>
  <si>
    <t>Mader Medx LLC</t>
  </si>
  <si>
    <t>On call staffing agency llc</t>
  </si>
  <si>
    <t>Emergitel HR Solutions Inc</t>
  </si>
  <si>
    <t>JACKSON NURSE PROFESSIONALS LLC</t>
  </si>
  <si>
    <t>PRECISION HEALTHCARE</t>
  </si>
  <si>
    <t>Omnistar Solutions LLC</t>
  </si>
  <si>
    <t>Bluebird Staffing, LLc</t>
  </si>
  <si>
    <t>HOMILY CARE AGENCY INC</t>
  </si>
  <si>
    <t>Portlayo Staffing and Homecare Solutions</t>
  </si>
  <si>
    <t>I GREEN HEALTHCARE STAFFING AGENCY LLC</t>
  </si>
  <si>
    <t>adex healthcare staffing, llc</t>
  </si>
  <si>
    <t>NATIONAL STAFFING SOLUTIONS</t>
  </si>
  <si>
    <t>KLAP6</t>
  </si>
  <si>
    <t>EmpowerCare Healthcare Staffing</t>
  </si>
  <si>
    <t>JJ Homecare &amp; Staffing</t>
  </si>
  <si>
    <t>ANODYNE MEDICAL SERVICES CORP</t>
  </si>
  <si>
    <t>MAGNET MEDICAL</t>
  </si>
  <si>
    <t>NORTH EAST MED STAFF</t>
  </si>
  <si>
    <t>Care with Dignity, LLC</t>
  </si>
  <si>
    <t>Deserved Care LLC</t>
  </si>
  <si>
    <t>TXLT</t>
  </si>
  <si>
    <t>Integrated Healthcare Partners LLC</t>
  </si>
  <si>
    <t>care team solutions llc</t>
  </si>
  <si>
    <t>TENDER CARE HELPING HANDS LLC</t>
  </si>
  <si>
    <t>United Staffing Solutions LLC</t>
  </si>
  <si>
    <t>Goodhire Healthcare Staffing inc</t>
  </si>
  <si>
    <t>FH Staffing Solutions LLC</t>
  </si>
  <si>
    <t>CHN HEALTH CARE GROUP, INC</t>
  </si>
  <si>
    <t>Adelphi Medical Staffing LLC</t>
  </si>
  <si>
    <t>KIMS NURSING STAFFING AGENCY LLC</t>
  </si>
  <si>
    <t>Responder1st, LLC</t>
  </si>
  <si>
    <t>TYGJ</t>
  </si>
  <si>
    <t>Quik Travel Staffing, Inc</t>
  </si>
  <si>
    <t>TRUSTED HEALTH, INC</t>
  </si>
  <si>
    <t>Fine Staffing Solutions LLC</t>
  </si>
  <si>
    <t>CAREWELL STAFFING SOLUTIONS, INC</t>
  </si>
  <si>
    <t>HAPPY AT HOME</t>
  </si>
  <si>
    <t>Procare USA, LLC</t>
  </si>
  <si>
    <t>Mindlance Health LLC</t>
  </si>
  <si>
    <t>InfiCare Health Inc</t>
  </si>
  <si>
    <t>BEST OF CARE LLC</t>
  </si>
  <si>
    <t>LeaderStat</t>
  </si>
  <si>
    <t>Modern Major Health LLC</t>
  </si>
  <si>
    <t>INNOVENT GLOBAL, INC</t>
  </si>
  <si>
    <t>JACKSON THERAPY PARTNERS, LLC</t>
  </si>
  <si>
    <t>PHARMACEUTICAL STRATEGIES, LLC</t>
  </si>
  <si>
    <t>VENTURA MEDSTAFF LLC</t>
  </si>
  <si>
    <t>Home Is Best Home Care Staffing Agency, LLC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</si>
</sst>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00"/>
    <numFmt numFmtId="165" formatCode="00000"/>
    <numFmt numFmtId="166" formatCode="[$-10409]#,##0.00;\(#,##0.00\)"/>
    <numFmt numFmtId="167" formatCode="[&lt;=9999999]###\-####;\(###\)\ ###\-####"/>
    <numFmt numFmtId="168" formatCode="General_)"/>
  </numFmts>
  <fonts count="22">
    <font>
      <sz val="11"/>
      <color rgb="FF000000"/>
      <name val="Calibri"/>
      <family val="2"/>
      <scheme val="minor"/>
    </font>
    <font>
      <sz val="11"/>
      <color theme="1"/>
      <name val="Calibri"/>
      <family val="2"/>
      <scheme val="minor"/>
    </font>
    <font>
      <sz val="11"/>
      <color theme="1"/>
      <name val="Calibri"/>
      <family val="2"/>
      <scheme val="minor"/>
    </font>
    <font>
      <sz val="11"/>
      <name val="Calibri"/>
      <family val="2"/>
    </font>
    <font>
      <sz val="11"/>
      <name val="Calibri"/>
      <family val="2"/>
    </font>
    <font>
      <b/>
      <sz val="10"/>
      <name val="Arial"/>
      <family val="2"/>
    </font>
    <font>
      <b/>
      <sz val="9"/>
      <name val="Arial"/>
      <family val="2"/>
    </font>
    <font>
      <sz val="11"/>
      <color rgb="FFFF0000"/>
      <name val="Calibri"/>
      <family val="2"/>
    </font>
    <font>
      <sz val="11"/>
      <color rgb="FF000000"/>
      <name val="Calibri"/>
      <family val="2"/>
      <scheme val="minor"/>
    </font>
    <font>
      <sz val="11"/>
      <name val="Calibri"/>
      <family val="2"/>
      <scheme val="minor"/>
    </font>
    <font>
      <sz val="7"/>
      <name val="Times New Roman"/>
      <family val="1"/>
    </font>
    <font>
      <sz val="10"/>
      <name val="Courier"/>
      <family val="3"/>
    </font>
    <font>
      <b/>
      <sz val="11"/>
      <color rgb="FF000000"/>
      <name val="Calibri"/>
      <family val="2"/>
      <scheme val="minor"/>
    </font>
    <font>
      <b/>
      <sz val="12"/>
      <name val="Calibri"/>
      <family val="2"/>
      <scheme val="minor"/>
    </font>
    <font>
      <b/>
      <sz val="9"/>
      <name val="Calibri"/>
      <family val="2"/>
      <scheme val="minor"/>
    </font>
    <font>
      <b/>
      <sz val="11"/>
      <color theme="1"/>
      <name val="Calibri"/>
      <family val="2"/>
      <scheme val="minor"/>
    </font>
    <font>
      <b/>
      <sz val="11"/>
      <name val="Calibri"/>
      <family val="2"/>
      <scheme val="minor"/>
    </font>
    <font>
      <b/>
      <sz val="11"/>
      <name val="Calibri"/>
      <family val="2"/>
    </font>
    <font>
      <sz val="11"/>
      <color rgb="FF000000"/>
      <name val="Calibri"/>
      <family val="2"/>
    </font>
    <font>
      <sz val="15"/>
      <color theme="1"/>
      <name val="Arial Narrow"/>
      <family val="2"/>
    </font>
    <font>
      <i/>
      <sz val="11"/>
      <name val="Calibri"/>
      <family val="2"/>
    </font>
    <font>
      <u/>
      <sz val="11"/>
      <color theme="10"/>
      <name val="Calibri"/>
      <family val="2"/>
      <scheme val="minor"/>
    </font>
  </fonts>
  <fills count="12">
    <fill>
      <patternFill patternType="none"/>
    </fill>
    <fill>
      <patternFill patternType="gray125"/>
    </fill>
    <fill>
      <patternFill patternType="none">
        <fgColor rgb="FFD3D3D3"/>
        <bgColor rgb="FFD3D3D3"/>
      </patternFill>
    </fill>
    <fill>
      <patternFill patternType="solid">
        <fgColor theme="0" tint="-4.9989318521683403E-2"/>
        <bgColor indexed="64"/>
      </patternFill>
    </fill>
    <fill>
      <patternFill patternType="solid">
        <fgColor indexed="43"/>
        <bgColor indexed="64"/>
      </patternFill>
    </fill>
    <fill>
      <patternFill patternType="solid">
        <fgColor indexed="42"/>
        <bgColor indexed="64"/>
      </patternFill>
    </fill>
    <fill>
      <patternFill patternType="solid">
        <fgColor theme="9" tint="0.79998168889431442"/>
        <bgColor indexed="64"/>
      </patternFill>
    </fill>
    <fill>
      <patternFill patternType="solid">
        <fgColor rgb="FFFFFF99"/>
        <bgColor indexed="64"/>
      </patternFill>
    </fill>
    <fill>
      <patternFill patternType="solid">
        <fgColor rgb="FFCCFFCC"/>
        <bgColor indexed="64"/>
      </patternFill>
    </fill>
    <fill>
      <patternFill patternType="solid">
        <fgColor theme="0" tint="-4.9989318521683403E-2"/>
        <bgColor rgb="FFD3D3D3"/>
      </patternFill>
    </fill>
    <fill>
      <patternFill patternType="solid">
        <fgColor theme="0"/>
        <bgColor indexed="64"/>
      </patternFill>
    </fill>
    <fill>
      <patternFill patternType="solid">
        <fgColor theme="3" tint="0.89999084444715716"/>
        <bgColor indexed="64"/>
      </patternFill>
    </fill>
  </fills>
  <borders count="28">
    <border>
      <left/>
      <right/>
      <top/>
      <bottom/>
      <diagonal/>
    </border>
    <border>
      <left/>
      <right/>
      <top style="thin">
        <color rgb="FFD3D3D3"/>
      </top>
      <bottom/>
      <diagonal/>
    </border>
    <border>
      <left/>
      <right/>
      <top/>
      <bottom style="thin">
        <color rgb="FFD3D3D3"/>
      </bottom>
      <diagonal/>
    </border>
    <border>
      <left style="thin">
        <color rgb="FFD3D3D3"/>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rgb="FFD3D3D3"/>
      </left>
      <right style="thin">
        <color rgb="FFD3D3D3"/>
      </right>
      <top style="thin">
        <color rgb="FFD3D3D3"/>
      </top>
      <bottom/>
      <diagonal/>
    </border>
    <border>
      <left/>
      <right style="thin">
        <color rgb="FFD3D3D3"/>
      </right>
      <top style="thin">
        <color rgb="FFD3D3D3"/>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rgb="FFD3D3D3"/>
      </left>
      <right/>
      <top style="thin">
        <color rgb="FFD3D3D3"/>
      </top>
      <bottom style="thin">
        <color rgb="FFD3D3D3"/>
      </bottom>
      <diagonal/>
    </border>
    <border>
      <left style="thin">
        <color rgb="FFD3D3D3"/>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top/>
      <bottom style="thin">
        <color indexed="64"/>
      </bottom>
      <diagonal/>
    </border>
    <border>
      <left/>
      <right style="thin">
        <color rgb="FFD3D3D3"/>
      </right>
      <top/>
      <bottom style="thin">
        <color indexed="64"/>
      </bottom>
      <diagonal/>
    </border>
    <border>
      <left style="thin">
        <color rgb="FFD3D3D3"/>
      </left>
      <right style="thin">
        <color rgb="FFD3D3D3"/>
      </right>
      <top/>
      <bottom style="thin">
        <color indexed="64"/>
      </bottom>
      <diagonal/>
    </border>
  </borders>
  <cellStyleXfs count="9">
    <xf numFmtId="0" fontId="0" fillId="0" borderId="0"/>
    <xf numFmtId="44" fontId="8" fillId="0" borderId="0"/>
    <xf numFmtId="9" fontId="8" fillId="0" borderId="0"/>
    <xf numFmtId="168" fontId="10" fillId="2" borderId="0"/>
    <xf numFmtId="168" fontId="11" fillId="2" borderId="0"/>
    <xf numFmtId="0" fontId="21" fillId="0" borderId="0"/>
    <xf numFmtId="43" fontId="8" fillId="0" borderId="0"/>
    <xf numFmtId="0" fontId="2" fillId="2" borderId="0"/>
    <xf numFmtId="0" fontId="21" fillId="2" borderId="0"/>
  </cellStyleXfs>
  <cellXfs count="196">
    <xf numFmtId="0" fontId="3" fillId="0" borderId="0" xfId="0" applyFont="1"/>
    <xf numFmtId="0" fontId="5" fillId="4" borderId="10" xfId="0" applyFont="1" applyFill="1" applyBorder="1"/>
    <xf numFmtId="0" fontId="6" fillId="0" borderId="9" xfId="0" applyFont="1" applyBorder="1" applyAlignment="1">
      <alignment horizontal="center"/>
    </xf>
    <xf numFmtId="0" fontId="7" fillId="0" borderId="1" xfId="0" applyFont="1" applyBorder="1" applyAlignment="1">
      <alignment vertical="top" wrapText="1"/>
    </xf>
    <xf numFmtId="0" fontId="7" fillId="0" borderId="4" xfId="0" applyFont="1" applyBorder="1" applyAlignment="1">
      <alignment vertical="top" wrapText="1"/>
    </xf>
    <xf numFmtId="0" fontId="7" fillId="0" borderId="0" xfId="0" applyFont="1"/>
    <xf numFmtId="0" fontId="5" fillId="5" borderId="10" xfId="0" applyFont="1" applyFill="1" applyBorder="1"/>
    <xf numFmtId="0" fontId="3" fillId="6" borderId="12" xfId="0" applyFont="1" applyFill="1" applyBorder="1"/>
    <xf numFmtId="0" fontId="12" fillId="3" borderId="21" xfId="0" applyFont="1" applyFill="1" applyBorder="1"/>
    <xf numFmtId="0" fontId="13" fillId="0" borderId="8" xfId="0" applyFont="1" applyBorder="1"/>
    <xf numFmtId="0" fontId="14" fillId="0" borderId="11" xfId="0" applyFont="1" applyBorder="1"/>
    <xf numFmtId="0" fontId="14" fillId="0" borderId="13" xfId="0" applyFont="1" applyBorder="1"/>
    <xf numFmtId="0" fontId="7" fillId="0" borderId="4" xfId="0" applyFont="1" applyBorder="1" applyAlignment="1">
      <alignment vertical="top"/>
    </xf>
    <xf numFmtId="164" fontId="15" fillId="3" borderId="22" xfId="0" applyNumberFormat="1" applyFont="1" applyFill="1" applyBorder="1" applyAlignment="1">
      <alignment horizontal="center"/>
    </xf>
    <xf numFmtId="164" fontId="15" fillId="3" borderId="14" xfId="0" applyNumberFormat="1" applyFont="1" applyFill="1" applyBorder="1" applyAlignment="1">
      <alignment horizontal="center"/>
    </xf>
    <xf numFmtId="165" fontId="12" fillId="9" borderId="14" xfId="3" applyNumberFormat="1" applyFont="1" applyFill="1" applyBorder="1" applyAlignment="1">
      <alignment horizontal="center"/>
    </xf>
    <xf numFmtId="165" fontId="9" fillId="2" borderId="14" xfId="3" applyNumberFormat="1" applyFont="1" applyBorder="1" applyAlignment="1">
      <alignment horizontal="left" vertical="center" wrapText="1"/>
    </xf>
    <xf numFmtId="0" fontId="12" fillId="3" borderId="14" xfId="0" applyFont="1" applyFill="1" applyBorder="1" applyAlignment="1">
      <alignment horizontal="center" vertical="top" wrapText="1" readingOrder="1"/>
    </xf>
    <xf numFmtId="0" fontId="3" fillId="0" borderId="23" xfId="0" applyFont="1" applyBorder="1"/>
    <xf numFmtId="165" fontId="16" fillId="3" borderId="14" xfId="3" applyNumberFormat="1" applyFont="1" applyFill="1" applyBorder="1" applyAlignment="1">
      <alignment vertical="center" wrapText="1"/>
    </xf>
    <xf numFmtId="0" fontId="15" fillId="3" borderId="14" xfId="0" applyFont="1" applyFill="1" applyBorder="1" applyAlignment="1">
      <alignment horizontal="center" vertical="center"/>
    </xf>
    <xf numFmtId="0" fontId="12" fillId="3" borderId="14" xfId="0" applyFont="1" applyFill="1" applyBorder="1" applyAlignment="1">
      <alignment horizontal="center" vertical="center" wrapText="1" readingOrder="1"/>
    </xf>
    <xf numFmtId="0" fontId="4" fillId="0" borderId="0" xfId="0" applyFont="1"/>
    <xf numFmtId="0" fontId="17" fillId="0" borderId="0" xfId="0" applyFont="1"/>
    <xf numFmtId="0" fontId="17" fillId="0" borderId="2" xfId="0" applyFont="1" applyBorder="1" applyAlignment="1">
      <alignment horizontal="left"/>
    </xf>
    <xf numFmtId="0" fontId="17" fillId="3" borderId="14" xfId="0" applyFont="1" applyFill="1" applyBorder="1" applyAlignment="1">
      <alignment horizontal="center"/>
    </xf>
    <xf numFmtId="0" fontId="18" fillId="0" borderId="14" xfId="0" applyFont="1" applyBorder="1" applyAlignment="1">
      <alignment horizontal="left" vertical="center" wrapText="1" readingOrder="1"/>
    </xf>
    <xf numFmtId="0" fontId="18" fillId="0" borderId="14" xfId="0" applyFont="1" applyBorder="1" applyAlignment="1">
      <alignment vertical="center" wrapText="1" readingOrder="1"/>
    </xf>
    <xf numFmtId="0" fontId="9" fillId="0" borderId="0" xfId="0" applyFont="1"/>
    <xf numFmtId="0" fontId="16" fillId="3" borderId="14" xfId="0" applyFont="1" applyFill="1" applyBorder="1" applyAlignment="1">
      <alignment horizontal="center" vertical="center"/>
    </xf>
    <xf numFmtId="0" fontId="9" fillId="0" borderId="14" xfId="0" applyFont="1" applyBorder="1" applyAlignment="1">
      <alignment horizontal="center" vertical="center"/>
    </xf>
    <xf numFmtId="0" fontId="9" fillId="7" borderId="14" xfId="0" applyFont="1" applyFill="1" applyBorder="1"/>
    <xf numFmtId="0" fontId="9" fillId="0" borderId="0" xfId="0" applyFont="1" applyAlignment="1">
      <alignment horizontal="center" vertical="center"/>
    </xf>
    <xf numFmtId="0" fontId="9" fillId="3" borderId="14" xfId="0" applyFont="1" applyFill="1" applyBorder="1" applyAlignment="1">
      <alignment horizontal="center" vertical="center"/>
    </xf>
    <xf numFmtId="0" fontId="9" fillId="0" borderId="14" xfId="0" applyFont="1" applyBorder="1" applyAlignment="1">
      <alignment horizontal="center"/>
    </xf>
    <xf numFmtId="0" fontId="9" fillId="3" borderId="14" xfId="0" applyFont="1" applyFill="1" applyBorder="1" applyAlignment="1">
      <alignment horizontal="center"/>
    </xf>
    <xf numFmtId="0" fontId="9" fillId="0" borderId="16" xfId="0" applyFont="1" applyBorder="1" applyAlignment="1">
      <alignment vertical="top" wrapText="1"/>
    </xf>
    <xf numFmtId="0" fontId="16" fillId="0" borderId="0" xfId="0" applyFont="1"/>
    <xf numFmtId="0" fontId="12" fillId="0" borderId="0" xfId="0" applyFont="1" applyAlignment="1">
      <alignment vertical="top" readingOrder="1"/>
    </xf>
    <xf numFmtId="0" fontId="0" fillId="0" borderId="6" xfId="0" applyBorder="1" applyAlignment="1">
      <alignment horizontal="center" vertical="top" wrapText="1" readingOrder="1"/>
    </xf>
    <xf numFmtId="0" fontId="0" fillId="0" borderId="14" xfId="0" applyBorder="1" applyAlignment="1">
      <alignment horizontal="center" vertical="center" wrapText="1" readingOrder="1"/>
    </xf>
    <xf numFmtId="0" fontId="12" fillId="0" borderId="0" xfId="0" applyFont="1" applyAlignment="1">
      <alignment horizontal="right" vertical="top" wrapText="1" readingOrder="1"/>
    </xf>
    <xf numFmtId="0" fontId="12" fillId="0" borderId="0" xfId="0" applyFont="1" applyAlignment="1">
      <alignment horizontal="left" vertical="top" wrapText="1" readingOrder="1"/>
    </xf>
    <xf numFmtId="0" fontId="12" fillId="3" borderId="21" xfId="0" applyFont="1" applyFill="1" applyBorder="1" applyAlignment="1">
      <alignment horizontal="center" vertical="top" wrapText="1" readingOrder="1"/>
    </xf>
    <xf numFmtId="0" fontId="0" fillId="0" borderId="14" xfId="0" applyBorder="1" applyAlignment="1">
      <alignment horizontal="left" vertical="center" wrapText="1" readingOrder="1"/>
    </xf>
    <xf numFmtId="0" fontId="12" fillId="0" borderId="14" xfId="0" applyFont="1" applyBorder="1" applyAlignment="1">
      <alignment horizontal="left" vertical="top" wrapText="1" readingOrder="1"/>
    </xf>
    <xf numFmtId="0" fontId="0" fillId="0" borderId="14" xfId="0" applyBorder="1" applyAlignment="1">
      <alignment horizontal="left" vertical="top" wrapText="1" readingOrder="1"/>
    </xf>
    <xf numFmtId="0" fontId="12" fillId="3" borderId="21" xfId="0" applyFont="1" applyFill="1" applyBorder="1" applyAlignment="1">
      <alignment horizontal="center" vertical="center" wrapText="1" readingOrder="1"/>
    </xf>
    <xf numFmtId="0" fontId="0" fillId="0" borderId="14" xfId="0" applyBorder="1" applyAlignment="1">
      <alignment vertical="top" wrapText="1" readingOrder="1"/>
    </xf>
    <xf numFmtId="0" fontId="0" fillId="7" borderId="14" xfId="0" applyFill="1" applyBorder="1" applyAlignment="1">
      <alignment vertical="top" wrapText="1" readingOrder="1"/>
    </xf>
    <xf numFmtId="0" fontId="16" fillId="0" borderId="0" xfId="0" applyFont="1" applyAlignment="1">
      <alignment horizontal="center"/>
    </xf>
    <xf numFmtId="0" fontId="0" fillId="0" borderId="14" xfId="0" applyBorder="1" applyAlignment="1">
      <alignment horizontal="center" vertical="top" wrapText="1" readingOrder="1"/>
    </xf>
    <xf numFmtId="0" fontId="12" fillId="3" borderId="14" xfId="0" applyFont="1" applyFill="1" applyBorder="1" applyAlignment="1">
      <alignment vertical="top" wrapText="1" readingOrder="1"/>
    </xf>
    <xf numFmtId="0" fontId="12" fillId="0" borderId="2" xfId="0" applyFont="1" applyBorder="1" applyAlignment="1">
      <alignment vertical="top" readingOrder="1"/>
    </xf>
    <xf numFmtId="0" fontId="0" fillId="0" borderId="15" xfId="0" applyBorder="1" applyAlignment="1">
      <alignment vertical="top" wrapText="1" readingOrder="1"/>
    </xf>
    <xf numFmtId="0" fontId="12" fillId="0" borderId="0" xfId="0" applyFont="1" applyAlignment="1">
      <alignment vertical="top" wrapText="1" readingOrder="1"/>
    </xf>
    <xf numFmtId="0" fontId="12" fillId="0" borderId="14" xfId="0" applyFont="1" applyBorder="1" applyAlignment="1">
      <alignment horizontal="center" vertical="center" wrapText="1" readingOrder="1"/>
    </xf>
    <xf numFmtId="0" fontId="12" fillId="0" borderId="14" xfId="0" applyFont="1" applyBorder="1" applyAlignment="1">
      <alignment horizontal="center" vertical="top" wrapText="1" readingOrder="1"/>
    </xf>
    <xf numFmtId="0" fontId="12" fillId="0" borderId="20" xfId="0" applyFont="1" applyBorder="1" applyAlignment="1">
      <alignment vertical="top" wrapText="1" readingOrder="1"/>
    </xf>
    <xf numFmtId="0" fontId="0" fillId="0" borderId="24" xfId="0" applyBorder="1" applyAlignment="1">
      <alignment horizontal="center" vertical="top" wrapText="1" readingOrder="1"/>
    </xf>
    <xf numFmtId="0" fontId="0" fillId="0" borderId="24" xfId="0" applyBorder="1" applyAlignment="1">
      <alignment vertical="top" wrapText="1" readingOrder="1"/>
    </xf>
    <xf numFmtId="166" fontId="0" fillId="0" borderId="24" xfId="0" applyNumberFormat="1" applyBorder="1" applyAlignment="1">
      <alignment vertical="top" wrapText="1" readingOrder="1"/>
    </xf>
    <xf numFmtId="0" fontId="0" fillId="0" borderId="3" xfId="0" applyBorder="1" applyAlignment="1">
      <alignment horizontal="center" vertical="top" wrapText="1" readingOrder="1"/>
    </xf>
    <xf numFmtId="0" fontId="0" fillId="0" borderId="14" xfId="0" applyBorder="1" applyAlignment="1">
      <alignment horizontal="center" vertical="center"/>
    </xf>
    <xf numFmtId="0" fontId="0" fillId="2" borderId="14" xfId="0" applyFill="1" applyBorder="1" applyAlignment="1">
      <alignment horizontal="center" vertical="center"/>
    </xf>
    <xf numFmtId="0" fontId="0" fillId="3" borderId="21" xfId="0" applyFill="1" applyBorder="1" applyAlignment="1">
      <alignment horizontal="center" vertical="center"/>
    </xf>
    <xf numFmtId="0" fontId="0" fillId="0" borderId="0" xfId="0"/>
    <xf numFmtId="0" fontId="15" fillId="0" borderId="0" xfId="0" applyFont="1" applyAlignment="1">
      <alignment horizontal="left"/>
    </xf>
    <xf numFmtId="165" fontId="12" fillId="2" borderId="0" xfId="3" applyNumberFormat="1" applyFont="1" applyAlignment="1">
      <alignment vertical="center"/>
    </xf>
    <xf numFmtId="0" fontId="0" fillId="0" borderId="7" xfId="0" applyBorder="1" applyAlignment="1">
      <alignment vertical="top" wrapText="1" readingOrder="1"/>
    </xf>
    <xf numFmtId="0" fontId="0" fillId="0" borderId="6" xfId="0" applyBorder="1" applyAlignment="1">
      <alignment vertical="top" wrapText="1" readingOrder="1"/>
    </xf>
    <xf numFmtId="0" fontId="12" fillId="3" borderId="21" xfId="0" applyFont="1" applyFill="1" applyBorder="1" applyAlignment="1">
      <alignment vertical="top" wrapText="1" readingOrder="1"/>
    </xf>
    <xf numFmtId="0" fontId="12" fillId="3" borderId="19" xfId="0" applyFont="1" applyFill="1" applyBorder="1" applyAlignment="1">
      <alignment vertical="top" wrapText="1" readingOrder="1"/>
    </xf>
    <xf numFmtId="0" fontId="0" fillId="0" borderId="14" xfId="0" applyBorder="1" applyAlignment="1">
      <alignment vertical="top" readingOrder="1"/>
    </xf>
    <xf numFmtId="0" fontId="12" fillId="3" borderId="21" xfId="0" applyFont="1" applyFill="1" applyBorder="1" applyAlignment="1">
      <alignment vertical="top" readingOrder="1"/>
    </xf>
    <xf numFmtId="0" fontId="12" fillId="3" borderId="19" xfId="0" applyFont="1" applyFill="1" applyBorder="1" applyAlignment="1">
      <alignment vertical="top" readingOrder="1"/>
    </xf>
    <xf numFmtId="0" fontId="0" fillId="0" borderId="14" xfId="0" applyBorder="1" applyAlignment="1">
      <alignment horizontal="center" wrapText="1" readingOrder="1"/>
    </xf>
    <xf numFmtId="0" fontId="9" fillId="0" borderId="14" xfId="0" applyFont="1" applyBorder="1" applyAlignment="1">
      <alignment vertical="top" wrapText="1"/>
    </xf>
    <xf numFmtId="0" fontId="0" fillId="10" borderId="14" xfId="0" applyFill="1" applyBorder="1" applyAlignment="1">
      <alignment vertical="top" wrapText="1" readingOrder="1"/>
    </xf>
    <xf numFmtId="0" fontId="16" fillId="0" borderId="14" xfId="0" applyFont="1" applyBorder="1" applyAlignment="1">
      <alignment horizontal="left"/>
    </xf>
    <xf numFmtId="44" fontId="0" fillId="8" borderId="14" xfId="1" applyFont="1" applyFill="1" applyBorder="1" applyAlignment="1">
      <alignment horizontal="right" vertical="top" wrapText="1" readingOrder="1"/>
    </xf>
    <xf numFmtId="44" fontId="9" fillId="8" borderId="14" xfId="1" applyFont="1" applyFill="1" applyBorder="1"/>
    <xf numFmtId="44" fontId="0" fillId="8" borderId="14" xfId="1" applyFont="1" applyFill="1" applyBorder="1" applyAlignment="1">
      <alignment vertical="top" wrapText="1" readingOrder="1"/>
    </xf>
    <xf numFmtId="0" fontId="9" fillId="0" borderId="14" xfId="0" applyFont="1" applyBorder="1" applyAlignment="1">
      <alignment horizontal="left" vertical="center"/>
    </xf>
    <xf numFmtId="44" fontId="0" fillId="8" borderId="14" xfId="1" quotePrefix="1" applyFont="1" applyFill="1" applyBorder="1" applyAlignment="1">
      <alignment vertical="top" wrapText="1" readingOrder="1"/>
    </xf>
    <xf numFmtId="44" fontId="0" fillId="6" borderId="14" xfId="1" applyFont="1" applyFill="1" applyBorder="1" applyAlignment="1">
      <alignment vertical="top" wrapText="1" readingOrder="1"/>
    </xf>
    <xf numFmtId="0" fontId="0" fillId="0" borderId="0" xfId="0" applyAlignment="1">
      <alignment vertical="top" wrapText="1" readingOrder="1"/>
    </xf>
    <xf numFmtId="44" fontId="9" fillId="8" borderId="14" xfId="1" quotePrefix="1" applyFont="1" applyFill="1" applyBorder="1" applyAlignment="1">
      <alignment horizontal="left" vertical="center" wrapText="1"/>
    </xf>
    <xf numFmtId="0" fontId="3" fillId="0" borderId="14" xfId="0" applyFont="1" applyBorder="1" applyAlignment="1">
      <alignment horizontal="center"/>
    </xf>
    <xf numFmtId="0" fontId="3" fillId="0" borderId="1" xfId="0" applyFont="1" applyBorder="1" applyAlignment="1">
      <alignment vertical="top" wrapText="1"/>
    </xf>
    <xf numFmtId="0" fontId="3" fillId="0" borderId="7" xfId="0" applyFont="1" applyBorder="1" applyAlignment="1">
      <alignment vertical="top" wrapText="1"/>
    </xf>
    <xf numFmtId="0" fontId="3" fillId="0" borderId="4" xfId="0" applyFont="1" applyBorder="1" applyAlignment="1">
      <alignment vertical="top" wrapText="1"/>
    </xf>
    <xf numFmtId="0" fontId="3" fillId="0" borderId="5" xfId="0" applyFont="1" applyBorder="1" applyAlignment="1">
      <alignment vertical="top" wrapText="1"/>
    </xf>
    <xf numFmtId="0" fontId="0" fillId="0" borderId="14" xfId="0" applyBorder="1" applyAlignment="1">
      <alignment horizontal="center" vertical="top" readingOrder="1"/>
    </xf>
    <xf numFmtId="0" fontId="12" fillId="0" borderId="0" xfId="0" applyFont="1" applyAlignment="1">
      <alignment horizontal="left" vertical="top" readingOrder="1"/>
    </xf>
    <xf numFmtId="0" fontId="20" fillId="0" borderId="0" xfId="0" applyFont="1"/>
    <xf numFmtId="14" fontId="3" fillId="0" borderId="0" xfId="0" applyNumberFormat="1" applyFont="1"/>
    <xf numFmtId="0" fontId="16" fillId="0" borderId="0" xfId="0" applyFont="1" applyAlignment="1">
      <alignment horizontal="left"/>
    </xf>
    <xf numFmtId="0" fontId="16" fillId="0" borderId="26" xfId="0" applyFont="1" applyBorder="1" applyAlignment="1">
      <alignment horizontal="left"/>
    </xf>
    <xf numFmtId="0" fontId="0" fillId="0" borderId="0" xfId="0" applyAlignment="1">
      <alignment horizontal="center" vertical="top" wrapText="1" readingOrder="1"/>
    </xf>
    <xf numFmtId="0" fontId="3" fillId="0" borderId="0" xfId="0" applyFont="1" applyAlignment="1">
      <alignment horizontal="center" vertical="center" wrapText="1"/>
    </xf>
    <xf numFmtId="0" fontId="20" fillId="0" borderId="0" xfId="0" applyFont="1" applyAlignment="1">
      <alignment horizontal="center" vertical="center" wrapText="1"/>
    </xf>
    <xf numFmtId="44" fontId="0" fillId="7" borderId="14" xfId="1" applyFont="1" applyFill="1" applyBorder="1" applyAlignment="1">
      <alignment vertical="top" wrapText="1" readingOrder="1"/>
    </xf>
    <xf numFmtId="44" fontId="0" fillId="0" borderId="0" xfId="1" quotePrefix="1" applyFont="1" applyAlignment="1">
      <alignment vertical="top" wrapText="1" readingOrder="1"/>
    </xf>
    <xf numFmtId="9" fontId="9" fillId="7" borderId="14" xfId="2" applyFont="1" applyFill="1" applyBorder="1"/>
    <xf numFmtId="44" fontId="9" fillId="7" borderId="14" xfId="1" applyFont="1" applyFill="1" applyBorder="1"/>
    <xf numFmtId="0" fontId="18" fillId="0" borderId="0" xfId="0" applyFont="1" applyAlignment="1">
      <alignment horizontal="center" vertical="center" wrapText="1" readingOrder="1"/>
    </xf>
    <xf numFmtId="0" fontId="18" fillId="0" borderId="0" xfId="0" applyFont="1" applyAlignment="1">
      <alignment vertical="center" wrapText="1" readingOrder="1"/>
    </xf>
    <xf numFmtId="44" fontId="9" fillId="7" borderId="14" xfId="1" applyFont="1" applyFill="1" applyBorder="1" applyAlignment="1">
      <alignment horizontal="center" vertical="center"/>
    </xf>
    <xf numFmtId="0" fontId="3" fillId="2" borderId="0" xfId="7" applyFont="1" applyAlignment="1">
      <alignment vertical="center" wrapText="1"/>
    </xf>
    <xf numFmtId="0" fontId="1" fillId="2" borderId="0" xfId="7" applyFont="1"/>
    <xf numFmtId="0" fontId="8" fillId="10" borderId="0" xfId="7" applyFont="1" applyFill="1"/>
    <xf numFmtId="0" fontId="1" fillId="10" borderId="0" xfId="7" applyFont="1" applyFill="1"/>
    <xf numFmtId="0" fontId="15" fillId="10" borderId="0" xfId="7" applyFont="1" applyFill="1" applyAlignment="1">
      <alignment wrapText="1"/>
    </xf>
    <xf numFmtId="0" fontId="1" fillId="2" borderId="0" xfId="7" applyFont="1" applyAlignment="1">
      <alignment vertical="center"/>
    </xf>
    <xf numFmtId="0" fontId="8" fillId="10" borderId="0" xfId="7" applyFont="1" applyFill="1" applyAlignment="1">
      <alignment horizontal="center" vertical="center"/>
    </xf>
    <xf numFmtId="0" fontId="21" fillId="10" borderId="0" xfId="8" applyFill="1"/>
    <xf numFmtId="0" fontId="8" fillId="10" borderId="0" xfId="7" applyFont="1" applyFill="1" applyAlignment="1">
      <alignment wrapText="1"/>
    </xf>
    <xf numFmtId="0" fontId="1" fillId="11" borderId="0" xfId="7" applyFont="1" applyFill="1"/>
    <xf numFmtId="44" fontId="0" fillId="7" borderId="14" xfId="1" applyFont="1" applyFill="1" applyBorder="1" applyAlignment="1">
      <alignment horizontal="right" vertical="top" wrapText="1" readingOrder="1"/>
    </xf>
    <xf numFmtId="44" fontId="9" fillId="7" borderId="14" xfId="1" applyFont="1" applyFill="1" applyBorder="1" applyAlignment="1">
      <alignment horizontal="right"/>
    </xf>
    <xf numFmtId="44" fontId="3" fillId="0" borderId="0" xfId="1" applyFont="1"/>
    <xf numFmtId="43" fontId="3" fillId="0" borderId="0" xfId="6" applyFont="1"/>
    <xf numFmtId="49" fontId="3" fillId="0" borderId="0" xfId="6" applyNumberFormat="1" applyFont="1"/>
    <xf numFmtId="9" fontId="3" fillId="0" borderId="0" xfId="2" applyFont="1"/>
    <xf numFmtId="9" fontId="0" fillId="7" borderId="14" xfId="2" applyFont="1" applyFill="1" applyBorder="1" applyAlignment="1">
      <alignment vertical="top" wrapText="1" readingOrder="1"/>
    </xf>
    <xf numFmtId="0" fontId="12" fillId="0" borderId="14" xfId="0" applyFont="1" applyBorder="1" applyAlignment="1">
      <alignment horizontal="center" vertical="center" readingOrder="1"/>
    </xf>
    <xf numFmtId="44" fontId="3" fillId="0" borderId="0" xfId="0" applyNumberFormat="1" applyFont="1"/>
    <xf numFmtId="165" fontId="3" fillId="0" borderId="0" xfId="0" applyNumberFormat="1" applyFont="1"/>
    <xf numFmtId="167" fontId="3" fillId="0" borderId="0" xfId="0" applyNumberFormat="1" applyFont="1"/>
    <xf numFmtId="0" fontId="19" fillId="0" borderId="0" xfId="0" applyFont="1"/>
    <xf numFmtId="164" fontId="15" fillId="7" borderId="14" xfId="1" applyNumberFormat="1" applyFont="1" applyFill="1" applyBorder="1" applyAlignment="1">
      <alignment horizontal="right"/>
    </xf>
    <xf numFmtId="49" fontId="15" fillId="7" borderId="17" xfId="0" applyNumberFormat="1" applyFont="1" applyFill="1" applyBorder="1" applyAlignment="1">
      <alignment horizontal="left"/>
    </xf>
    <xf numFmtId="44" fontId="15" fillId="7" borderId="18" xfId="1" applyFont="1" applyFill="1" applyBorder="1" applyAlignment="1">
      <alignment horizontal="right"/>
    </xf>
    <xf numFmtId="49" fontId="15" fillId="7" borderId="19" xfId="0" applyNumberFormat="1" applyFont="1" applyFill="1" applyBorder="1" applyAlignment="1">
      <alignment horizontal="left"/>
    </xf>
    <xf numFmtId="44" fontId="15" fillId="7" borderId="14" xfId="1" applyFont="1" applyFill="1" applyBorder="1" applyAlignment="1">
      <alignment horizontal="right"/>
    </xf>
    <xf numFmtId="49" fontId="15" fillId="7" borderId="14" xfId="0" applyNumberFormat="1" applyFont="1" applyFill="1" applyBorder="1" applyAlignment="1">
      <alignment horizontal="left"/>
    </xf>
    <xf numFmtId="0" fontId="18" fillId="0" borderId="21" xfId="0" applyFont="1" applyBorder="1" applyAlignment="1">
      <alignment horizontal="left" vertical="center" wrapText="1" readingOrder="1"/>
    </xf>
    <xf numFmtId="0" fontId="1" fillId="0" borderId="0" xfId="0" applyFont="1" applyAlignment="1">
      <alignment horizontal="center"/>
    </xf>
    <xf numFmtId="0" fontId="1" fillId="0" borderId="14" xfId="0" applyFont="1" applyBorder="1"/>
    <xf numFmtId="44" fontId="1" fillId="6" borderId="14" xfId="1" applyFont="1" applyFill="1" applyBorder="1"/>
    <xf numFmtId="44" fontId="1" fillId="8" borderId="14" xfId="1" quotePrefix="1" applyFont="1" applyFill="1" applyBorder="1"/>
    <xf numFmtId="0" fontId="1" fillId="0" borderId="14" xfId="0" applyFont="1" applyBorder="1" applyAlignment="1">
      <alignment horizontal="left"/>
    </xf>
    <xf numFmtId="164" fontId="1" fillId="8" borderId="14" xfId="1" quotePrefix="1" applyNumberFormat="1" applyFont="1" applyFill="1" applyBorder="1" applyAlignment="1">
      <alignment horizontal="right"/>
    </xf>
    <xf numFmtId="164" fontId="1" fillId="0" borderId="14" xfId="0" applyNumberFormat="1" applyFont="1" applyBorder="1"/>
    <xf numFmtId="44" fontId="1" fillId="8" borderId="14" xfId="1" quotePrefix="1" applyFont="1" applyFill="1" applyBorder="1" applyAlignment="1">
      <alignment horizontal="left"/>
    </xf>
    <xf numFmtId="49" fontId="0" fillId="7" borderId="14" xfId="0" applyNumberFormat="1" applyFill="1" applyBorder="1" applyAlignment="1">
      <alignment vertical="top" readingOrder="1"/>
    </xf>
    <xf numFmtId="49" fontId="0" fillId="7" borderId="14" xfId="0" applyNumberFormat="1" applyFill="1" applyBorder="1" applyAlignment="1">
      <alignment horizontal="center" vertical="top" readingOrder="1"/>
    </xf>
    <xf numFmtId="0" fontId="0" fillId="7" borderId="14" xfId="0" applyFill="1" applyBorder="1" applyAlignment="1">
      <alignment horizontal="center" vertical="top" readingOrder="1"/>
    </xf>
    <xf numFmtId="14" fontId="0" fillId="7" borderId="14" xfId="0" applyNumberFormat="1" applyFill="1" applyBorder="1" applyAlignment="1">
      <alignment horizontal="left" vertical="top" wrapText="1" readingOrder="1"/>
    </xf>
    <xf numFmtId="49" fontId="3" fillId="0" borderId="0" xfId="6" applyNumberFormat="1" applyFont="1" applyAlignment="1">
      <alignment horizontal="center"/>
    </xf>
    <xf numFmtId="49" fontId="8" fillId="2" borderId="0" xfId="6" applyNumberFormat="1" applyFill="1"/>
    <xf numFmtId="49" fontId="8" fillId="2" borderId="0" xfId="1" applyNumberFormat="1" applyFill="1"/>
    <xf numFmtId="0" fontId="3" fillId="0" borderId="0" xfId="1" applyNumberFormat="1" applyFont="1"/>
    <xf numFmtId="44" fontId="1" fillId="8" borderId="14" xfId="1" applyFont="1" applyFill="1" applyBorder="1"/>
    <xf numFmtId="9" fontId="1" fillId="8" borderId="14" xfId="2" applyFont="1" applyFill="1" applyBorder="1" applyAlignment="1">
      <alignment horizontal="right"/>
    </xf>
    <xf numFmtId="9" fontId="8" fillId="0" borderId="0" xfId="2"/>
    <xf numFmtId="0" fontId="12" fillId="0" borderId="21" xfId="0" applyFont="1" applyBorder="1" applyAlignment="1">
      <alignment horizontal="center" vertical="center" readingOrder="1"/>
    </xf>
    <xf numFmtId="0" fontId="12" fillId="0" borderId="19" xfId="0" applyFont="1" applyBorder="1" applyAlignment="1">
      <alignment horizontal="center" vertical="center" wrapText="1" readingOrder="1"/>
    </xf>
    <xf numFmtId="49" fontId="0" fillId="7" borderId="18" xfId="0" applyNumberFormat="1" applyFill="1" applyBorder="1" applyAlignment="1">
      <alignment horizontal="center" vertical="top" readingOrder="1"/>
    </xf>
    <xf numFmtId="0" fontId="12" fillId="0" borderId="14" xfId="0" applyFont="1" applyBorder="1" applyAlignment="1">
      <alignment horizontal="center" vertical="center" wrapText="1"/>
    </xf>
    <xf numFmtId="0" fontId="3" fillId="4" borderId="14" xfId="0" applyFont="1" applyFill="1" applyBorder="1" applyAlignment="1" applyProtection="1">
      <alignment horizontal="right" vertical="center"/>
      <protection locked="0"/>
    </xf>
    <xf numFmtId="0" fontId="9" fillId="5" borderId="14" xfId="0" applyFont="1" applyFill="1" applyBorder="1" applyAlignment="1">
      <alignment horizontal="right" vertical="center"/>
    </xf>
    <xf numFmtId="14" fontId="18" fillId="7" borderId="14" xfId="0" applyNumberFormat="1" applyFont="1" applyFill="1" applyBorder="1" applyAlignment="1" applyProtection="1">
      <alignment horizontal="right" vertical="center" wrapText="1" readingOrder="1"/>
      <protection locked="0"/>
    </xf>
    <xf numFmtId="165" fontId="3" fillId="4" borderId="14" xfId="0" applyNumberFormat="1" applyFont="1" applyFill="1" applyBorder="1" applyAlignment="1" applyProtection="1">
      <alignment horizontal="right" vertical="center"/>
      <protection locked="0"/>
    </xf>
    <xf numFmtId="167" fontId="3" fillId="4" borderId="14" xfId="0" applyNumberFormat="1" applyFont="1" applyFill="1" applyBorder="1" applyAlignment="1" applyProtection="1">
      <alignment horizontal="right" vertical="center"/>
      <protection locked="0"/>
    </xf>
    <xf numFmtId="0" fontId="21" fillId="4" borderId="14" xfId="5" applyFill="1" applyBorder="1" applyAlignment="1" applyProtection="1">
      <alignment horizontal="right" vertical="center"/>
      <protection locked="0"/>
    </xf>
    <xf numFmtId="0" fontId="18" fillId="7" borderId="14" xfId="0" applyFont="1" applyFill="1" applyBorder="1" applyAlignment="1" applyProtection="1">
      <alignment horizontal="right" vertical="center" wrapText="1" readingOrder="1"/>
      <protection locked="0"/>
    </xf>
    <xf numFmtId="0" fontId="21" fillId="7" borderId="14" xfId="5" applyFill="1" applyBorder="1" applyAlignment="1" applyProtection="1">
      <alignment horizontal="right" vertical="center" wrapText="1" readingOrder="1"/>
      <protection locked="0"/>
    </xf>
    <xf numFmtId="167" fontId="18" fillId="7" borderId="14" xfId="0" applyNumberFormat="1" applyFont="1" applyFill="1" applyBorder="1" applyAlignment="1" applyProtection="1">
      <alignment horizontal="right" vertical="center" wrapText="1" readingOrder="1"/>
      <protection locked="0"/>
    </xf>
    <xf numFmtId="0" fontId="0" fillId="7" borderId="14" xfId="0" applyFill="1" applyBorder="1" applyAlignment="1">
      <alignment horizontal="right" wrapText="1" readingOrder="1"/>
    </xf>
    <xf numFmtId="49" fontId="0" fillId="7" borderId="14" xfId="0" applyNumberFormat="1" applyFill="1" applyBorder="1" applyAlignment="1">
      <alignment horizontal="right" wrapText="1" readingOrder="1"/>
    </xf>
    <xf numFmtId="0" fontId="0" fillId="3" borderId="19" xfId="0" applyFill="1" applyBorder="1"/>
    <xf numFmtId="165" fontId="12" fillId="3" borderId="14" xfId="3" applyNumberFormat="1" applyFont="1" applyFill="1" applyBorder="1" applyAlignment="1">
      <alignment horizontal="left" vertical="center"/>
    </xf>
    <xf numFmtId="0" fontId="0" fillId="0" borderId="14" xfId="0" applyBorder="1" applyAlignment="1">
      <alignment horizontal="center"/>
    </xf>
    <xf numFmtId="0" fontId="0" fillId="0" borderId="0" xfId="0" applyAlignment="1">
      <alignment horizontal="center" vertical="top" wrapText="1" readingOrder="1"/>
    </xf>
    <xf numFmtId="0" fontId="9" fillId="0" borderId="0" xfId="0" applyFont="1"/>
    <xf numFmtId="0" fontId="12" fillId="3" borderId="14" xfId="0" applyFont="1" applyFill="1" applyBorder="1" applyAlignment="1">
      <alignment horizontal="center" vertical="top" wrapText="1" readingOrder="1"/>
    </xf>
    <xf numFmtId="0" fontId="0" fillId="0" borderId="22" xfId="0" applyBorder="1"/>
    <xf numFmtId="0" fontId="0" fillId="0" borderId="19" xfId="0" applyBorder="1"/>
    <xf numFmtId="0" fontId="16" fillId="3" borderId="14" xfId="0" applyFont="1" applyFill="1" applyBorder="1" applyAlignment="1">
      <alignment horizontal="center"/>
    </xf>
    <xf numFmtId="0" fontId="12" fillId="3" borderId="14" xfId="0" applyFont="1" applyFill="1" applyBorder="1" applyAlignment="1">
      <alignment horizontal="center" vertical="top" readingOrder="1"/>
    </xf>
    <xf numFmtId="0" fontId="17" fillId="3" borderId="14" xfId="0" applyFont="1" applyFill="1" applyBorder="1" applyAlignment="1">
      <alignment horizontal="center"/>
    </xf>
    <xf numFmtId="0" fontId="12" fillId="0" borderId="25" xfId="0" applyFont="1" applyBorder="1" applyAlignment="1">
      <alignment horizontal="left" readingOrder="1"/>
    </xf>
    <xf numFmtId="0" fontId="0" fillId="0" borderId="25" xfId="0" applyBorder="1"/>
    <xf numFmtId="0" fontId="16" fillId="0" borderId="25" xfId="0" applyFont="1" applyBorder="1" applyAlignment="1">
      <alignment horizontal="left"/>
    </xf>
    <xf numFmtId="0" fontId="16" fillId="0" borderId="0" xfId="0" applyFont="1" applyAlignment="1">
      <alignment horizontal="left"/>
    </xf>
    <xf numFmtId="0" fontId="12" fillId="3" borderId="14" xfId="0" applyFont="1" applyFill="1" applyBorder="1" applyAlignment="1">
      <alignment horizontal="center" vertical="center" wrapText="1" readingOrder="1"/>
    </xf>
    <xf numFmtId="0" fontId="16" fillId="0" borderId="27" xfId="0" applyFont="1" applyBorder="1" applyAlignment="1">
      <alignment horizontal="left"/>
    </xf>
    <xf numFmtId="0" fontId="0" fillId="0" borderId="26" xfId="0" applyBorder="1"/>
    <xf numFmtId="0" fontId="16" fillId="3" borderId="14" xfId="0" applyFont="1" applyFill="1" applyBorder="1" applyAlignment="1">
      <alignment horizontal="center" vertical="top" wrapText="1" readingOrder="1"/>
    </xf>
    <xf numFmtId="0" fontId="12" fillId="0" borderId="0" xfId="0" applyFont="1" applyAlignment="1">
      <alignment vertical="top" readingOrder="1"/>
    </xf>
    <xf numFmtId="0" fontId="15" fillId="3" borderId="19" xfId="0" applyFont="1" applyFill="1" applyBorder="1" applyAlignment="1">
      <alignment horizontal="center"/>
    </xf>
    <xf numFmtId="165" fontId="16" fillId="3" borderId="14" xfId="3" applyNumberFormat="1" applyFont="1" applyFill="1" applyBorder="1" applyAlignment="1">
      <alignment horizontal="center" vertical="center" wrapText="1"/>
    </xf>
    <xf numFmtId="0" fontId="0" fillId="0" borderId="14" xfId="0" applyBorder="1" applyAlignment="1">
      <alignment horizontal="left" vertical="top" wrapText="1" readingOrder="1"/>
    </xf>
    <xf numFmtId="0" fontId="15" fillId="3" borderId="14" xfId="0" applyFont="1" applyFill="1" applyBorder="1" applyAlignment="1">
      <alignment horizontal="center"/>
    </xf>
  </cellXfs>
  <cellStyles count="9">
    <cellStyle name="Comma" xfId="6" builtinId="3"/>
    <cellStyle name="Currency" xfId="1" builtinId="4"/>
    <cellStyle name="Hyperlink" xfId="5" builtinId="8"/>
    <cellStyle name="Hyperlink 2" xfId="8" xr:uid="{00000000-0005-0000-0000-000008000000}"/>
    <cellStyle name="Normal" xfId="0" builtinId="0"/>
    <cellStyle name="Normal 2" xfId="3" xr:uid="{00000000-0005-0000-0000-000003000000}"/>
    <cellStyle name="Normal 3" xfId="4" xr:uid="{00000000-0005-0000-0000-000004000000}"/>
    <cellStyle name="Normal 4" xfId="7" xr:uid="{00000000-0005-0000-0000-000007000000}"/>
    <cellStyle name="Percent" xfId="2" builtinId="5"/>
  </cellStyles>
  <dxfs count="4">
    <dxf>
      <font>
        <color rgb="FF9C0006"/>
      </font>
      <fill>
        <patternFill>
          <bgColor rgb="FFFFC7CE"/>
        </patternFill>
      </fill>
    </dxf>
    <dxf>
      <fill>
        <patternFill>
          <bgColor theme="6" tint="0.79998168889431442"/>
        </patternFill>
      </fill>
    </dxf>
    <dxf>
      <fill>
        <patternFill>
          <bgColor theme="9" tint="0.79998168889431442"/>
        </patternFill>
      </fill>
    </dxf>
    <dxf>
      <fill>
        <patternFill>
          <bgColor theme="0" tint="-4.9989318521683403E-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5F5F5"/>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7</xdr:row>
      <xdr:rowOff>190499</xdr:rowOff>
    </xdr:from>
    <xdr:to>
      <xdr:col>6</xdr:col>
      <xdr:colOff>120650</xdr:colOff>
      <xdr:row>14</xdr:row>
      <xdr:rowOff>28575</xdr:rowOff>
    </xdr:to>
    <xdr:sp macro="" textlink="">
      <xdr:nvSpPr>
        <xdr:cNvPr id="2" name="TextBox 1">
          <a:extLst>
            <a:ext uri="{FF2B5EF4-FFF2-40B4-BE49-F238E27FC236}">
              <a16:creationId xmlns:a16="http://schemas.microsoft.com/office/drawing/2014/main" id="{6CD10B1E-43C1-43CB-882B-9E201C462CD8}"/>
            </a:ext>
          </a:extLst>
        </xdr:cNvPr>
        <xdr:cNvSpPr txBox="1"/>
      </xdr:nvSpPr>
      <xdr:spPr>
        <a:xfrm>
          <a:off x="609600" y="1533524"/>
          <a:ext cx="4159250" cy="1171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Key above shows</a:t>
          </a:r>
          <a:r>
            <a:rPr lang="en-US" sz="1100" baseline="0"/>
            <a:t> the colors used to denote data fields throughout the cost report. Please fill in only the yellow highlighted cells. All other data fields will be calculated or pulled from another tab. For further instructions on completing this cost report, please refer to the Instructions for the TNS Cost Report, available on the CHIA website.</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B646" totalsRowShown="0">
  <autoFilter ref="A1:B646" xr:uid="{00000000-0009-0000-0100-000001000000}"/>
  <sortState xmlns:xlrd2="http://schemas.microsoft.com/office/spreadsheetml/2017/richdata2" ref="A2:B698">
    <sortCondition ref="B1:B698"/>
  </sortState>
  <tableColumns count="2">
    <tableColumn id="1" xr3:uid="{00000000-0010-0000-0000-000001000000}" name="DPH Registration ID"/>
    <tableColumn id="2" xr3:uid="{00000000-0010-0000-0000-000002000000}" name="Facility Name"/>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249977111117893"/>
  </sheetPr>
  <dimension ref="A1:B47"/>
  <sheetViews>
    <sheetView workbookViewId="0"/>
  </sheetViews>
  <sheetFormatPr baseColWidth="10" defaultColWidth="8.6640625" defaultRowHeight="15"/>
  <cols>
    <col min="1" max="1" width="3.1640625" style="28" customWidth="1"/>
    <col min="2" max="2" width="54.1640625" style="28" bestFit="1" customWidth="1"/>
    <col min="3" max="3" width="17.5" style="28" customWidth="1"/>
    <col min="4" max="4" width="19.6640625" style="28" bestFit="1" customWidth="1"/>
    <col min="5" max="5" width="13.83203125" style="28" bestFit="1" customWidth="1"/>
    <col min="6" max="6" width="9.1640625" style="28" bestFit="1" customWidth="1"/>
    <col min="7" max="7" width="13.5" style="28" bestFit="1" customWidth="1"/>
    <col min="8" max="8" width="20.5" style="28" customWidth="1"/>
    <col min="9" max="9" width="13.83203125" style="28" bestFit="1" customWidth="1"/>
    <col min="10" max="10" width="14.6640625" style="28" customWidth="1"/>
    <col min="11" max="11" width="13.5" style="28" bestFit="1" customWidth="1"/>
    <col min="12" max="12" width="14.83203125" style="28" customWidth="1"/>
    <col min="13" max="13" width="19.5" style="28" customWidth="1"/>
    <col min="14" max="14" width="14.5" style="28" customWidth="1"/>
    <col min="15" max="15" width="13.83203125" style="28" customWidth="1"/>
    <col min="16" max="16" width="12.83203125" style="28" bestFit="1" customWidth="1"/>
    <col min="17" max="17" width="17.33203125" style="28" customWidth="1"/>
    <col min="18" max="18" width="12.33203125" style="28" customWidth="1"/>
    <col min="19" max="19" width="12.83203125" style="28" bestFit="1" customWidth="1"/>
    <col min="20" max="20" width="20.5" style="28" customWidth="1"/>
    <col min="21" max="21" width="16.5" style="28" customWidth="1"/>
    <col min="22" max="22" width="16.1640625" style="28" customWidth="1"/>
    <col min="23" max="23" width="14.5" style="28" customWidth="1"/>
    <col min="24" max="24" width="13.1640625" style="28" customWidth="1"/>
    <col min="25" max="25" width="14.5" style="28" customWidth="1"/>
    <col min="26" max="27" width="12.5" style="28" customWidth="1"/>
    <col min="28" max="28" width="16.1640625" style="28" customWidth="1"/>
    <col min="29" max="29" width="18.5" style="28" customWidth="1"/>
    <col min="30" max="30" width="15.83203125" style="28" customWidth="1"/>
    <col min="31" max="31" width="14.1640625" style="28" customWidth="1"/>
    <col min="32" max="32" width="16.1640625" style="28" customWidth="1"/>
    <col min="33" max="33" width="13.83203125" style="28" bestFit="1" customWidth="1"/>
    <col min="34" max="34" width="10.5" style="28" bestFit="1" customWidth="1"/>
    <col min="35" max="35" width="24" style="28" bestFit="1" customWidth="1"/>
    <col min="36" max="36" width="18.83203125" style="28" bestFit="1" customWidth="1"/>
    <col min="37" max="37" width="8.6640625" style="28" customWidth="1"/>
    <col min="38" max="16384" width="8.6640625" style="28"/>
  </cols>
  <sheetData>
    <row r="1" spans="1:2">
      <c r="A1" s="38"/>
      <c r="B1" s="97"/>
    </row>
    <row r="3" spans="1:2">
      <c r="A3" s="39"/>
      <c r="B3" s="98"/>
    </row>
    <row r="4" spans="1:2" ht="48" customHeight="1">
      <c r="B4" s="21" t="s">
        <v>0</v>
      </c>
    </row>
    <row r="5" spans="1:2" ht="16">
      <c r="B5" s="46" t="s">
        <v>1</v>
      </c>
    </row>
    <row r="6" spans="1:2" ht="16">
      <c r="B6" s="46" t="s">
        <v>2</v>
      </c>
    </row>
    <row r="7" spans="1:2" ht="16">
      <c r="B7" s="46" t="s">
        <v>3</v>
      </c>
    </row>
    <row r="8" spans="1:2" ht="16">
      <c r="B8" s="46" t="s">
        <v>4</v>
      </c>
    </row>
    <row r="9" spans="1:2" ht="16">
      <c r="A9" s="32"/>
      <c r="B9" s="46" t="s">
        <v>5</v>
      </c>
    </row>
    <row r="10" spans="1:2" ht="16">
      <c r="A10" s="32"/>
      <c r="B10" s="46" t="s">
        <v>6</v>
      </c>
    </row>
    <row r="11" spans="1:2" ht="16">
      <c r="A11" s="32"/>
      <c r="B11" s="46" t="s">
        <v>7</v>
      </c>
    </row>
    <row r="12" spans="1:2" ht="16">
      <c r="A12" s="32"/>
      <c r="B12" s="46" t="s">
        <v>8</v>
      </c>
    </row>
    <row r="13" spans="1:2" ht="16">
      <c r="B13" s="46" t="s">
        <v>9</v>
      </c>
    </row>
    <row r="14" spans="1:2" ht="16">
      <c r="B14" s="46" t="s">
        <v>10</v>
      </c>
    </row>
    <row r="15" spans="1:2" ht="16">
      <c r="B15" s="46" t="s">
        <v>11</v>
      </c>
    </row>
    <row r="16" spans="1:2" ht="16">
      <c r="B16" s="46" t="s">
        <v>12</v>
      </c>
    </row>
    <row r="17" spans="1:2" ht="16">
      <c r="B17" s="46" t="s">
        <v>13</v>
      </c>
    </row>
    <row r="18" spans="1:2" ht="16">
      <c r="B18" s="46" t="s">
        <v>14</v>
      </c>
    </row>
    <row r="19" spans="1:2" ht="16">
      <c r="B19" s="46" t="s">
        <v>15</v>
      </c>
    </row>
    <row r="20" spans="1:2" ht="16">
      <c r="B20" s="46" t="s">
        <v>16</v>
      </c>
    </row>
    <row r="21" spans="1:2" ht="16">
      <c r="B21" s="46" t="s">
        <v>17</v>
      </c>
    </row>
    <row r="22" spans="1:2" ht="16">
      <c r="B22" s="46" t="s">
        <v>18</v>
      </c>
    </row>
    <row r="23" spans="1:2" ht="16">
      <c r="A23" s="32"/>
      <c r="B23" s="46" t="s">
        <v>19</v>
      </c>
    </row>
    <row r="24" spans="1:2" ht="16">
      <c r="B24" s="44" t="s">
        <v>20</v>
      </c>
    </row>
    <row r="25" spans="1:2" ht="16">
      <c r="B25" s="44" t="s">
        <v>21</v>
      </c>
    </row>
    <row r="26" spans="1:2" ht="16">
      <c r="B26" s="46" t="s">
        <v>22</v>
      </c>
    </row>
    <row r="27" spans="1:2" ht="16">
      <c r="B27" s="46" t="s">
        <v>23</v>
      </c>
    </row>
    <row r="28" spans="1:2" ht="16">
      <c r="B28" s="46" t="s">
        <v>24</v>
      </c>
    </row>
    <row r="29" spans="1:2" ht="16">
      <c r="B29" s="46" t="s">
        <v>25</v>
      </c>
    </row>
    <row r="30" spans="1:2" ht="16">
      <c r="B30" s="46" t="s">
        <v>26</v>
      </c>
    </row>
    <row r="31" spans="1:2" ht="16">
      <c r="B31" s="46" t="s">
        <v>27</v>
      </c>
    </row>
    <row r="32" spans="1:2" ht="16">
      <c r="B32" s="46" t="s">
        <v>28</v>
      </c>
    </row>
    <row r="33" spans="2:2" ht="16">
      <c r="B33" s="46" t="s">
        <v>29</v>
      </c>
    </row>
    <row r="34" spans="2:2" ht="16">
      <c r="B34" s="46" t="s">
        <v>30</v>
      </c>
    </row>
    <row r="35" spans="2:2" ht="16">
      <c r="B35" s="46" t="s">
        <v>31</v>
      </c>
    </row>
    <row r="36" spans="2:2" ht="16">
      <c r="B36" s="46" t="s">
        <v>32</v>
      </c>
    </row>
    <row r="37" spans="2:2" ht="16">
      <c r="B37" s="46" t="s">
        <v>33</v>
      </c>
    </row>
    <row r="38" spans="2:2" ht="16">
      <c r="B38" s="46" t="s">
        <v>34</v>
      </c>
    </row>
    <row r="39" spans="2:2" ht="16">
      <c r="B39" s="46" t="s">
        <v>35</v>
      </c>
    </row>
    <row r="40" spans="2:2" ht="16">
      <c r="B40" s="46" t="s">
        <v>36</v>
      </c>
    </row>
    <row r="41" spans="2:2" ht="16">
      <c r="B41" s="46" t="s">
        <v>37</v>
      </c>
    </row>
    <row r="42" spans="2:2" ht="16">
      <c r="B42" s="46" t="s">
        <v>38</v>
      </c>
    </row>
    <row r="43" spans="2:2" ht="16">
      <c r="B43" s="46" t="s">
        <v>39</v>
      </c>
    </row>
    <row r="44" spans="2:2" ht="16">
      <c r="B44" s="46" t="s">
        <v>40</v>
      </c>
    </row>
    <row r="45" spans="2:2" ht="16">
      <c r="B45" s="46" t="s">
        <v>41</v>
      </c>
    </row>
    <row r="46" spans="2:2" ht="16">
      <c r="B46" s="46" t="s">
        <v>42</v>
      </c>
    </row>
    <row r="47" spans="2:2" ht="16">
      <c r="B47" s="46" t="s">
        <v>43</v>
      </c>
    </row>
  </sheetData>
  <sheetProtection selectLockedCells="1" selectUnlockedCell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B1:D15"/>
  <sheetViews>
    <sheetView topLeftCell="B1" workbookViewId="0">
      <selection activeCell="D32" sqref="D32"/>
    </sheetView>
  </sheetViews>
  <sheetFormatPr baseColWidth="10" defaultColWidth="8.6640625" defaultRowHeight="15"/>
  <cols>
    <col min="1" max="1" width="4.6640625" style="28" customWidth="1"/>
    <col min="2" max="2" width="11.83203125" style="28" customWidth="1"/>
    <col min="3" max="3" width="59.5" style="28" customWidth="1"/>
    <col min="4" max="4" width="76.5" style="28" customWidth="1"/>
    <col min="5" max="6" width="8.6640625" style="28" customWidth="1"/>
    <col min="7" max="7" width="11.83203125" style="28" customWidth="1"/>
    <col min="8" max="8" width="18" style="28" customWidth="1"/>
    <col min="9" max="9" width="8.6640625" style="28" customWidth="1"/>
    <col min="10" max="16384" width="8.6640625" style="28"/>
  </cols>
  <sheetData>
    <row r="1" spans="2:4">
      <c r="B1" s="38" t="s">
        <v>2549</v>
      </c>
      <c r="C1" s="38"/>
      <c r="D1" s="38"/>
    </row>
    <row r="3" spans="2:4" ht="14.5" customHeight="1">
      <c r="B3" s="17" t="s">
        <v>2425</v>
      </c>
      <c r="C3" s="177" t="s">
        <v>2550</v>
      </c>
      <c r="D3" s="179"/>
    </row>
    <row r="4" spans="2:4" ht="16">
      <c r="B4" s="51" t="s">
        <v>2551</v>
      </c>
      <c r="C4" s="48" t="s">
        <v>2552</v>
      </c>
      <c r="D4" s="170"/>
    </row>
    <row r="5" spans="2:4">
      <c r="B5" s="177" t="s">
        <v>2553</v>
      </c>
      <c r="C5" s="178"/>
      <c r="D5" s="179"/>
    </row>
    <row r="6" spans="2:4" ht="47.25" customHeight="1">
      <c r="B6" s="40">
        <v>2</v>
      </c>
      <c r="C6" s="48" t="s">
        <v>2554</v>
      </c>
      <c r="D6" s="170"/>
    </row>
    <row r="7" spans="2:4" ht="16">
      <c r="B7" s="51">
        <v>3</v>
      </c>
      <c r="C7" s="48" t="s">
        <v>2555</v>
      </c>
      <c r="D7" s="170"/>
    </row>
    <row r="8" spans="2:4">
      <c r="B8" s="177" t="s">
        <v>2556</v>
      </c>
      <c r="C8" s="178"/>
      <c r="D8" s="179"/>
    </row>
    <row r="9" spans="2:4" ht="58" customHeight="1">
      <c r="B9" s="40">
        <v>4</v>
      </c>
      <c r="C9" s="48" t="s">
        <v>2557</v>
      </c>
      <c r="D9" s="170"/>
    </row>
    <row r="10" spans="2:4">
      <c r="B10" s="177" t="s">
        <v>2558</v>
      </c>
      <c r="C10" s="178"/>
      <c r="D10" s="179"/>
    </row>
    <row r="11" spans="2:4" ht="16">
      <c r="B11" s="51">
        <v>5</v>
      </c>
      <c r="C11" s="48" t="s">
        <v>2559</v>
      </c>
      <c r="D11" s="170"/>
    </row>
    <row r="12" spans="2:4" ht="16">
      <c r="B12" s="51">
        <v>6</v>
      </c>
      <c r="C12" s="48" t="s">
        <v>2439</v>
      </c>
      <c r="D12" s="170"/>
    </row>
    <row r="13" spans="2:4" ht="16">
      <c r="B13" s="51">
        <v>7</v>
      </c>
      <c r="C13" s="48" t="s">
        <v>2432</v>
      </c>
      <c r="D13" s="170"/>
    </row>
    <row r="14" spans="2:4" ht="16">
      <c r="B14" s="51">
        <v>8</v>
      </c>
      <c r="C14" s="48" t="s">
        <v>852</v>
      </c>
      <c r="D14" s="170"/>
    </row>
    <row r="15" spans="2:4" ht="16">
      <c r="B15" s="51">
        <v>9</v>
      </c>
      <c r="C15" s="48" t="s">
        <v>853</v>
      </c>
      <c r="D15" s="171"/>
    </row>
  </sheetData>
  <sheetProtection algorithmName="SHA-512" hashValue="hGJU1YOvYtZwKDzY+JDtAeuzvdUT8pdezsi9/8WcNp1rjp5xfYNLX9JCWpWPRpqp/IiGc2Stdbxz7X4pM8/GOQ==" saltValue="hDWcVvi6Lu3DUE11p54MYg==" spinCount="100000" sheet="1" objects="1" scenarios="1"/>
  <protectedRanges>
    <protectedRange sqref="D4 D6:D7 D9 D11:D15" name="Range1"/>
  </protectedRanges>
  <mergeCells count="4">
    <mergeCell ref="B10:D10"/>
    <mergeCell ref="C3:D3"/>
    <mergeCell ref="B5:D5"/>
    <mergeCell ref="B8:D8"/>
  </mergeCells>
  <dataValidations count="3">
    <dataValidation type="list" allowBlank="1" showInputMessage="1" showErrorMessage="1" sqref="D4 D6" xr:uid="{00000000-0002-0000-0900-000000000000}">
      <formula1>"Yes, No"</formula1>
    </dataValidation>
    <dataValidation type="list" allowBlank="1" showInputMessage="1" showErrorMessage="1" sqref="D14" xr:uid="{00000000-0002-0000-0900-000001000000}">
      <formula1>"AL, AK, AZ, AR, CA, CO, CT, DC, DE, FL, GA, HI, ID, IL, IN, IA, KS, KY, LA, ME, MD, MA, MI, MN, MS, MO, MT, NE, NV, NH, NJ, NM, NY, NC, ND, OH, OK, OR, PA, RI, SC, SD, TN, TX, UT, VT, VA, WA, WV, WI, WY"</formula1>
    </dataValidation>
    <dataValidation type="list" allowBlank="1" sqref="D1:D2" xr:uid="{00000000-0002-0000-0900-000002000000}">
      <formula1>"Yes,No"</formula1>
    </dataValidation>
  </dataValidations>
  <pageMargins left="0.7" right="0.7" top="0.75" bottom="0.75" header="0.3" footer="0.3"/>
  <pageSetup scale="75" orientation="landscape" r:id="rId1"/>
  <ignoredErrors>
    <ignoredError sqref="B4"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B1:F33"/>
  <sheetViews>
    <sheetView zoomScale="90" zoomScaleNormal="90" workbookViewId="0">
      <selection activeCell="E13" sqref="E13"/>
    </sheetView>
  </sheetViews>
  <sheetFormatPr baseColWidth="10" defaultColWidth="8.6640625" defaultRowHeight="15"/>
  <cols>
    <col min="1" max="2" width="8.6640625" style="28" customWidth="1"/>
    <col min="3" max="3" width="70.1640625" style="28" bestFit="1" customWidth="1"/>
    <col min="4" max="4" width="58" style="28" bestFit="1" customWidth="1"/>
    <col min="5" max="5" width="27.83203125" style="28" customWidth="1"/>
    <col min="6" max="6" width="28.33203125" style="28" customWidth="1"/>
    <col min="7" max="7" width="8.6640625" style="28" customWidth="1"/>
    <col min="8" max="16384" width="8.6640625" style="28"/>
  </cols>
  <sheetData>
    <row r="1" spans="2:5">
      <c r="B1" s="38" t="s">
        <v>2560</v>
      </c>
      <c r="C1" s="38"/>
      <c r="D1" s="38"/>
      <c r="E1" s="38"/>
    </row>
    <row r="2" spans="2:5">
      <c r="B2" s="38"/>
      <c r="C2" s="38"/>
      <c r="D2" s="38"/>
      <c r="E2" s="38"/>
    </row>
    <row r="3" spans="2:5">
      <c r="B3" s="67" t="s">
        <v>2561</v>
      </c>
      <c r="D3" s="138"/>
      <c r="E3" s="138"/>
    </row>
    <row r="4" spans="2:5">
      <c r="B4" s="8" t="s">
        <v>2425</v>
      </c>
      <c r="C4" s="192" t="s">
        <v>2562</v>
      </c>
      <c r="D4" s="179"/>
      <c r="E4" s="138"/>
    </row>
    <row r="5" spans="2:5">
      <c r="B5" s="63">
        <v>1</v>
      </c>
      <c r="C5" s="139" t="s">
        <v>2563</v>
      </c>
      <c r="D5" s="140">
        <f>'3-Income Stmt. &amp; Balance Sheet'!D11</f>
        <v>0</v>
      </c>
      <c r="E5" s="68"/>
    </row>
    <row r="6" spans="2:5">
      <c r="B6" s="63">
        <v>2</v>
      </c>
      <c r="C6" s="139" t="s">
        <v>2564</v>
      </c>
      <c r="D6" s="140">
        <f>'3-Income Stmt. &amp; Balance Sheet'!D12</f>
        <v>0</v>
      </c>
      <c r="E6" s="68"/>
    </row>
    <row r="7" spans="2:5">
      <c r="B7" s="63">
        <v>3</v>
      </c>
      <c r="C7" s="139" t="s">
        <v>2565</v>
      </c>
      <c r="D7" s="154">
        <f>D5-D6</f>
        <v>0</v>
      </c>
      <c r="E7" s="68"/>
    </row>
    <row r="8" spans="2:5">
      <c r="B8" s="64">
        <v>4</v>
      </c>
      <c r="C8" s="139" t="s">
        <v>2566</v>
      </c>
      <c r="D8" s="155" t="str">
        <f>IFERROR((D5-D6)/D5, "")</f>
        <v/>
      </c>
      <c r="E8" s="68"/>
    </row>
    <row r="9" spans="2:5">
      <c r="B9" s="20"/>
      <c r="C9" s="195" t="s">
        <v>2567</v>
      </c>
      <c r="D9" s="179"/>
      <c r="E9" s="68"/>
    </row>
    <row r="10" spans="2:5">
      <c r="B10" s="64">
        <v>5</v>
      </c>
      <c r="C10" s="142" t="s">
        <v>2568</v>
      </c>
      <c r="D10" s="131"/>
      <c r="E10" s="68"/>
    </row>
    <row r="11" spans="2:5">
      <c r="B11" s="64">
        <v>6</v>
      </c>
      <c r="C11" s="142" t="s">
        <v>2569</v>
      </c>
      <c r="D11" s="131"/>
      <c r="E11" s="68"/>
    </row>
    <row r="12" spans="2:5">
      <c r="B12" s="64">
        <v>7</v>
      </c>
      <c r="C12" s="142" t="s">
        <v>2570</v>
      </c>
      <c r="D12" s="143">
        <f>D10-D11</f>
        <v>0</v>
      </c>
      <c r="E12" s="68"/>
    </row>
    <row r="13" spans="2:5">
      <c r="B13" s="20"/>
      <c r="C13" s="195" t="s">
        <v>2571</v>
      </c>
      <c r="D13" s="179"/>
      <c r="E13" s="68"/>
    </row>
    <row r="14" spans="2:5">
      <c r="B14" s="64">
        <v>8</v>
      </c>
      <c r="C14" s="144" t="s">
        <v>2572</v>
      </c>
      <c r="D14" s="141">
        <f>D5-D10</f>
        <v>0</v>
      </c>
      <c r="E14" s="68"/>
    </row>
    <row r="15" spans="2:5">
      <c r="B15" s="64">
        <v>9</v>
      </c>
      <c r="C15" s="144" t="s">
        <v>2573</v>
      </c>
      <c r="D15" s="141">
        <f>D6-D11</f>
        <v>0</v>
      </c>
      <c r="E15" s="68"/>
    </row>
    <row r="16" spans="2:5">
      <c r="B16" s="64">
        <v>10</v>
      </c>
      <c r="C16" s="144" t="s">
        <v>2574</v>
      </c>
      <c r="D16" s="141">
        <f>D7-D12</f>
        <v>0</v>
      </c>
      <c r="E16" s="68"/>
    </row>
    <row r="17" spans="2:6">
      <c r="B17" s="65"/>
      <c r="C17" s="13" t="s">
        <v>2575</v>
      </c>
      <c r="D17" s="14" t="s">
        <v>2479</v>
      </c>
      <c r="E17" s="15" t="s">
        <v>2576</v>
      </c>
    </row>
    <row r="18" spans="2:6">
      <c r="B18" s="63">
        <v>11</v>
      </c>
      <c r="C18" s="139" t="s">
        <v>2577</v>
      </c>
      <c r="D18" s="132"/>
      <c r="E18" s="133"/>
    </row>
    <row r="19" spans="2:6">
      <c r="B19" s="63">
        <v>12</v>
      </c>
      <c r="C19" s="139" t="s">
        <v>2578</v>
      </c>
      <c r="D19" s="134"/>
      <c r="E19" s="135"/>
    </row>
    <row r="20" spans="2:6">
      <c r="B20" s="63">
        <v>13</v>
      </c>
      <c r="C20" s="139" t="s">
        <v>2579</v>
      </c>
      <c r="D20" s="134"/>
      <c r="E20" s="135"/>
    </row>
    <row r="21" spans="2:6">
      <c r="B21" s="64">
        <v>14</v>
      </c>
      <c r="C21" s="139" t="s">
        <v>2580</v>
      </c>
      <c r="D21" s="134"/>
      <c r="E21" s="135"/>
    </row>
    <row r="22" spans="2:6">
      <c r="B22" s="64">
        <v>15</v>
      </c>
      <c r="C22" s="139" t="s">
        <v>2581</v>
      </c>
      <c r="D22" s="136"/>
      <c r="E22" s="135"/>
    </row>
    <row r="23" spans="2:6">
      <c r="B23" s="174">
        <v>16</v>
      </c>
      <c r="C23" s="172"/>
      <c r="D23" s="173" t="s">
        <v>2582</v>
      </c>
      <c r="E23" s="145">
        <f>SUM(E18:E22)</f>
        <v>0</v>
      </c>
    </row>
    <row r="24" spans="2:6" ht="14.5" customHeight="1">
      <c r="B24" s="19"/>
      <c r="C24" s="193" t="s">
        <v>2583</v>
      </c>
      <c r="D24" s="179"/>
      <c r="E24" s="68"/>
    </row>
    <row r="25" spans="2:6" ht="29" customHeight="1">
      <c r="B25" s="63">
        <v>17</v>
      </c>
      <c r="C25" s="16" t="s">
        <v>2584</v>
      </c>
      <c r="D25" s="87">
        <f>D16-E23</f>
        <v>0</v>
      </c>
      <c r="E25" s="68"/>
    </row>
    <row r="27" spans="2:6">
      <c r="B27" s="67" t="s">
        <v>2585</v>
      </c>
      <c r="D27" s="69"/>
      <c r="E27" s="70"/>
      <c r="F27" s="70"/>
    </row>
    <row r="28" spans="2:6" ht="16">
      <c r="B28" s="17" t="s">
        <v>2425</v>
      </c>
      <c r="C28" s="71" t="s">
        <v>2586</v>
      </c>
      <c r="D28" s="72"/>
    </row>
    <row r="29" spans="2:6" ht="107.25" customHeight="1">
      <c r="B29" s="40">
        <v>18</v>
      </c>
      <c r="C29" s="73" t="s">
        <v>2587</v>
      </c>
      <c r="D29" s="49"/>
    </row>
    <row r="30" spans="2:6" ht="16">
      <c r="B30" s="21" t="s">
        <v>2425</v>
      </c>
      <c r="C30" s="74" t="s">
        <v>2588</v>
      </c>
      <c r="D30" s="75"/>
    </row>
    <row r="31" spans="2:6" ht="77.5" customHeight="1">
      <c r="B31" s="194" t="s">
        <v>2589</v>
      </c>
      <c r="C31" s="178"/>
      <c r="D31" s="179"/>
    </row>
    <row r="32" spans="2:6" ht="16">
      <c r="B32" s="40">
        <v>19</v>
      </c>
      <c r="C32" s="48" t="s">
        <v>2590</v>
      </c>
      <c r="D32" s="49"/>
    </row>
    <row r="33" spans="2:4" ht="16">
      <c r="B33" s="40">
        <v>20</v>
      </c>
      <c r="C33" s="48" t="s">
        <v>2653</v>
      </c>
      <c r="D33" s="149"/>
    </row>
  </sheetData>
  <sheetProtection algorithmName="SHA-512" hashValue="ioEidAlN4DYXxuyeg1EdBxSEtH/VJHMH6vu+iFx7QUYWVRQYQES3tnZnGUTdUToTvFVZhpFzXRlqG4Nj9bijuA==" saltValue="VmHIS01CcMqlsM558Hh2tQ==" spinCount="100000" sheet="1" objects="1" scenarios="1"/>
  <protectedRanges>
    <protectedRange sqref="D10:D11 D18:E22 D29 D32:D33" name="Range1"/>
  </protectedRanges>
  <mergeCells count="5">
    <mergeCell ref="C4:D4"/>
    <mergeCell ref="C24:D24"/>
    <mergeCell ref="B31:D31"/>
    <mergeCell ref="C13:D13"/>
    <mergeCell ref="C9:D9"/>
  </mergeCells>
  <dataValidations count="2">
    <dataValidation type="date" operator="greaterThanOrEqual" allowBlank="1" showInputMessage="1" showErrorMessage="1" error="Please enter the date of certification in MM/DD/YYYY format." sqref="D33" xr:uid="{00000000-0002-0000-0A00-000000000000}">
      <formula1>45658</formula1>
    </dataValidation>
    <dataValidation type="date" allowBlank="1" sqref="D19" xr:uid="{00000000-0002-0000-0A00-000001000000}">
      <formula1>DATE(2024,1,1)</formula1>
      <formula2>DATE(2030,12,31)</formula2>
    </dataValidation>
  </dataValidations>
  <pageMargins left="0.25" right="0.25" top="0.75" bottom="0.75" header="0.3" footer="0.3"/>
  <pageSetup paperSize="1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R698"/>
  <sheetViews>
    <sheetView workbookViewId="0">
      <selection activeCell="A2" sqref="A2"/>
    </sheetView>
  </sheetViews>
  <sheetFormatPr baseColWidth="10" defaultColWidth="8.6640625" defaultRowHeight="15"/>
  <cols>
    <col min="1" max="1" width="21.1640625" style="114" customWidth="1"/>
    <col min="2" max="2" width="41" style="114" customWidth="1"/>
    <col min="3" max="3" width="8.6640625" style="110" customWidth="1"/>
    <col min="4" max="16384" width="8.6640625" style="110"/>
  </cols>
  <sheetData>
    <row r="1" spans="1:2" ht="16">
      <c r="A1" s="109" t="s">
        <v>44</v>
      </c>
      <c r="B1" s="109" t="s">
        <v>45</v>
      </c>
    </row>
    <row r="2" spans="1:2">
      <c r="A2" s="66" t="s">
        <v>46</v>
      </c>
      <c r="B2" s="66" t="s">
        <v>2987</v>
      </c>
    </row>
    <row r="3" spans="1:2">
      <c r="A3" s="66" t="s">
        <v>47</v>
      </c>
      <c r="B3" s="66" t="s">
        <v>48</v>
      </c>
    </row>
    <row r="4" spans="1:2">
      <c r="A4" s="66" t="s">
        <v>49</v>
      </c>
      <c r="B4" s="66" t="s">
        <v>50</v>
      </c>
    </row>
    <row r="5" spans="1:2">
      <c r="A5" s="66" t="s">
        <v>51</v>
      </c>
      <c r="B5" s="66" t="s">
        <v>2934</v>
      </c>
    </row>
    <row r="6" spans="1:2">
      <c r="A6" s="66" t="s">
        <v>52</v>
      </c>
      <c r="B6" s="66" t="s">
        <v>2783</v>
      </c>
    </row>
    <row r="7" spans="1:2" ht="16.5" customHeight="1">
      <c r="A7" s="66" t="s">
        <v>53</v>
      </c>
      <c r="B7" s="66" t="s">
        <v>2917</v>
      </c>
    </row>
    <row r="8" spans="1:2">
      <c r="A8" s="66" t="s">
        <v>54</v>
      </c>
      <c r="B8" s="66" t="s">
        <v>2927</v>
      </c>
    </row>
    <row r="9" spans="1:2">
      <c r="A9" s="66" t="s">
        <v>55</v>
      </c>
      <c r="B9" s="66" t="s">
        <v>3037</v>
      </c>
    </row>
    <row r="10" spans="1:2">
      <c r="A10" s="66" t="s">
        <v>56</v>
      </c>
      <c r="B10" s="66" t="s">
        <v>2685</v>
      </c>
    </row>
    <row r="11" spans="1:2">
      <c r="A11" s="66" t="s">
        <v>57</v>
      </c>
      <c r="B11" s="66" t="s">
        <v>58</v>
      </c>
    </row>
    <row r="12" spans="1:2">
      <c r="A12" s="66" t="s">
        <v>59</v>
      </c>
      <c r="B12" s="66" t="s">
        <v>2756</v>
      </c>
    </row>
    <row r="13" spans="1:2">
      <c r="A13" s="66" t="s">
        <v>60</v>
      </c>
      <c r="B13" s="66" t="s">
        <v>2744</v>
      </c>
    </row>
    <row r="14" spans="1:2">
      <c r="A14" s="66" t="s">
        <v>61</v>
      </c>
      <c r="B14" s="66" t="s">
        <v>2765</v>
      </c>
    </row>
    <row r="15" spans="1:2">
      <c r="A15" s="66" t="s">
        <v>63</v>
      </c>
      <c r="B15" s="66" t="s">
        <v>2765</v>
      </c>
    </row>
    <row r="16" spans="1:2">
      <c r="A16" s="66" t="s">
        <v>62</v>
      </c>
      <c r="B16" s="66" t="s">
        <v>2765</v>
      </c>
    </row>
    <row r="17" spans="1:2">
      <c r="A17" s="66" t="s">
        <v>64</v>
      </c>
      <c r="B17" s="66" t="s">
        <v>65</v>
      </c>
    </row>
    <row r="18" spans="1:2">
      <c r="A18" s="66" t="s">
        <v>66</v>
      </c>
      <c r="B18" s="66" t="s">
        <v>2973</v>
      </c>
    </row>
    <row r="19" spans="1:2">
      <c r="A19" s="66" t="s">
        <v>67</v>
      </c>
      <c r="B19" s="66" t="s">
        <v>3129</v>
      </c>
    </row>
    <row r="20" spans="1:2">
      <c r="A20" s="66" t="s">
        <v>68</v>
      </c>
      <c r="B20" s="66" t="s">
        <v>3111</v>
      </c>
    </row>
    <row r="21" spans="1:2">
      <c r="A21" s="66" t="s">
        <v>2689</v>
      </c>
      <c r="B21" s="66" t="s">
        <v>2690</v>
      </c>
    </row>
    <row r="22" spans="1:2">
      <c r="A22" s="66" t="s">
        <v>69</v>
      </c>
      <c r="B22" s="66" t="s">
        <v>2777</v>
      </c>
    </row>
    <row r="23" spans="1:2">
      <c r="A23" s="66" t="s">
        <v>70</v>
      </c>
      <c r="B23" s="66" t="s">
        <v>2719</v>
      </c>
    </row>
    <row r="24" spans="1:2">
      <c r="A24" s="66" t="s">
        <v>71</v>
      </c>
      <c r="B24" s="66" t="s">
        <v>2712</v>
      </c>
    </row>
    <row r="25" spans="1:2">
      <c r="A25" s="66" t="s">
        <v>72</v>
      </c>
      <c r="B25" s="66" t="s">
        <v>2759</v>
      </c>
    </row>
    <row r="26" spans="1:2">
      <c r="A26" s="66" t="s">
        <v>73</v>
      </c>
      <c r="B26" s="66" t="s">
        <v>2859</v>
      </c>
    </row>
    <row r="27" spans="1:2">
      <c r="A27" s="66" t="s">
        <v>74</v>
      </c>
      <c r="B27" s="66" t="s">
        <v>2858</v>
      </c>
    </row>
    <row r="28" spans="1:2">
      <c r="A28" s="66" t="s">
        <v>75</v>
      </c>
      <c r="B28" s="66" t="s">
        <v>2656</v>
      </c>
    </row>
    <row r="29" spans="1:2">
      <c r="A29" s="66" t="s">
        <v>76</v>
      </c>
      <c r="B29" s="66" t="s">
        <v>2964</v>
      </c>
    </row>
    <row r="30" spans="1:2">
      <c r="A30" s="66" t="s">
        <v>77</v>
      </c>
      <c r="B30" s="66" t="s">
        <v>3057</v>
      </c>
    </row>
    <row r="31" spans="1:2">
      <c r="A31" s="66" t="s">
        <v>78</v>
      </c>
      <c r="B31" s="66" t="s">
        <v>79</v>
      </c>
    </row>
    <row r="32" spans="1:2">
      <c r="A32" s="66" t="s">
        <v>80</v>
      </c>
      <c r="B32" s="66" t="s">
        <v>2795</v>
      </c>
    </row>
    <row r="33" spans="1:2">
      <c r="A33" s="66" t="s">
        <v>81</v>
      </c>
      <c r="B33" s="66" t="s">
        <v>2909</v>
      </c>
    </row>
    <row r="34" spans="1:2">
      <c r="A34" s="66" t="s">
        <v>82</v>
      </c>
      <c r="B34" s="66" t="s">
        <v>2888</v>
      </c>
    </row>
    <row r="35" spans="1:2">
      <c r="A35" s="66" t="s">
        <v>83</v>
      </c>
      <c r="B35" s="66" t="s">
        <v>2787</v>
      </c>
    </row>
    <row r="36" spans="1:2">
      <c r="A36" s="66" t="s">
        <v>84</v>
      </c>
      <c r="B36" s="66" t="s">
        <v>3000</v>
      </c>
    </row>
    <row r="37" spans="1:2">
      <c r="A37" s="66" t="s">
        <v>85</v>
      </c>
      <c r="B37" s="66" t="s">
        <v>86</v>
      </c>
    </row>
    <row r="38" spans="1:2">
      <c r="A38" s="66" t="s">
        <v>2821</v>
      </c>
      <c r="B38" s="66" t="s">
        <v>2822</v>
      </c>
    </row>
    <row r="39" spans="1:2">
      <c r="A39" s="66" t="s">
        <v>87</v>
      </c>
      <c r="B39" s="66" t="s">
        <v>88</v>
      </c>
    </row>
    <row r="40" spans="1:2">
      <c r="A40" s="66" t="s">
        <v>89</v>
      </c>
      <c r="B40" s="66" t="s">
        <v>2825</v>
      </c>
    </row>
    <row r="41" spans="1:2">
      <c r="A41" s="66" t="s">
        <v>2831</v>
      </c>
      <c r="B41" s="66" t="s">
        <v>2832</v>
      </c>
    </row>
    <row r="42" spans="1:2">
      <c r="A42" s="66" t="s">
        <v>90</v>
      </c>
      <c r="B42" s="66" t="s">
        <v>91</v>
      </c>
    </row>
    <row r="43" spans="1:2">
      <c r="A43" s="66" t="s">
        <v>92</v>
      </c>
      <c r="B43" s="66" t="s">
        <v>2751</v>
      </c>
    </row>
    <row r="44" spans="1:2">
      <c r="A44" s="66" t="s">
        <v>93</v>
      </c>
      <c r="B44" s="66" t="s">
        <v>94</v>
      </c>
    </row>
    <row r="45" spans="1:2">
      <c r="A45" s="66" t="s">
        <v>96</v>
      </c>
      <c r="B45" s="66" t="s">
        <v>2684</v>
      </c>
    </row>
    <row r="46" spans="1:2">
      <c r="A46" s="66" t="s">
        <v>95</v>
      </c>
      <c r="B46" s="66" t="s">
        <v>2684</v>
      </c>
    </row>
    <row r="47" spans="1:2">
      <c r="A47" s="66" t="s">
        <v>97</v>
      </c>
      <c r="B47" s="66" t="s">
        <v>2684</v>
      </c>
    </row>
    <row r="48" spans="1:2">
      <c r="A48" s="66" t="s">
        <v>98</v>
      </c>
      <c r="B48" s="66" t="s">
        <v>99</v>
      </c>
    </row>
    <row r="49" spans="1:2">
      <c r="A49" s="66" t="s">
        <v>100</v>
      </c>
      <c r="B49" s="66" t="s">
        <v>101</v>
      </c>
    </row>
    <row r="50" spans="1:2">
      <c r="A50" s="66" t="s">
        <v>102</v>
      </c>
      <c r="B50" s="66" t="s">
        <v>2992</v>
      </c>
    </row>
    <row r="51" spans="1:2">
      <c r="A51" s="66" t="s">
        <v>103</v>
      </c>
      <c r="B51" s="66" t="s">
        <v>2704</v>
      </c>
    </row>
    <row r="52" spans="1:2" ht="16.5" customHeight="1">
      <c r="A52" s="66" t="s">
        <v>104</v>
      </c>
      <c r="B52" s="66" t="s">
        <v>2805</v>
      </c>
    </row>
    <row r="53" spans="1:2">
      <c r="A53" s="66" t="s">
        <v>105</v>
      </c>
      <c r="B53" s="66" t="s">
        <v>2731</v>
      </c>
    </row>
    <row r="54" spans="1:2">
      <c r="A54" s="66" t="s">
        <v>106</v>
      </c>
      <c r="B54" s="66" t="s">
        <v>3076</v>
      </c>
    </row>
    <row r="55" spans="1:2">
      <c r="A55" s="66" t="s">
        <v>107</v>
      </c>
      <c r="B55" s="66" t="s">
        <v>3072</v>
      </c>
    </row>
    <row r="56" spans="1:2">
      <c r="A56" s="66" t="s">
        <v>108</v>
      </c>
      <c r="B56" s="66" t="s">
        <v>2979</v>
      </c>
    </row>
    <row r="57" spans="1:2">
      <c r="A57" s="66" t="s">
        <v>109</v>
      </c>
      <c r="B57" s="66" t="s">
        <v>3094</v>
      </c>
    </row>
    <row r="58" spans="1:2">
      <c r="A58" s="66" t="s">
        <v>110</v>
      </c>
      <c r="B58" s="66" t="s">
        <v>3046</v>
      </c>
    </row>
    <row r="59" spans="1:2">
      <c r="A59" s="66" t="s">
        <v>111</v>
      </c>
      <c r="B59" s="66" t="s">
        <v>3116</v>
      </c>
    </row>
    <row r="60" spans="1:2">
      <c r="A60" s="66" t="s">
        <v>112</v>
      </c>
      <c r="B60" s="66" t="s">
        <v>2899</v>
      </c>
    </row>
    <row r="61" spans="1:2">
      <c r="A61" s="66" t="s">
        <v>113</v>
      </c>
      <c r="B61" s="66" t="s">
        <v>114</v>
      </c>
    </row>
    <row r="62" spans="1:2">
      <c r="A62" s="66" t="s">
        <v>115</v>
      </c>
      <c r="B62" s="66" t="s">
        <v>116</v>
      </c>
    </row>
    <row r="63" spans="1:2">
      <c r="A63" s="66" t="s">
        <v>117</v>
      </c>
      <c r="B63" s="66" t="s">
        <v>2693</v>
      </c>
    </row>
    <row r="64" spans="1:2">
      <c r="A64" s="66" t="s">
        <v>118</v>
      </c>
      <c r="B64" s="66" t="s">
        <v>119</v>
      </c>
    </row>
    <row r="65" spans="1:2">
      <c r="A65" s="66" t="s">
        <v>120</v>
      </c>
      <c r="B65" s="66" t="s">
        <v>121</v>
      </c>
    </row>
    <row r="66" spans="1:2">
      <c r="A66" s="66" t="s">
        <v>122</v>
      </c>
      <c r="B66" s="66" t="s">
        <v>3082</v>
      </c>
    </row>
    <row r="67" spans="1:2" ht="17.25" customHeight="1">
      <c r="A67" s="66" t="s">
        <v>123</v>
      </c>
      <c r="B67" s="66" t="s">
        <v>124</v>
      </c>
    </row>
    <row r="68" spans="1:2">
      <c r="A68" s="66" t="s">
        <v>125</v>
      </c>
      <c r="B68" s="66" t="s">
        <v>3040</v>
      </c>
    </row>
    <row r="69" spans="1:2">
      <c r="A69" s="66" t="s">
        <v>126</v>
      </c>
      <c r="B69" s="66" t="s">
        <v>127</v>
      </c>
    </row>
    <row r="70" spans="1:2">
      <c r="A70" s="66" t="s">
        <v>128</v>
      </c>
      <c r="B70" s="66" t="s">
        <v>129</v>
      </c>
    </row>
    <row r="71" spans="1:2">
      <c r="A71" s="66" t="s">
        <v>130</v>
      </c>
      <c r="B71" s="66" t="s">
        <v>131</v>
      </c>
    </row>
    <row r="72" spans="1:2">
      <c r="A72" s="66" t="s">
        <v>132</v>
      </c>
      <c r="B72" s="66" t="s">
        <v>2931</v>
      </c>
    </row>
    <row r="73" spans="1:2">
      <c r="A73" s="66" t="s">
        <v>133</v>
      </c>
      <c r="B73" s="66" t="s">
        <v>3006</v>
      </c>
    </row>
    <row r="74" spans="1:2">
      <c r="A74" s="66" t="s">
        <v>134</v>
      </c>
      <c r="B74" s="66" t="s">
        <v>2720</v>
      </c>
    </row>
    <row r="75" spans="1:2">
      <c r="A75" s="66" t="s">
        <v>135</v>
      </c>
      <c r="B75" s="66" t="s">
        <v>136</v>
      </c>
    </row>
    <row r="76" spans="1:2">
      <c r="A76" s="66" t="s">
        <v>137</v>
      </c>
      <c r="B76" s="66" t="s">
        <v>138</v>
      </c>
    </row>
    <row r="77" spans="1:2">
      <c r="A77" s="66" t="s">
        <v>139</v>
      </c>
      <c r="B77" s="66" t="s">
        <v>2857</v>
      </c>
    </row>
    <row r="78" spans="1:2">
      <c r="A78" s="66" t="s">
        <v>140</v>
      </c>
      <c r="B78" s="66" t="s">
        <v>141</v>
      </c>
    </row>
    <row r="79" spans="1:2">
      <c r="A79" s="66" t="s">
        <v>142</v>
      </c>
      <c r="B79" s="66" t="s">
        <v>143</v>
      </c>
    </row>
    <row r="80" spans="1:2">
      <c r="A80" s="66" t="s">
        <v>144</v>
      </c>
      <c r="B80" s="66" t="s">
        <v>2961</v>
      </c>
    </row>
    <row r="81" spans="1:2">
      <c r="A81" s="66" t="s">
        <v>147</v>
      </c>
      <c r="B81" s="66" t="s">
        <v>3025</v>
      </c>
    </row>
    <row r="82" spans="1:2">
      <c r="A82" s="66" t="s">
        <v>146</v>
      </c>
      <c r="B82" s="66" t="s">
        <v>3025</v>
      </c>
    </row>
    <row r="83" spans="1:2">
      <c r="A83" s="66" t="s">
        <v>145</v>
      </c>
      <c r="B83" s="66" t="s">
        <v>3025</v>
      </c>
    </row>
    <row r="84" spans="1:2">
      <c r="A84" s="66" t="s">
        <v>148</v>
      </c>
      <c r="B84" s="66" t="s">
        <v>149</v>
      </c>
    </row>
    <row r="85" spans="1:2">
      <c r="A85" s="66" t="s">
        <v>150</v>
      </c>
      <c r="B85" s="66" t="s">
        <v>151</v>
      </c>
    </row>
    <row r="86" spans="1:2">
      <c r="A86" s="66" t="s">
        <v>152</v>
      </c>
      <c r="B86" s="66" t="s">
        <v>153</v>
      </c>
    </row>
    <row r="87" spans="1:2">
      <c r="A87" s="66" t="s">
        <v>154</v>
      </c>
      <c r="B87" s="66" t="s">
        <v>3009</v>
      </c>
    </row>
    <row r="88" spans="1:2">
      <c r="A88" s="66" t="s">
        <v>155</v>
      </c>
      <c r="B88" s="66" t="s">
        <v>2740</v>
      </c>
    </row>
    <row r="89" spans="1:2">
      <c r="A89" s="66" t="s">
        <v>3010</v>
      </c>
      <c r="B89" s="66" t="s">
        <v>3011</v>
      </c>
    </row>
    <row r="90" spans="1:2">
      <c r="A90" s="66" t="s">
        <v>156</v>
      </c>
      <c r="B90" s="66" t="s">
        <v>2705</v>
      </c>
    </row>
    <row r="91" spans="1:2">
      <c r="A91" s="66" t="s">
        <v>157</v>
      </c>
      <c r="B91" s="66" t="s">
        <v>2898</v>
      </c>
    </row>
    <row r="92" spans="1:2">
      <c r="A92" s="66" t="s">
        <v>158</v>
      </c>
      <c r="B92" s="66" t="s">
        <v>159</v>
      </c>
    </row>
    <row r="93" spans="1:2">
      <c r="A93" s="66" t="s">
        <v>160</v>
      </c>
      <c r="B93" s="66" t="s">
        <v>3141</v>
      </c>
    </row>
    <row r="94" spans="1:2">
      <c r="A94" s="66" t="s">
        <v>2984</v>
      </c>
      <c r="B94" s="66" t="s">
        <v>2985</v>
      </c>
    </row>
    <row r="95" spans="1:2">
      <c r="A95" s="66" t="s">
        <v>161</v>
      </c>
      <c r="B95" s="66" t="s">
        <v>162</v>
      </c>
    </row>
    <row r="96" spans="1:2">
      <c r="A96" s="66" t="s">
        <v>163</v>
      </c>
      <c r="B96" s="66" t="s">
        <v>164</v>
      </c>
    </row>
    <row r="97" spans="1:2">
      <c r="A97" s="66" t="s">
        <v>165</v>
      </c>
      <c r="B97" s="66" t="s">
        <v>2829</v>
      </c>
    </row>
    <row r="98" spans="1:2">
      <c r="A98" s="66" t="s">
        <v>166</v>
      </c>
      <c r="B98" s="66" t="s">
        <v>167</v>
      </c>
    </row>
    <row r="99" spans="1:2">
      <c r="A99" s="66" t="s">
        <v>168</v>
      </c>
      <c r="B99" s="66" t="s">
        <v>2986</v>
      </c>
    </row>
    <row r="100" spans="1:2">
      <c r="A100" s="66" t="s">
        <v>169</v>
      </c>
      <c r="B100" s="66" t="s">
        <v>3107</v>
      </c>
    </row>
    <row r="101" spans="1:2">
      <c r="A101" s="66" t="s">
        <v>170</v>
      </c>
      <c r="B101" s="66" t="s">
        <v>2702</v>
      </c>
    </row>
    <row r="102" spans="1:2">
      <c r="A102" s="66" t="s">
        <v>171</v>
      </c>
      <c r="B102" s="66" t="s">
        <v>3045</v>
      </c>
    </row>
    <row r="103" spans="1:2">
      <c r="A103" s="66" t="s">
        <v>172</v>
      </c>
      <c r="B103" s="66" t="s">
        <v>173</v>
      </c>
    </row>
    <row r="104" spans="1:2">
      <c r="A104" s="66" t="s">
        <v>174</v>
      </c>
      <c r="B104" s="66" t="s">
        <v>175</v>
      </c>
    </row>
    <row r="105" spans="1:2">
      <c r="A105" s="66" t="s">
        <v>176</v>
      </c>
      <c r="B105" s="66" t="s">
        <v>177</v>
      </c>
    </row>
    <row r="106" spans="1:2">
      <c r="A106" s="66" t="s">
        <v>178</v>
      </c>
      <c r="B106" s="66" t="s">
        <v>179</v>
      </c>
    </row>
    <row r="107" spans="1:2">
      <c r="A107" s="66" t="s">
        <v>180</v>
      </c>
      <c r="B107" s="66" t="s">
        <v>2726</v>
      </c>
    </row>
    <row r="108" spans="1:2">
      <c r="A108" s="66" t="s">
        <v>181</v>
      </c>
      <c r="B108" s="66" t="s">
        <v>3068</v>
      </c>
    </row>
    <row r="109" spans="1:2">
      <c r="A109" s="66" t="s">
        <v>182</v>
      </c>
      <c r="B109" s="66" t="s">
        <v>3029</v>
      </c>
    </row>
    <row r="110" spans="1:2">
      <c r="A110" s="66" t="s">
        <v>183</v>
      </c>
      <c r="B110" s="66" t="s">
        <v>2738</v>
      </c>
    </row>
    <row r="111" spans="1:2">
      <c r="A111" s="66" t="s">
        <v>184</v>
      </c>
      <c r="B111" s="66" t="s">
        <v>185</v>
      </c>
    </row>
    <row r="112" spans="1:2">
      <c r="A112" s="66" t="s">
        <v>186</v>
      </c>
      <c r="B112" s="66" t="s">
        <v>187</v>
      </c>
    </row>
    <row r="113" spans="1:2">
      <c r="A113" s="66" t="s">
        <v>188</v>
      </c>
      <c r="B113" s="66" t="s">
        <v>3015</v>
      </c>
    </row>
    <row r="114" spans="1:2">
      <c r="A114" s="66" t="s">
        <v>189</v>
      </c>
      <c r="B114" s="66" t="s">
        <v>190</v>
      </c>
    </row>
    <row r="115" spans="1:2">
      <c r="A115" s="66" t="s">
        <v>191</v>
      </c>
      <c r="B115" s="66" t="s">
        <v>192</v>
      </c>
    </row>
    <row r="116" spans="1:2">
      <c r="A116" s="66" t="s">
        <v>193</v>
      </c>
      <c r="B116" s="66" t="s">
        <v>194</v>
      </c>
    </row>
    <row r="117" spans="1:2">
      <c r="A117" s="66" t="s">
        <v>195</v>
      </c>
      <c r="B117" s="66" t="s">
        <v>2870</v>
      </c>
    </row>
    <row r="118" spans="1:2">
      <c r="A118" s="66" t="s">
        <v>196</v>
      </c>
      <c r="B118" s="66" t="s">
        <v>2877</v>
      </c>
    </row>
    <row r="119" spans="1:2">
      <c r="A119" s="66" t="s">
        <v>197</v>
      </c>
      <c r="B119" s="66" t="s">
        <v>198</v>
      </c>
    </row>
    <row r="120" spans="1:2" ht="16.5" customHeight="1">
      <c r="A120" s="66" t="s">
        <v>199</v>
      </c>
      <c r="B120" s="66" t="s">
        <v>3123</v>
      </c>
    </row>
    <row r="121" spans="1:2" ht="16.5" customHeight="1">
      <c r="A121" s="66" t="s">
        <v>200</v>
      </c>
      <c r="B121" s="66" t="s">
        <v>2688</v>
      </c>
    </row>
    <row r="122" spans="1:2" ht="16.5" customHeight="1">
      <c r="A122" s="66" t="s">
        <v>201</v>
      </c>
      <c r="B122" s="66" t="s">
        <v>3119</v>
      </c>
    </row>
    <row r="123" spans="1:2" ht="16.5" customHeight="1">
      <c r="A123" s="66" t="s">
        <v>202</v>
      </c>
      <c r="B123" s="66" t="s">
        <v>2733</v>
      </c>
    </row>
    <row r="124" spans="1:2" ht="16.5" customHeight="1">
      <c r="A124" s="66" t="s">
        <v>203</v>
      </c>
      <c r="B124" s="66" t="s">
        <v>2789</v>
      </c>
    </row>
    <row r="125" spans="1:2" ht="16.5" customHeight="1">
      <c r="A125" s="66" t="s">
        <v>204</v>
      </c>
      <c r="B125" s="66" t="s">
        <v>2853</v>
      </c>
    </row>
    <row r="126" spans="1:2" ht="16.5" customHeight="1">
      <c r="A126" s="66" t="s">
        <v>205</v>
      </c>
      <c r="B126" s="66" t="s">
        <v>3089</v>
      </c>
    </row>
    <row r="127" spans="1:2" ht="16.5" customHeight="1">
      <c r="A127" s="66" t="s">
        <v>206</v>
      </c>
      <c r="B127" s="66" t="s">
        <v>2760</v>
      </c>
    </row>
    <row r="128" spans="1:2" ht="16.5" customHeight="1">
      <c r="A128" s="66" t="s">
        <v>207</v>
      </c>
      <c r="B128" s="66" t="s">
        <v>2874</v>
      </c>
    </row>
    <row r="129" spans="1:3" ht="16.5" customHeight="1">
      <c r="A129" s="66" t="s">
        <v>208</v>
      </c>
      <c r="B129" s="66" t="s">
        <v>2725</v>
      </c>
    </row>
    <row r="130" spans="1:3" ht="16.5" customHeight="1">
      <c r="A130" s="66" t="s">
        <v>209</v>
      </c>
      <c r="B130" s="66" t="s">
        <v>3136</v>
      </c>
    </row>
    <row r="131" spans="1:3" ht="16.5" customHeight="1">
      <c r="A131" s="66" t="s">
        <v>210</v>
      </c>
      <c r="B131" s="66" t="s">
        <v>3084</v>
      </c>
    </row>
    <row r="132" spans="1:3" ht="16.5" customHeight="1">
      <c r="A132" s="66" t="s">
        <v>211</v>
      </c>
      <c r="B132" s="66" t="s">
        <v>2932</v>
      </c>
    </row>
    <row r="133" spans="1:3" ht="16.5" customHeight="1">
      <c r="A133" s="66" t="s">
        <v>212</v>
      </c>
      <c r="B133" s="66" t="s">
        <v>213</v>
      </c>
      <c r="C133" s="111"/>
    </row>
    <row r="134" spans="1:3" ht="16.5" customHeight="1">
      <c r="A134" s="66" t="s">
        <v>214</v>
      </c>
      <c r="B134" s="66" t="s">
        <v>215</v>
      </c>
    </row>
    <row r="135" spans="1:3" ht="16.5" customHeight="1">
      <c r="A135" s="66" t="s">
        <v>216</v>
      </c>
      <c r="B135" s="66" t="s">
        <v>217</v>
      </c>
    </row>
    <row r="136" spans="1:3" ht="16.5" customHeight="1">
      <c r="A136" s="66" t="s">
        <v>218</v>
      </c>
      <c r="B136" s="66" t="s">
        <v>219</v>
      </c>
    </row>
    <row r="137" spans="1:3" ht="16.5" customHeight="1">
      <c r="A137" s="66" t="s">
        <v>220</v>
      </c>
      <c r="B137" s="66" t="s">
        <v>2763</v>
      </c>
    </row>
    <row r="138" spans="1:3" ht="16.5" customHeight="1">
      <c r="A138" s="66" t="s">
        <v>221</v>
      </c>
      <c r="B138" s="66" t="s">
        <v>3021</v>
      </c>
    </row>
    <row r="139" spans="1:3" ht="16.5" customHeight="1">
      <c r="A139" s="66" t="s">
        <v>222</v>
      </c>
      <c r="B139" s="66" t="s">
        <v>2709</v>
      </c>
    </row>
    <row r="140" spans="1:3" ht="16.5" customHeight="1">
      <c r="A140" s="66" t="s">
        <v>223</v>
      </c>
      <c r="B140" s="66" t="s">
        <v>3128</v>
      </c>
    </row>
    <row r="141" spans="1:3" ht="16.5" customHeight="1">
      <c r="A141" s="66" t="s">
        <v>224</v>
      </c>
      <c r="B141" s="66" t="s">
        <v>2676</v>
      </c>
    </row>
    <row r="142" spans="1:3" ht="16.5" customHeight="1">
      <c r="A142" s="66" t="s">
        <v>225</v>
      </c>
      <c r="B142" s="66" t="s">
        <v>2758</v>
      </c>
    </row>
    <row r="143" spans="1:3" ht="16.5" customHeight="1">
      <c r="A143" s="66" t="s">
        <v>226</v>
      </c>
      <c r="B143" s="66" t="s">
        <v>3086</v>
      </c>
    </row>
    <row r="144" spans="1:3" ht="16.5" customHeight="1">
      <c r="A144" s="66" t="s">
        <v>227</v>
      </c>
      <c r="B144" s="66" t="s">
        <v>2982</v>
      </c>
    </row>
    <row r="145" spans="1:2" ht="16.5" customHeight="1">
      <c r="A145" s="66" t="s">
        <v>228</v>
      </c>
      <c r="B145" s="66" t="s">
        <v>229</v>
      </c>
    </row>
    <row r="146" spans="1:2" ht="16.5" customHeight="1">
      <c r="A146" s="66" t="s">
        <v>230</v>
      </c>
      <c r="B146" s="66" t="s">
        <v>2952</v>
      </c>
    </row>
    <row r="147" spans="1:2" ht="16.5" customHeight="1">
      <c r="A147" s="66" t="s">
        <v>231</v>
      </c>
      <c r="B147" s="66" t="s">
        <v>2904</v>
      </c>
    </row>
    <row r="148" spans="1:2" ht="16.5" customHeight="1">
      <c r="A148" s="66" t="s">
        <v>232</v>
      </c>
      <c r="B148" s="66" t="s">
        <v>233</v>
      </c>
    </row>
    <row r="149" spans="1:2" ht="16.5" customHeight="1">
      <c r="A149" s="66" t="s">
        <v>234</v>
      </c>
      <c r="B149" s="66" t="s">
        <v>235</v>
      </c>
    </row>
    <row r="150" spans="1:2" ht="16.5" customHeight="1">
      <c r="A150" s="66" t="s">
        <v>236</v>
      </c>
      <c r="B150" s="66" t="s">
        <v>2974</v>
      </c>
    </row>
    <row r="151" spans="1:2" ht="16.5" customHeight="1">
      <c r="A151" s="66" t="s">
        <v>237</v>
      </c>
      <c r="B151" s="66" t="s">
        <v>2926</v>
      </c>
    </row>
    <row r="152" spans="1:2" ht="16.5" customHeight="1">
      <c r="A152" s="66" t="s">
        <v>238</v>
      </c>
      <c r="B152" s="66" t="s">
        <v>3001</v>
      </c>
    </row>
    <row r="153" spans="1:2" ht="16.5" customHeight="1">
      <c r="A153" s="66" t="s">
        <v>239</v>
      </c>
      <c r="B153" s="66" t="s">
        <v>240</v>
      </c>
    </row>
    <row r="154" spans="1:2" ht="16.5" customHeight="1">
      <c r="A154" s="66" t="s">
        <v>241</v>
      </c>
      <c r="B154" s="66" t="s">
        <v>242</v>
      </c>
    </row>
    <row r="155" spans="1:2" ht="16.5" customHeight="1">
      <c r="A155" s="66" t="s">
        <v>243</v>
      </c>
      <c r="B155" s="66" t="s">
        <v>2820</v>
      </c>
    </row>
    <row r="156" spans="1:2" ht="16.5" customHeight="1">
      <c r="A156" s="66" t="s">
        <v>244</v>
      </c>
      <c r="B156" s="66" t="s">
        <v>2871</v>
      </c>
    </row>
    <row r="157" spans="1:2" ht="16.5" customHeight="1">
      <c r="A157" s="66" t="s">
        <v>245</v>
      </c>
      <c r="B157" s="66" t="s">
        <v>2879</v>
      </c>
    </row>
    <row r="158" spans="1:2" ht="16.5" customHeight="1">
      <c r="A158" s="66" t="s">
        <v>246</v>
      </c>
      <c r="B158" s="66" t="s">
        <v>2659</v>
      </c>
    </row>
    <row r="159" spans="1:2" ht="16.5" customHeight="1">
      <c r="A159" s="66" t="s">
        <v>247</v>
      </c>
      <c r="B159" s="66" t="s">
        <v>2662</v>
      </c>
    </row>
    <row r="160" spans="1:2" ht="16.5" customHeight="1">
      <c r="A160" s="66" t="s">
        <v>248</v>
      </c>
      <c r="B160" s="66" t="s">
        <v>3024</v>
      </c>
    </row>
    <row r="161" spans="1:3" ht="16.5" customHeight="1">
      <c r="A161" s="66" t="s">
        <v>249</v>
      </c>
      <c r="B161" s="66" t="s">
        <v>2784</v>
      </c>
      <c r="C161" s="111"/>
    </row>
    <row r="162" spans="1:3" ht="16.5" customHeight="1">
      <c r="A162" s="66" t="s">
        <v>250</v>
      </c>
      <c r="B162" s="66" t="s">
        <v>2772</v>
      </c>
    </row>
    <row r="163" spans="1:3" ht="16.5" customHeight="1">
      <c r="A163" s="66" t="s">
        <v>251</v>
      </c>
      <c r="B163" s="66" t="s">
        <v>2867</v>
      </c>
      <c r="C163" s="111"/>
    </row>
    <row r="164" spans="1:3" ht="16.5" customHeight="1">
      <c r="A164" s="66" t="s">
        <v>252</v>
      </c>
      <c r="B164" s="66" t="s">
        <v>3092</v>
      </c>
    </row>
    <row r="165" spans="1:3" ht="16.5" customHeight="1">
      <c r="A165" s="66" t="s">
        <v>253</v>
      </c>
      <c r="B165" s="66" t="s">
        <v>3047</v>
      </c>
    </row>
    <row r="166" spans="1:3" ht="16.5" customHeight="1">
      <c r="A166" s="66" t="s">
        <v>254</v>
      </c>
      <c r="B166" s="66" t="s">
        <v>255</v>
      </c>
    </row>
    <row r="167" spans="1:3" ht="16.5" customHeight="1">
      <c r="A167" s="66" t="s">
        <v>256</v>
      </c>
      <c r="B167" s="66" t="s">
        <v>2827</v>
      </c>
    </row>
    <row r="168" spans="1:3" ht="16.5" customHeight="1">
      <c r="A168" s="66" t="s">
        <v>257</v>
      </c>
      <c r="B168" s="66" t="s">
        <v>258</v>
      </c>
    </row>
    <row r="169" spans="1:3" ht="16.5" customHeight="1">
      <c r="A169" s="66" t="s">
        <v>259</v>
      </c>
      <c r="B169" s="66" t="s">
        <v>2889</v>
      </c>
    </row>
    <row r="170" spans="1:3" ht="16.5" customHeight="1">
      <c r="A170" s="66" t="s">
        <v>260</v>
      </c>
      <c r="B170" s="66" t="s">
        <v>261</v>
      </c>
    </row>
    <row r="171" spans="1:3" ht="16.5" customHeight="1">
      <c r="A171" s="66" t="s">
        <v>262</v>
      </c>
      <c r="B171" s="66" t="s">
        <v>3120</v>
      </c>
    </row>
    <row r="172" spans="1:3" ht="16.5" customHeight="1">
      <c r="A172" s="66" t="s">
        <v>263</v>
      </c>
      <c r="B172" s="66" t="s">
        <v>2814</v>
      </c>
    </row>
    <row r="173" spans="1:3" ht="16.5" customHeight="1">
      <c r="A173" s="66" t="s">
        <v>264</v>
      </c>
      <c r="B173" s="66" t="s">
        <v>265</v>
      </c>
    </row>
    <row r="174" spans="1:3" ht="16.5" customHeight="1">
      <c r="A174" s="66" t="s">
        <v>266</v>
      </c>
      <c r="B174" s="66" t="s">
        <v>2782</v>
      </c>
    </row>
    <row r="175" spans="1:3" ht="16.5" customHeight="1">
      <c r="A175" s="66" t="s">
        <v>267</v>
      </c>
      <c r="B175" s="66" t="s">
        <v>2939</v>
      </c>
    </row>
    <row r="176" spans="1:3" ht="16.5" customHeight="1">
      <c r="A176" s="66" t="s">
        <v>268</v>
      </c>
      <c r="B176" s="66" t="s">
        <v>2695</v>
      </c>
    </row>
    <row r="177" spans="1:3" ht="16.5" customHeight="1">
      <c r="A177" s="66" t="s">
        <v>269</v>
      </c>
      <c r="B177" s="66" t="s">
        <v>270</v>
      </c>
    </row>
    <row r="178" spans="1:3" ht="16.5" customHeight="1">
      <c r="A178" s="66" t="s">
        <v>271</v>
      </c>
      <c r="B178" s="66" t="s">
        <v>272</v>
      </c>
    </row>
    <row r="179" spans="1:3" ht="16.5" customHeight="1">
      <c r="A179" s="66" t="s">
        <v>273</v>
      </c>
      <c r="B179" s="66" t="s">
        <v>274</v>
      </c>
    </row>
    <row r="180" spans="1:3" ht="16.5" customHeight="1">
      <c r="A180" s="66" t="s">
        <v>275</v>
      </c>
      <c r="B180" s="66" t="s">
        <v>276</v>
      </c>
    </row>
    <row r="181" spans="1:3" ht="16.5" customHeight="1">
      <c r="A181" s="66" t="s">
        <v>277</v>
      </c>
      <c r="B181" s="66" t="s">
        <v>278</v>
      </c>
    </row>
    <row r="182" spans="1:3" ht="16.5" customHeight="1">
      <c r="A182" s="66" t="s">
        <v>279</v>
      </c>
      <c r="B182" s="66" t="s">
        <v>2826</v>
      </c>
      <c r="C182" s="112"/>
    </row>
    <row r="183" spans="1:3" ht="16.5" customHeight="1">
      <c r="A183" s="66" t="s">
        <v>280</v>
      </c>
      <c r="B183" s="66" t="s">
        <v>281</v>
      </c>
    </row>
    <row r="184" spans="1:3" ht="16.5" customHeight="1">
      <c r="A184" s="66" t="s">
        <v>282</v>
      </c>
      <c r="B184" s="66" t="s">
        <v>3002</v>
      </c>
    </row>
    <row r="185" spans="1:3" ht="16.5" customHeight="1">
      <c r="A185" s="66" t="s">
        <v>283</v>
      </c>
      <c r="B185" s="66" t="s">
        <v>2771</v>
      </c>
    </row>
    <row r="186" spans="1:3" ht="16.5" customHeight="1">
      <c r="A186" s="66" t="s">
        <v>3031</v>
      </c>
      <c r="B186" s="66" t="s">
        <v>3032</v>
      </c>
    </row>
    <row r="187" spans="1:3" ht="16.5" customHeight="1">
      <c r="A187" s="66" t="s">
        <v>284</v>
      </c>
      <c r="B187" s="66" t="s">
        <v>285</v>
      </c>
      <c r="C187" s="111"/>
    </row>
    <row r="188" spans="1:3" ht="16.5" customHeight="1">
      <c r="A188" s="66" t="s">
        <v>286</v>
      </c>
      <c r="B188" s="66" t="s">
        <v>287</v>
      </c>
      <c r="C188" s="111"/>
    </row>
    <row r="189" spans="1:3" ht="16.5" customHeight="1">
      <c r="A189" s="66" t="s">
        <v>288</v>
      </c>
      <c r="B189" s="66" t="s">
        <v>289</v>
      </c>
      <c r="C189" s="111"/>
    </row>
    <row r="190" spans="1:3" ht="16.5" customHeight="1">
      <c r="A190" s="66" t="s">
        <v>290</v>
      </c>
      <c r="B190" s="66" t="s">
        <v>3103</v>
      </c>
      <c r="C190" s="111"/>
    </row>
    <row r="191" spans="1:3" ht="16.5" customHeight="1">
      <c r="A191" s="66" t="s">
        <v>291</v>
      </c>
      <c r="B191" s="66" t="s">
        <v>2699</v>
      </c>
    </row>
    <row r="192" spans="1:3" ht="16.5" customHeight="1">
      <c r="A192" s="66" t="s">
        <v>292</v>
      </c>
      <c r="B192" s="66" t="s">
        <v>293</v>
      </c>
    </row>
    <row r="193" spans="1:3" ht="16.5" customHeight="1">
      <c r="A193" s="66" t="s">
        <v>3016</v>
      </c>
      <c r="B193" s="66" t="s">
        <v>3017</v>
      </c>
      <c r="C193" s="113"/>
    </row>
    <row r="194" spans="1:3" ht="16.5" customHeight="1">
      <c r="A194" s="66" t="s">
        <v>294</v>
      </c>
      <c r="B194" s="66" t="s">
        <v>3114</v>
      </c>
    </row>
    <row r="195" spans="1:3" ht="16.5" customHeight="1">
      <c r="A195" s="66" t="s">
        <v>295</v>
      </c>
      <c r="B195" s="66" t="s">
        <v>2793</v>
      </c>
    </row>
    <row r="196" spans="1:3" ht="16.5" customHeight="1">
      <c r="A196" s="66" t="s">
        <v>296</v>
      </c>
      <c r="B196" s="66" t="s">
        <v>297</v>
      </c>
    </row>
    <row r="197" spans="1:3" ht="16.5" customHeight="1">
      <c r="A197" s="66" t="s">
        <v>298</v>
      </c>
      <c r="B197" s="66" t="s">
        <v>3054</v>
      </c>
    </row>
    <row r="198" spans="1:3" ht="16.5" customHeight="1">
      <c r="A198" s="66" t="s">
        <v>300</v>
      </c>
      <c r="B198" s="66" t="s">
        <v>2812</v>
      </c>
    </row>
    <row r="199" spans="1:3" ht="16.5" customHeight="1">
      <c r="A199" s="66" t="s">
        <v>299</v>
      </c>
      <c r="B199" s="66" t="s">
        <v>2812</v>
      </c>
    </row>
    <row r="200" spans="1:3" ht="16.5" customHeight="1">
      <c r="A200" s="66" t="s">
        <v>301</v>
      </c>
      <c r="B200" s="66" t="s">
        <v>302</v>
      </c>
      <c r="C200" s="112"/>
    </row>
    <row r="201" spans="1:3" ht="16.5" customHeight="1">
      <c r="A201" s="66" t="s">
        <v>303</v>
      </c>
      <c r="B201" s="66" t="s">
        <v>304</v>
      </c>
    </row>
    <row r="202" spans="1:3" ht="16.5" customHeight="1">
      <c r="A202" s="66" t="s">
        <v>305</v>
      </c>
      <c r="B202" s="66" t="s">
        <v>2791</v>
      </c>
    </row>
    <row r="203" spans="1:3" ht="16.5" customHeight="1">
      <c r="A203" s="66" t="s">
        <v>306</v>
      </c>
      <c r="B203" s="66" t="s">
        <v>2737</v>
      </c>
    </row>
    <row r="204" spans="1:3" ht="16.5" customHeight="1">
      <c r="A204" s="66" t="s">
        <v>307</v>
      </c>
      <c r="B204" s="66" t="s">
        <v>2800</v>
      </c>
    </row>
    <row r="205" spans="1:3" ht="16.5" customHeight="1">
      <c r="A205" s="66" t="s">
        <v>308</v>
      </c>
      <c r="B205" s="66" t="s">
        <v>3071</v>
      </c>
    </row>
    <row r="206" spans="1:3" ht="16.5" customHeight="1">
      <c r="A206" s="66" t="s">
        <v>309</v>
      </c>
      <c r="B206" s="66" t="s">
        <v>310</v>
      </c>
    </row>
    <row r="207" spans="1:3" ht="16.5" customHeight="1">
      <c r="A207" s="66" t="s">
        <v>311</v>
      </c>
      <c r="B207" s="66" t="s">
        <v>2998</v>
      </c>
    </row>
    <row r="208" spans="1:3" ht="16.5" customHeight="1">
      <c r="A208" s="66" t="s">
        <v>312</v>
      </c>
      <c r="B208" s="66" t="s">
        <v>2862</v>
      </c>
    </row>
    <row r="209" spans="1:2" ht="16.5" customHeight="1">
      <c r="A209" s="66" t="s">
        <v>313</v>
      </c>
      <c r="B209" s="66" t="s">
        <v>314</v>
      </c>
    </row>
    <row r="210" spans="1:2" ht="16.5" customHeight="1">
      <c r="A210" s="66" t="s">
        <v>315</v>
      </c>
      <c r="B210" s="66" t="s">
        <v>3069</v>
      </c>
    </row>
    <row r="211" spans="1:2" ht="16.5" customHeight="1">
      <c r="A211" s="66" t="s">
        <v>316</v>
      </c>
      <c r="B211" s="66" t="s">
        <v>317</v>
      </c>
    </row>
    <row r="212" spans="1:2" ht="16.5" customHeight="1">
      <c r="A212" s="66" t="s">
        <v>318</v>
      </c>
      <c r="B212" s="66" t="s">
        <v>3007</v>
      </c>
    </row>
    <row r="213" spans="1:2" ht="16.5" customHeight="1">
      <c r="A213" s="66" t="s">
        <v>319</v>
      </c>
      <c r="B213" s="66" t="s">
        <v>2830</v>
      </c>
    </row>
    <row r="214" spans="1:2" s="112" customFormat="1" ht="16.5" customHeight="1">
      <c r="A214" s="66" t="s">
        <v>320</v>
      </c>
      <c r="B214" s="66" t="s">
        <v>2801</v>
      </c>
    </row>
    <row r="215" spans="1:2" ht="16.5" customHeight="1">
      <c r="A215" s="66" t="s">
        <v>321</v>
      </c>
      <c r="B215" s="66" t="s">
        <v>322</v>
      </c>
    </row>
    <row r="216" spans="1:2" ht="16.5" customHeight="1">
      <c r="A216" s="66" t="s">
        <v>323</v>
      </c>
      <c r="B216" s="66" t="s">
        <v>3127</v>
      </c>
    </row>
    <row r="217" spans="1:2" ht="16.5" customHeight="1">
      <c r="A217" s="66" t="s">
        <v>324</v>
      </c>
      <c r="B217" s="66" t="s">
        <v>3135</v>
      </c>
    </row>
    <row r="218" spans="1:2" ht="16.5" customHeight="1">
      <c r="A218" s="66" t="s">
        <v>325</v>
      </c>
      <c r="B218" s="66" t="s">
        <v>3099</v>
      </c>
    </row>
    <row r="219" spans="1:2" ht="16.5" customHeight="1">
      <c r="A219" s="66" t="s">
        <v>326</v>
      </c>
      <c r="B219" s="66" t="s">
        <v>2672</v>
      </c>
    </row>
    <row r="220" spans="1:2" ht="16.5" customHeight="1">
      <c r="A220" s="66" t="s">
        <v>327</v>
      </c>
      <c r="B220" s="66" t="s">
        <v>328</v>
      </c>
    </row>
    <row r="221" spans="1:2" ht="16.5" customHeight="1">
      <c r="A221" s="66" t="s">
        <v>329</v>
      </c>
      <c r="B221" s="66" t="s">
        <v>2856</v>
      </c>
    </row>
    <row r="222" spans="1:2" ht="16.5" customHeight="1">
      <c r="A222" s="66" t="s">
        <v>330</v>
      </c>
      <c r="B222" s="66" t="s">
        <v>331</v>
      </c>
    </row>
    <row r="223" spans="1:2" ht="16.5" customHeight="1">
      <c r="A223" s="66" t="s">
        <v>332</v>
      </c>
      <c r="B223" s="66" t="s">
        <v>2833</v>
      </c>
    </row>
    <row r="224" spans="1:2" ht="16.5" customHeight="1">
      <c r="A224" s="66" t="s">
        <v>333</v>
      </c>
      <c r="B224" s="66" t="s">
        <v>2754</v>
      </c>
    </row>
    <row r="225" spans="1:2" ht="16.5" customHeight="1">
      <c r="A225" s="66" t="s">
        <v>334</v>
      </c>
      <c r="B225" s="66" t="s">
        <v>2675</v>
      </c>
    </row>
    <row r="226" spans="1:2" ht="16.5" customHeight="1">
      <c r="A226" s="66" t="s">
        <v>335</v>
      </c>
      <c r="B226" s="66" t="s">
        <v>2958</v>
      </c>
    </row>
    <row r="227" spans="1:2" ht="16.5" customHeight="1">
      <c r="A227" s="66" t="s">
        <v>336</v>
      </c>
      <c r="B227" s="66" t="s">
        <v>2971</v>
      </c>
    </row>
    <row r="228" spans="1:2" ht="16.5" customHeight="1">
      <c r="A228" s="66" t="s">
        <v>337</v>
      </c>
      <c r="B228" s="66" t="s">
        <v>2896</v>
      </c>
    </row>
    <row r="229" spans="1:2" ht="16.5" customHeight="1">
      <c r="A229" s="66" t="s">
        <v>338</v>
      </c>
      <c r="B229" s="66" t="s">
        <v>339</v>
      </c>
    </row>
    <row r="230" spans="1:2" ht="16.5" customHeight="1">
      <c r="A230" s="66" t="s">
        <v>340</v>
      </c>
      <c r="B230" s="66" t="s">
        <v>2972</v>
      </c>
    </row>
    <row r="231" spans="1:2" ht="16.5" customHeight="1">
      <c r="A231" s="66" t="s">
        <v>341</v>
      </c>
      <c r="B231" s="66" t="s">
        <v>2929</v>
      </c>
    </row>
    <row r="232" spans="1:2" ht="16.5" customHeight="1">
      <c r="A232" s="66" t="s">
        <v>342</v>
      </c>
      <c r="B232" s="66" t="s">
        <v>2884</v>
      </c>
    </row>
    <row r="233" spans="1:2" ht="16.5" customHeight="1">
      <c r="A233" s="66" t="s">
        <v>343</v>
      </c>
      <c r="B233" s="66" t="s">
        <v>344</v>
      </c>
    </row>
    <row r="234" spans="1:2" ht="16.5" customHeight="1">
      <c r="A234" s="66" t="s">
        <v>345</v>
      </c>
      <c r="B234" s="66" t="s">
        <v>3079</v>
      </c>
    </row>
    <row r="235" spans="1:2" ht="16.5" customHeight="1">
      <c r="A235" s="66" t="s">
        <v>346</v>
      </c>
      <c r="B235" s="66" t="s">
        <v>2916</v>
      </c>
    </row>
    <row r="236" spans="1:2" ht="16.5" customHeight="1">
      <c r="A236" s="66" t="s">
        <v>347</v>
      </c>
      <c r="B236" s="66" t="s">
        <v>3061</v>
      </c>
    </row>
    <row r="237" spans="1:2" ht="16.5" customHeight="1">
      <c r="A237" s="66" t="s">
        <v>348</v>
      </c>
      <c r="B237" s="66" t="s">
        <v>2943</v>
      </c>
    </row>
    <row r="238" spans="1:2" ht="16.5" customHeight="1">
      <c r="A238" s="66" t="s">
        <v>349</v>
      </c>
      <c r="B238" s="66" t="s">
        <v>3096</v>
      </c>
    </row>
    <row r="239" spans="1:2" ht="16.5" customHeight="1">
      <c r="A239" s="66" t="s">
        <v>350</v>
      </c>
      <c r="B239" s="66" t="s">
        <v>2887</v>
      </c>
    </row>
    <row r="240" spans="1:2" ht="16.5" customHeight="1">
      <c r="A240" s="66" t="s">
        <v>351</v>
      </c>
      <c r="B240" s="66" t="s">
        <v>352</v>
      </c>
    </row>
    <row r="241" spans="1:2" ht="16.5" customHeight="1">
      <c r="A241" s="66" t="s">
        <v>353</v>
      </c>
      <c r="B241" s="66" t="s">
        <v>2739</v>
      </c>
    </row>
    <row r="242" spans="1:2" ht="16.5" customHeight="1">
      <c r="A242" s="66" t="s">
        <v>354</v>
      </c>
      <c r="B242" s="66" t="s">
        <v>3005</v>
      </c>
    </row>
    <row r="243" spans="1:2" ht="16.5" customHeight="1">
      <c r="A243" s="66" t="s">
        <v>355</v>
      </c>
      <c r="B243" s="66" t="s">
        <v>3004</v>
      </c>
    </row>
    <row r="244" spans="1:2" ht="16.5" customHeight="1">
      <c r="A244" s="66" t="s">
        <v>356</v>
      </c>
      <c r="B244" s="66" t="s">
        <v>2667</v>
      </c>
    </row>
    <row r="245" spans="1:2" ht="16.5" customHeight="1">
      <c r="A245" s="66" t="s">
        <v>357</v>
      </c>
      <c r="B245" s="66" t="s">
        <v>2818</v>
      </c>
    </row>
    <row r="246" spans="1:2" ht="16.5" customHeight="1">
      <c r="A246" s="66" t="s">
        <v>358</v>
      </c>
      <c r="B246" s="66" t="s">
        <v>359</v>
      </c>
    </row>
    <row r="247" spans="1:2" s="114" customFormat="1" ht="16.5" customHeight="1">
      <c r="A247" s="66" t="s">
        <v>360</v>
      </c>
      <c r="B247" s="66" t="s">
        <v>361</v>
      </c>
    </row>
    <row r="248" spans="1:2" ht="16.5" customHeight="1">
      <c r="A248" s="66" t="s">
        <v>362</v>
      </c>
      <c r="B248" s="66" t="s">
        <v>363</v>
      </c>
    </row>
    <row r="249" spans="1:2" ht="16.5" customHeight="1">
      <c r="A249" s="66" t="s">
        <v>364</v>
      </c>
      <c r="B249" s="66" t="s">
        <v>3008</v>
      </c>
    </row>
    <row r="250" spans="1:2" ht="16.5" customHeight="1">
      <c r="A250" s="66" t="s">
        <v>365</v>
      </c>
      <c r="B250" s="66" t="s">
        <v>3083</v>
      </c>
    </row>
    <row r="251" spans="1:2" ht="16.5" customHeight="1">
      <c r="A251" s="66" t="s">
        <v>366</v>
      </c>
      <c r="B251" s="66" t="s">
        <v>3126</v>
      </c>
    </row>
    <row r="252" spans="1:2" ht="16.5" customHeight="1">
      <c r="A252" s="66" t="s">
        <v>367</v>
      </c>
      <c r="B252" s="66" t="s">
        <v>2728</v>
      </c>
    </row>
    <row r="253" spans="1:2" ht="16.5" customHeight="1">
      <c r="A253" s="66" t="s">
        <v>368</v>
      </c>
      <c r="B253" s="66" t="s">
        <v>369</v>
      </c>
    </row>
    <row r="254" spans="1:2" ht="16.5" customHeight="1">
      <c r="A254" s="66" t="s">
        <v>370</v>
      </c>
      <c r="B254" s="66" t="s">
        <v>3020</v>
      </c>
    </row>
    <row r="255" spans="1:2" ht="16.5" customHeight="1">
      <c r="A255" s="66" t="s">
        <v>371</v>
      </c>
      <c r="B255" s="66" t="s">
        <v>2948</v>
      </c>
    </row>
    <row r="256" spans="1:2" ht="16.5" customHeight="1">
      <c r="A256" s="66" t="s">
        <v>372</v>
      </c>
      <c r="B256" s="66" t="s">
        <v>3003</v>
      </c>
    </row>
    <row r="257" spans="1:2" ht="16.5" customHeight="1">
      <c r="A257" s="66" t="s">
        <v>2839</v>
      </c>
      <c r="B257" s="66" t="s">
        <v>2840</v>
      </c>
    </row>
    <row r="258" spans="1:2" ht="16.5" customHeight="1">
      <c r="A258" s="66" t="s">
        <v>373</v>
      </c>
      <c r="B258" s="66" t="s">
        <v>2903</v>
      </c>
    </row>
    <row r="259" spans="1:2" ht="16.5" customHeight="1">
      <c r="A259" s="66" t="s">
        <v>374</v>
      </c>
      <c r="B259" s="66" t="s">
        <v>2863</v>
      </c>
    </row>
    <row r="260" spans="1:2" ht="16.5" customHeight="1">
      <c r="A260" s="66" t="s">
        <v>2679</v>
      </c>
      <c r="B260" s="66" t="s">
        <v>2680</v>
      </c>
    </row>
    <row r="261" spans="1:2" ht="16.5" customHeight="1">
      <c r="A261" s="66" t="s">
        <v>375</v>
      </c>
      <c r="B261" s="66" t="s">
        <v>3027</v>
      </c>
    </row>
    <row r="262" spans="1:2" ht="16.5" customHeight="1">
      <c r="A262" s="66" t="s">
        <v>376</v>
      </c>
      <c r="B262" s="66" t="s">
        <v>2781</v>
      </c>
    </row>
    <row r="263" spans="1:2" ht="16.5" customHeight="1">
      <c r="A263" s="66" t="s">
        <v>377</v>
      </c>
      <c r="B263" s="66" t="s">
        <v>3074</v>
      </c>
    </row>
    <row r="264" spans="1:2" ht="16.5" customHeight="1">
      <c r="A264" s="66" t="s">
        <v>378</v>
      </c>
      <c r="B264" s="66" t="s">
        <v>2717</v>
      </c>
    </row>
    <row r="265" spans="1:2" ht="16.5" customHeight="1">
      <c r="A265" s="66" t="s">
        <v>379</v>
      </c>
      <c r="B265" s="66" t="s">
        <v>2869</v>
      </c>
    </row>
    <row r="266" spans="1:2" ht="16.5" customHeight="1">
      <c r="A266" s="66" t="s">
        <v>380</v>
      </c>
      <c r="B266" s="66" t="s">
        <v>3137</v>
      </c>
    </row>
    <row r="267" spans="1:2" ht="16.5" customHeight="1">
      <c r="A267" s="66" t="s">
        <v>381</v>
      </c>
      <c r="B267" s="66" t="s">
        <v>2819</v>
      </c>
    </row>
    <row r="268" spans="1:2" ht="16.5" customHeight="1">
      <c r="A268" s="66" t="s">
        <v>382</v>
      </c>
      <c r="B268" s="66" t="s">
        <v>2835</v>
      </c>
    </row>
    <row r="269" spans="1:2" ht="16.5" customHeight="1">
      <c r="A269" s="66" t="s">
        <v>383</v>
      </c>
      <c r="B269" s="66" t="s">
        <v>2669</v>
      </c>
    </row>
    <row r="270" spans="1:2" ht="16.5" customHeight="1">
      <c r="A270" s="66" t="s">
        <v>384</v>
      </c>
      <c r="B270" s="66" t="s">
        <v>3098</v>
      </c>
    </row>
    <row r="271" spans="1:2" ht="16.5" customHeight="1">
      <c r="A271" s="66" t="s">
        <v>385</v>
      </c>
      <c r="B271" s="66" t="s">
        <v>386</v>
      </c>
    </row>
    <row r="272" spans="1:2" ht="16.5" customHeight="1">
      <c r="A272" s="66" t="s">
        <v>387</v>
      </c>
      <c r="B272" s="66" t="s">
        <v>2817</v>
      </c>
    </row>
    <row r="273" spans="1:3" ht="16.5" customHeight="1">
      <c r="A273" s="66" t="s">
        <v>388</v>
      </c>
      <c r="B273" s="66" t="s">
        <v>2996</v>
      </c>
    </row>
    <row r="274" spans="1:3" ht="16.5" customHeight="1">
      <c r="A274" s="66" t="s">
        <v>389</v>
      </c>
      <c r="B274" s="66" t="s">
        <v>390</v>
      </c>
    </row>
    <row r="275" spans="1:3" ht="16.5" customHeight="1">
      <c r="A275" s="66" t="s">
        <v>391</v>
      </c>
      <c r="B275" s="66" t="s">
        <v>2941</v>
      </c>
    </row>
    <row r="276" spans="1:3" ht="16.5" customHeight="1">
      <c r="A276" s="66" t="s">
        <v>392</v>
      </c>
      <c r="B276" s="66" t="s">
        <v>393</v>
      </c>
    </row>
    <row r="277" spans="1:3" ht="16.5" customHeight="1">
      <c r="A277" s="66" t="s">
        <v>394</v>
      </c>
      <c r="B277" s="66" t="s">
        <v>2950</v>
      </c>
    </row>
    <row r="278" spans="1:3" ht="16.5" customHeight="1">
      <c r="A278" s="66" t="s">
        <v>395</v>
      </c>
      <c r="B278" s="66" t="s">
        <v>2794</v>
      </c>
    </row>
    <row r="279" spans="1:3" ht="16.5" customHeight="1">
      <c r="A279" s="66" t="s">
        <v>396</v>
      </c>
      <c r="B279" s="66" t="s">
        <v>397</v>
      </c>
    </row>
    <row r="280" spans="1:3" ht="16.5" customHeight="1">
      <c r="A280" s="66" t="s">
        <v>398</v>
      </c>
      <c r="B280" s="66" t="s">
        <v>3050</v>
      </c>
    </row>
    <row r="281" spans="1:3" ht="16.5" customHeight="1">
      <c r="A281" s="66" t="s">
        <v>399</v>
      </c>
      <c r="B281" s="66" t="s">
        <v>3043</v>
      </c>
      <c r="C281" s="111"/>
    </row>
    <row r="282" spans="1:3" ht="16.5" customHeight="1">
      <c r="A282" s="66" t="s">
        <v>400</v>
      </c>
      <c r="B282" s="66" t="s">
        <v>3038</v>
      </c>
    </row>
    <row r="283" spans="1:3" ht="16.5" customHeight="1">
      <c r="A283" s="66" t="s">
        <v>401</v>
      </c>
      <c r="B283" s="66" t="s">
        <v>3148</v>
      </c>
    </row>
    <row r="284" spans="1:3" ht="16.5" customHeight="1">
      <c r="A284" s="66" t="s">
        <v>402</v>
      </c>
      <c r="B284" s="66" t="s">
        <v>403</v>
      </c>
    </row>
    <row r="285" spans="1:3" ht="16.5" customHeight="1">
      <c r="A285" s="66" t="s">
        <v>404</v>
      </c>
      <c r="B285" s="66" t="s">
        <v>2762</v>
      </c>
    </row>
    <row r="286" spans="1:3" ht="16.5" customHeight="1">
      <c r="A286" s="66" t="s">
        <v>405</v>
      </c>
      <c r="B286" s="66" t="s">
        <v>3108</v>
      </c>
    </row>
    <row r="287" spans="1:3" ht="16.5" customHeight="1">
      <c r="A287" s="66" t="s">
        <v>406</v>
      </c>
      <c r="B287" s="66" t="s">
        <v>2901</v>
      </c>
    </row>
    <row r="288" spans="1:3" ht="16.5" customHeight="1">
      <c r="A288" s="66" t="s">
        <v>407</v>
      </c>
      <c r="B288" s="66" t="s">
        <v>2681</v>
      </c>
    </row>
    <row r="289" spans="1:3" ht="16.5" customHeight="1">
      <c r="A289" s="66" t="s">
        <v>408</v>
      </c>
      <c r="B289" s="66" t="s">
        <v>2711</v>
      </c>
    </row>
    <row r="290" spans="1:3" ht="16.5" customHeight="1">
      <c r="A290" s="66" t="s">
        <v>409</v>
      </c>
      <c r="B290" s="66" t="s">
        <v>2792</v>
      </c>
    </row>
    <row r="291" spans="1:3" ht="16.5" customHeight="1">
      <c r="A291" s="66" t="s">
        <v>410</v>
      </c>
      <c r="B291" s="66" t="s">
        <v>3033</v>
      </c>
    </row>
    <row r="292" spans="1:3" ht="16.5" customHeight="1">
      <c r="A292" s="66" t="s">
        <v>411</v>
      </c>
      <c r="B292" s="66" t="s">
        <v>412</v>
      </c>
    </row>
    <row r="293" spans="1:3" ht="16.5" customHeight="1">
      <c r="A293" s="66" t="s">
        <v>413</v>
      </c>
      <c r="B293" s="66" t="s">
        <v>3110</v>
      </c>
    </row>
    <row r="294" spans="1:3" ht="16.5" customHeight="1">
      <c r="A294" s="66" t="s">
        <v>414</v>
      </c>
      <c r="B294" s="66" t="s">
        <v>2708</v>
      </c>
      <c r="C294" s="111"/>
    </row>
    <row r="295" spans="1:3" ht="16.5" customHeight="1">
      <c r="A295" s="66" t="s">
        <v>415</v>
      </c>
      <c r="B295" s="66" t="s">
        <v>2848</v>
      </c>
      <c r="C295" s="111"/>
    </row>
    <row r="296" spans="1:3" ht="16.5" customHeight="1">
      <c r="A296" s="66" t="s">
        <v>416</v>
      </c>
      <c r="B296" s="66" t="s">
        <v>2666</v>
      </c>
    </row>
    <row r="297" spans="1:3" ht="16.5" customHeight="1">
      <c r="A297" s="66" t="s">
        <v>417</v>
      </c>
      <c r="B297" s="66" t="s">
        <v>2977</v>
      </c>
      <c r="C297" s="111"/>
    </row>
    <row r="298" spans="1:3" ht="16.5" customHeight="1">
      <c r="A298" s="66" t="s">
        <v>418</v>
      </c>
      <c r="B298" s="66" t="s">
        <v>3018</v>
      </c>
      <c r="C298" s="111"/>
    </row>
    <row r="299" spans="1:3" ht="16.5" customHeight="1">
      <c r="A299" s="66" t="s">
        <v>419</v>
      </c>
      <c r="B299" s="66" t="s">
        <v>2718</v>
      </c>
      <c r="C299" s="111"/>
    </row>
    <row r="300" spans="1:3" ht="16.5" customHeight="1">
      <c r="A300" s="66" t="s">
        <v>420</v>
      </c>
      <c r="B300" s="66" t="s">
        <v>421</v>
      </c>
    </row>
    <row r="301" spans="1:3" ht="16.5" customHeight="1">
      <c r="A301" s="66" t="s">
        <v>422</v>
      </c>
      <c r="B301" s="66" t="s">
        <v>423</v>
      </c>
    </row>
    <row r="302" spans="1:3" ht="16.5" customHeight="1">
      <c r="A302" s="66" t="s">
        <v>424</v>
      </c>
      <c r="B302" s="66" t="s">
        <v>3140</v>
      </c>
    </row>
    <row r="303" spans="1:3" ht="16.5" customHeight="1">
      <c r="A303" s="66" t="s">
        <v>425</v>
      </c>
      <c r="B303" s="66" t="s">
        <v>426</v>
      </c>
    </row>
    <row r="304" spans="1:3" ht="16.5" customHeight="1">
      <c r="A304" s="66" t="s">
        <v>427</v>
      </c>
      <c r="B304" s="66" t="s">
        <v>2967</v>
      </c>
    </row>
    <row r="305" spans="1:3" ht="16.5" customHeight="1">
      <c r="A305" s="66" t="s">
        <v>428</v>
      </c>
      <c r="B305" s="66" t="s">
        <v>2778</v>
      </c>
      <c r="C305" s="111"/>
    </row>
    <row r="306" spans="1:3" ht="16.5" customHeight="1">
      <c r="A306" s="66" t="s">
        <v>2842</v>
      </c>
      <c r="B306" s="66" t="s">
        <v>2843</v>
      </c>
      <c r="C306" s="111"/>
    </row>
    <row r="307" spans="1:3" ht="16.5" customHeight="1">
      <c r="A307" s="66" t="s">
        <v>429</v>
      </c>
      <c r="B307" s="66" t="s">
        <v>3036</v>
      </c>
      <c r="C307" s="111"/>
    </row>
    <row r="308" spans="1:3" ht="16.5" customHeight="1">
      <c r="A308" s="66" t="s">
        <v>430</v>
      </c>
      <c r="B308" s="66" t="s">
        <v>3144</v>
      </c>
      <c r="C308" s="111"/>
    </row>
    <row r="309" spans="1:3" ht="16.5" customHeight="1">
      <c r="A309" s="66" t="s">
        <v>431</v>
      </c>
      <c r="B309" s="66" t="s">
        <v>3039</v>
      </c>
      <c r="C309" s="111"/>
    </row>
    <row r="310" spans="1:3" ht="16.5" customHeight="1">
      <c r="A310" s="66" t="s">
        <v>432</v>
      </c>
      <c r="B310" s="66" t="s">
        <v>433</v>
      </c>
      <c r="C310" s="111"/>
    </row>
    <row r="311" spans="1:3" ht="16.5" customHeight="1">
      <c r="A311" s="66" t="s">
        <v>2924</v>
      </c>
      <c r="B311" s="66" t="s">
        <v>2925</v>
      </c>
      <c r="C311" s="111"/>
    </row>
    <row r="312" spans="1:3" ht="16.5" customHeight="1">
      <c r="A312" s="66" t="s">
        <v>3121</v>
      </c>
      <c r="B312" s="66" t="s">
        <v>3122</v>
      </c>
      <c r="C312" s="111"/>
    </row>
    <row r="313" spans="1:3" ht="16.5" customHeight="1">
      <c r="A313" s="66" t="s">
        <v>434</v>
      </c>
      <c r="B313" s="66" t="s">
        <v>435</v>
      </c>
    </row>
    <row r="314" spans="1:3" ht="16.5" customHeight="1">
      <c r="A314" s="66" t="s">
        <v>436</v>
      </c>
      <c r="B314" s="66" t="s">
        <v>437</v>
      </c>
    </row>
    <row r="315" spans="1:3" ht="16.5" customHeight="1">
      <c r="A315" s="66" t="s">
        <v>438</v>
      </c>
      <c r="B315" s="66" t="s">
        <v>2954</v>
      </c>
    </row>
    <row r="316" spans="1:3" ht="16.5" customHeight="1">
      <c r="A316" s="66" t="s">
        <v>439</v>
      </c>
      <c r="B316" s="66" t="s">
        <v>440</v>
      </c>
    </row>
    <row r="317" spans="1:3" ht="16.5" customHeight="1">
      <c r="A317" s="66" t="s">
        <v>441</v>
      </c>
      <c r="B317" s="66" t="s">
        <v>442</v>
      </c>
    </row>
    <row r="318" spans="1:3" ht="16.5" customHeight="1">
      <c r="A318" s="66" t="s">
        <v>443</v>
      </c>
      <c r="B318" s="66" t="s">
        <v>2799</v>
      </c>
    </row>
    <row r="319" spans="1:3" ht="16.5" customHeight="1">
      <c r="A319" s="66" t="s">
        <v>444</v>
      </c>
      <c r="B319" s="66" t="s">
        <v>2900</v>
      </c>
    </row>
    <row r="320" spans="1:3" ht="16.5" customHeight="1">
      <c r="A320" s="66" t="s">
        <v>445</v>
      </c>
      <c r="B320" s="66" t="s">
        <v>446</v>
      </c>
      <c r="C320" s="111"/>
    </row>
    <row r="321" spans="1:3" ht="16.5" customHeight="1">
      <c r="A321" s="66" t="s">
        <v>447</v>
      </c>
      <c r="B321" s="66" t="s">
        <v>3065</v>
      </c>
    </row>
    <row r="322" spans="1:3" ht="16.5" customHeight="1">
      <c r="A322" s="66" t="s">
        <v>448</v>
      </c>
      <c r="B322" s="66" t="s">
        <v>2683</v>
      </c>
    </row>
    <row r="323" spans="1:3" ht="16.5" customHeight="1">
      <c r="A323" s="66" t="s">
        <v>449</v>
      </c>
      <c r="B323" s="66" t="s">
        <v>3104</v>
      </c>
      <c r="C323" s="111"/>
    </row>
    <row r="324" spans="1:3" ht="16.5" customHeight="1">
      <c r="A324" s="66" t="s">
        <v>450</v>
      </c>
      <c r="B324" s="66" t="s">
        <v>3145</v>
      </c>
      <c r="C324" s="111"/>
    </row>
    <row r="325" spans="1:3" ht="16.5" customHeight="1">
      <c r="A325" s="66" t="s">
        <v>451</v>
      </c>
      <c r="B325" s="66" t="s">
        <v>452</v>
      </c>
    </row>
    <row r="326" spans="1:3" ht="16.5" customHeight="1">
      <c r="A326" s="66" t="s">
        <v>453</v>
      </c>
      <c r="B326" s="66" t="s">
        <v>2786</v>
      </c>
    </row>
    <row r="327" spans="1:3" ht="16.5" customHeight="1">
      <c r="A327" s="66" t="s">
        <v>454</v>
      </c>
      <c r="B327" s="66" t="s">
        <v>455</v>
      </c>
    </row>
    <row r="328" spans="1:3" ht="16.5" customHeight="1">
      <c r="A328" s="66" t="s">
        <v>456</v>
      </c>
      <c r="B328" s="66" t="s">
        <v>2823</v>
      </c>
    </row>
    <row r="329" spans="1:3" ht="16.5" customHeight="1">
      <c r="A329" s="66" t="s">
        <v>457</v>
      </c>
      <c r="B329" s="66" t="s">
        <v>2723</v>
      </c>
    </row>
    <row r="330" spans="1:3" ht="16.5" customHeight="1">
      <c r="A330" s="66" t="s">
        <v>458</v>
      </c>
      <c r="B330" s="66" t="s">
        <v>3115</v>
      </c>
    </row>
    <row r="331" spans="1:3" ht="16.5" customHeight="1">
      <c r="A331" s="66" t="s">
        <v>459</v>
      </c>
      <c r="B331" s="66" t="s">
        <v>2785</v>
      </c>
      <c r="C331" s="112"/>
    </row>
    <row r="332" spans="1:3" ht="16.5" customHeight="1">
      <c r="A332" s="66" t="s">
        <v>460</v>
      </c>
      <c r="B332" s="66" t="s">
        <v>2897</v>
      </c>
      <c r="C332" s="112"/>
    </row>
    <row r="333" spans="1:3" ht="16.5" customHeight="1">
      <c r="A333" s="66" t="s">
        <v>461</v>
      </c>
      <c r="B333" s="66" t="s">
        <v>2895</v>
      </c>
      <c r="C333" s="111"/>
    </row>
    <row r="334" spans="1:3" ht="16.5" customHeight="1">
      <c r="A334" s="66" t="s">
        <v>462</v>
      </c>
      <c r="B334" s="66" t="s">
        <v>463</v>
      </c>
    </row>
    <row r="335" spans="1:3" ht="16.5" customHeight="1">
      <c r="A335" s="66" t="s">
        <v>464</v>
      </c>
      <c r="B335" s="66" t="s">
        <v>3048</v>
      </c>
      <c r="C335" s="111"/>
    </row>
    <row r="336" spans="1:3" ht="16.5" customHeight="1">
      <c r="A336" s="66" t="s">
        <v>465</v>
      </c>
      <c r="B336" s="66" t="s">
        <v>466</v>
      </c>
    </row>
    <row r="337" spans="1:3" ht="16.5" customHeight="1">
      <c r="A337" s="66" t="s">
        <v>467</v>
      </c>
      <c r="B337" s="66" t="s">
        <v>2766</v>
      </c>
    </row>
    <row r="338" spans="1:3" ht="16.5" customHeight="1">
      <c r="A338" s="66" t="s">
        <v>468</v>
      </c>
      <c r="B338" s="66" t="s">
        <v>2841</v>
      </c>
      <c r="C338" s="112"/>
    </row>
    <row r="339" spans="1:3" ht="16.5" customHeight="1">
      <c r="A339" s="66" t="s">
        <v>469</v>
      </c>
      <c r="B339" s="66" t="s">
        <v>3093</v>
      </c>
    </row>
    <row r="340" spans="1:3" ht="16.5" customHeight="1">
      <c r="A340" s="66" t="s">
        <v>470</v>
      </c>
      <c r="B340" s="66" t="s">
        <v>3088</v>
      </c>
    </row>
    <row r="341" spans="1:3" ht="16.5" customHeight="1">
      <c r="A341" s="66" t="s">
        <v>471</v>
      </c>
      <c r="B341" s="66" t="s">
        <v>3130</v>
      </c>
    </row>
    <row r="342" spans="1:3" ht="16.5" customHeight="1">
      <c r="A342" s="66" t="s">
        <v>472</v>
      </c>
      <c r="B342" s="66" t="s">
        <v>2710</v>
      </c>
    </row>
    <row r="343" spans="1:3" ht="16.5" customHeight="1">
      <c r="A343" s="66" t="s">
        <v>473</v>
      </c>
      <c r="B343" s="66" t="s">
        <v>3062</v>
      </c>
    </row>
    <row r="344" spans="1:3" ht="16.5" customHeight="1">
      <c r="A344" s="66" t="s">
        <v>474</v>
      </c>
      <c r="B344" s="66" t="s">
        <v>3113</v>
      </c>
    </row>
    <row r="345" spans="1:3" ht="16.5" customHeight="1">
      <c r="A345" s="66" t="s">
        <v>475</v>
      </c>
      <c r="B345" s="66" t="s">
        <v>2713</v>
      </c>
    </row>
    <row r="346" spans="1:3" ht="16.5" customHeight="1">
      <c r="A346" s="66" t="s">
        <v>476</v>
      </c>
      <c r="B346" s="66" t="s">
        <v>2983</v>
      </c>
      <c r="C346" s="113"/>
    </row>
    <row r="347" spans="1:3" ht="16.5" customHeight="1">
      <c r="A347" s="66" t="s">
        <v>477</v>
      </c>
      <c r="B347" s="66" t="s">
        <v>2989</v>
      </c>
    </row>
    <row r="348" spans="1:3" ht="16.5" customHeight="1">
      <c r="A348" s="66" t="s">
        <v>478</v>
      </c>
      <c r="B348" s="66" t="s">
        <v>2957</v>
      </c>
    </row>
    <row r="349" spans="1:3" ht="16.5" customHeight="1">
      <c r="A349" s="66" t="s">
        <v>479</v>
      </c>
      <c r="B349" s="66" t="s">
        <v>2988</v>
      </c>
    </row>
    <row r="350" spans="1:3" ht="16.5" customHeight="1">
      <c r="A350" s="66" t="s">
        <v>480</v>
      </c>
      <c r="B350" s="66" t="s">
        <v>3063</v>
      </c>
    </row>
    <row r="351" spans="1:3" ht="16.5" customHeight="1">
      <c r="A351" s="66" t="s">
        <v>481</v>
      </c>
      <c r="B351" s="66" t="s">
        <v>2847</v>
      </c>
    </row>
    <row r="352" spans="1:3" ht="16.5" customHeight="1">
      <c r="A352" s="66" t="s">
        <v>482</v>
      </c>
      <c r="B352" s="66" t="s">
        <v>2663</v>
      </c>
    </row>
    <row r="353" spans="1:3" ht="16.5" customHeight="1">
      <c r="A353" s="66" t="s">
        <v>483</v>
      </c>
      <c r="B353" s="66" t="s">
        <v>3142</v>
      </c>
    </row>
    <row r="354" spans="1:3" ht="16.5" customHeight="1">
      <c r="A354" s="66" t="s">
        <v>484</v>
      </c>
      <c r="B354" s="66" t="s">
        <v>2682</v>
      </c>
    </row>
    <row r="355" spans="1:3" ht="16.5" customHeight="1">
      <c r="A355" s="66" t="s">
        <v>485</v>
      </c>
      <c r="B355" s="66" t="s">
        <v>2960</v>
      </c>
    </row>
    <row r="356" spans="1:3" ht="16.5" customHeight="1">
      <c r="A356" s="66" t="s">
        <v>486</v>
      </c>
      <c r="B356" s="66" t="s">
        <v>2798</v>
      </c>
    </row>
    <row r="357" spans="1:3" ht="16.5" customHeight="1">
      <c r="A357" s="66" t="s">
        <v>487</v>
      </c>
      <c r="B357" s="66" t="s">
        <v>2745</v>
      </c>
    </row>
    <row r="358" spans="1:3" ht="16.5" customHeight="1">
      <c r="A358" s="66" t="s">
        <v>488</v>
      </c>
      <c r="B358" s="66" t="s">
        <v>2747</v>
      </c>
    </row>
    <row r="359" spans="1:3" ht="16.5" customHeight="1">
      <c r="A359" s="66" t="s">
        <v>489</v>
      </c>
      <c r="B359" s="66" t="s">
        <v>490</v>
      </c>
      <c r="C359" s="111"/>
    </row>
    <row r="360" spans="1:3" ht="16.5" customHeight="1">
      <c r="A360" s="66" t="s">
        <v>491</v>
      </c>
      <c r="B360" s="66" t="s">
        <v>492</v>
      </c>
    </row>
    <row r="361" spans="1:3" ht="16.5" customHeight="1">
      <c r="A361" s="66" t="s">
        <v>493</v>
      </c>
      <c r="B361" s="66" t="s">
        <v>2706</v>
      </c>
    </row>
    <row r="362" spans="1:3" ht="16.5" customHeight="1">
      <c r="A362" s="66" t="s">
        <v>494</v>
      </c>
      <c r="B362" s="66" t="s">
        <v>495</v>
      </c>
    </row>
    <row r="363" spans="1:3" ht="16.5" customHeight="1">
      <c r="A363" s="66" t="s">
        <v>496</v>
      </c>
      <c r="B363" s="66" t="s">
        <v>2664</v>
      </c>
    </row>
    <row r="364" spans="1:3" ht="16.5" customHeight="1">
      <c r="A364" s="66" t="s">
        <v>497</v>
      </c>
      <c r="B364" s="66" t="s">
        <v>2748</v>
      </c>
    </row>
    <row r="365" spans="1:3" ht="16.5" customHeight="1">
      <c r="A365" s="66" t="s">
        <v>498</v>
      </c>
      <c r="B365" s="66" t="s">
        <v>2687</v>
      </c>
    </row>
    <row r="366" spans="1:3" ht="16.5" customHeight="1">
      <c r="A366" s="66" t="s">
        <v>499</v>
      </c>
      <c r="B366" s="66" t="s">
        <v>2920</v>
      </c>
    </row>
    <row r="367" spans="1:3" ht="16.5" customHeight="1">
      <c r="A367" s="66" t="s">
        <v>500</v>
      </c>
      <c r="B367" s="66" t="s">
        <v>501</v>
      </c>
    </row>
    <row r="368" spans="1:3" ht="16.5" customHeight="1">
      <c r="A368" s="66" t="s">
        <v>502</v>
      </c>
      <c r="B368" s="66" t="s">
        <v>2824</v>
      </c>
    </row>
    <row r="369" spans="1:2" ht="16.5" customHeight="1">
      <c r="A369" s="66" t="s">
        <v>503</v>
      </c>
      <c r="B369" s="66" t="s">
        <v>2975</v>
      </c>
    </row>
    <row r="370" spans="1:2" ht="16.5" customHeight="1">
      <c r="A370" s="66" t="s">
        <v>504</v>
      </c>
      <c r="B370" s="66" t="s">
        <v>2873</v>
      </c>
    </row>
    <row r="371" spans="1:2" ht="16.5" customHeight="1">
      <c r="A371" s="66" t="s">
        <v>505</v>
      </c>
      <c r="B371" s="66" t="s">
        <v>506</v>
      </c>
    </row>
    <row r="372" spans="1:2" ht="16.5" customHeight="1">
      <c r="A372" s="66" t="s">
        <v>507</v>
      </c>
      <c r="B372" s="66" t="s">
        <v>2944</v>
      </c>
    </row>
    <row r="373" spans="1:2" ht="16.5" customHeight="1">
      <c r="A373" s="66" t="s">
        <v>508</v>
      </c>
      <c r="B373" s="66" t="s">
        <v>3044</v>
      </c>
    </row>
    <row r="374" spans="1:2" ht="16.5" customHeight="1">
      <c r="A374" s="66" t="s">
        <v>509</v>
      </c>
      <c r="B374" s="66" t="s">
        <v>2735</v>
      </c>
    </row>
    <row r="375" spans="1:2" ht="16.5" customHeight="1">
      <c r="A375" s="66" t="s">
        <v>510</v>
      </c>
      <c r="B375" s="66" t="s">
        <v>3101</v>
      </c>
    </row>
    <row r="376" spans="1:2" ht="16.5" customHeight="1">
      <c r="A376" s="66" t="s">
        <v>511</v>
      </c>
      <c r="B376" s="66" t="s">
        <v>3117</v>
      </c>
    </row>
    <row r="377" spans="1:2" ht="16.5" customHeight="1">
      <c r="A377" s="66" t="s">
        <v>512</v>
      </c>
      <c r="B377" s="66" t="s">
        <v>513</v>
      </c>
    </row>
    <row r="378" spans="1:2" ht="16.5" customHeight="1">
      <c r="A378" s="66" t="s">
        <v>514</v>
      </c>
      <c r="B378" s="66" t="s">
        <v>2790</v>
      </c>
    </row>
    <row r="379" spans="1:2" ht="16.5" customHeight="1">
      <c r="A379" s="66" t="s">
        <v>515</v>
      </c>
      <c r="B379" s="66" t="s">
        <v>3058</v>
      </c>
    </row>
    <row r="380" spans="1:2" ht="16.5" customHeight="1">
      <c r="A380" s="66" t="s">
        <v>516</v>
      </c>
      <c r="B380" s="66" t="s">
        <v>2746</v>
      </c>
    </row>
    <row r="381" spans="1:2" ht="16.5" customHeight="1">
      <c r="A381" s="66" t="s">
        <v>517</v>
      </c>
      <c r="B381" s="66" t="s">
        <v>2915</v>
      </c>
    </row>
    <row r="382" spans="1:2" ht="16.5" customHeight="1">
      <c r="A382" s="66" t="s">
        <v>518</v>
      </c>
      <c r="B382" s="66" t="s">
        <v>2860</v>
      </c>
    </row>
    <row r="383" spans="1:2" ht="16.5" customHeight="1">
      <c r="A383" s="66" t="s">
        <v>2850</v>
      </c>
      <c r="B383" s="66" t="s">
        <v>2851</v>
      </c>
    </row>
    <row r="384" spans="1:2" ht="16.5" customHeight="1">
      <c r="A384" s="66" t="s">
        <v>519</v>
      </c>
      <c r="B384" s="66" t="s">
        <v>520</v>
      </c>
    </row>
    <row r="385" spans="1:3" ht="16.5" customHeight="1">
      <c r="A385" s="66" t="s">
        <v>521</v>
      </c>
      <c r="B385" s="66" t="s">
        <v>2736</v>
      </c>
    </row>
    <row r="386" spans="1:3" ht="16.5" customHeight="1">
      <c r="A386" s="66" t="s">
        <v>522</v>
      </c>
      <c r="B386" s="66" t="s">
        <v>3060</v>
      </c>
    </row>
    <row r="387" spans="1:3" ht="16.5" customHeight="1">
      <c r="A387" s="66" t="s">
        <v>523</v>
      </c>
      <c r="B387" s="66" t="s">
        <v>2951</v>
      </c>
      <c r="C387" s="113"/>
    </row>
    <row r="388" spans="1:3" ht="16.5" customHeight="1">
      <c r="A388" s="66" t="s">
        <v>524</v>
      </c>
      <c r="B388" s="66" t="s">
        <v>2893</v>
      </c>
    </row>
    <row r="389" spans="1:3" ht="16.5" customHeight="1">
      <c r="A389" s="66" t="s">
        <v>525</v>
      </c>
      <c r="B389" s="66" t="s">
        <v>2715</v>
      </c>
    </row>
    <row r="390" spans="1:3" ht="16.5" customHeight="1">
      <c r="A390" s="66" t="s">
        <v>526</v>
      </c>
      <c r="B390" s="66" t="s">
        <v>2764</v>
      </c>
    </row>
    <row r="391" spans="1:3" ht="16.5" customHeight="1">
      <c r="A391" s="66" t="s">
        <v>527</v>
      </c>
      <c r="B391" s="66" t="s">
        <v>2673</v>
      </c>
      <c r="C391" s="111"/>
    </row>
    <row r="392" spans="1:3" ht="16.5" customHeight="1">
      <c r="A392" s="66" t="s">
        <v>528</v>
      </c>
      <c r="B392" s="66" t="s">
        <v>3091</v>
      </c>
    </row>
    <row r="393" spans="1:3" ht="16.5" customHeight="1">
      <c r="A393" s="66" t="s">
        <v>529</v>
      </c>
      <c r="B393" s="66" t="s">
        <v>2908</v>
      </c>
      <c r="C393" s="111"/>
    </row>
    <row r="394" spans="1:3" ht="16.5" customHeight="1">
      <c r="A394" s="66" t="s">
        <v>530</v>
      </c>
      <c r="B394" s="66" t="s">
        <v>2976</v>
      </c>
      <c r="C394" s="111"/>
    </row>
    <row r="395" spans="1:3" ht="16.5" customHeight="1">
      <c r="A395" s="66" t="s">
        <v>531</v>
      </c>
      <c r="B395" s="66" t="s">
        <v>532</v>
      </c>
      <c r="C395" s="111"/>
    </row>
    <row r="396" spans="1:3" ht="16.5" customHeight="1">
      <c r="A396" s="66" t="s">
        <v>533</v>
      </c>
      <c r="B396" s="66" t="s">
        <v>2838</v>
      </c>
    </row>
    <row r="397" spans="1:3" ht="16.5" customHeight="1">
      <c r="A397" s="66" t="s">
        <v>2937</v>
      </c>
      <c r="B397" s="66" t="s">
        <v>2938</v>
      </c>
    </row>
    <row r="398" spans="1:3" ht="16.5" customHeight="1">
      <c r="A398" s="66" t="s">
        <v>534</v>
      </c>
      <c r="B398" s="66" t="s">
        <v>2836</v>
      </c>
      <c r="C398" s="111"/>
    </row>
    <row r="399" spans="1:3" ht="16.5" customHeight="1">
      <c r="A399" s="66" t="s">
        <v>535</v>
      </c>
      <c r="B399" s="66" t="s">
        <v>3081</v>
      </c>
    </row>
    <row r="400" spans="1:3" ht="16.5" customHeight="1">
      <c r="A400" s="66" t="s">
        <v>536</v>
      </c>
      <c r="B400" s="66" t="s">
        <v>2868</v>
      </c>
      <c r="C400" s="115"/>
    </row>
    <row r="401" spans="1:3" ht="16.5" customHeight="1">
      <c r="A401" s="66" t="s">
        <v>537</v>
      </c>
      <c r="B401" s="66" t="s">
        <v>538</v>
      </c>
    </row>
    <row r="402" spans="1:3" ht="16.5" customHeight="1">
      <c r="A402" s="66" t="s">
        <v>539</v>
      </c>
      <c r="B402" s="66" t="s">
        <v>3019</v>
      </c>
    </row>
    <row r="403" spans="1:3" ht="16.5" customHeight="1">
      <c r="A403" s="66" t="s">
        <v>540</v>
      </c>
      <c r="B403" s="66" t="s">
        <v>2849</v>
      </c>
    </row>
    <row r="404" spans="1:3" ht="16.5" customHeight="1">
      <c r="A404" s="66" t="s">
        <v>541</v>
      </c>
      <c r="B404" s="66" t="s">
        <v>3139</v>
      </c>
    </row>
    <row r="405" spans="1:3" ht="16.5" customHeight="1">
      <c r="A405" s="66" t="s">
        <v>542</v>
      </c>
      <c r="B405" s="66" t="s">
        <v>2761</v>
      </c>
    </row>
    <row r="406" spans="1:3" ht="16.5" customHeight="1">
      <c r="A406" s="66" t="s">
        <v>543</v>
      </c>
      <c r="B406" s="66" t="s">
        <v>2999</v>
      </c>
    </row>
    <row r="407" spans="1:3" ht="16.5" customHeight="1">
      <c r="A407" s="66" t="s">
        <v>544</v>
      </c>
      <c r="B407" s="66" t="s">
        <v>2946</v>
      </c>
    </row>
    <row r="408" spans="1:3" ht="16.5" customHeight="1">
      <c r="A408" s="66" t="s">
        <v>545</v>
      </c>
      <c r="B408" s="66" t="s">
        <v>546</v>
      </c>
    </row>
    <row r="409" spans="1:3" ht="16.5" customHeight="1">
      <c r="A409" s="66" t="s">
        <v>547</v>
      </c>
      <c r="B409" s="66" t="s">
        <v>3143</v>
      </c>
    </row>
    <row r="410" spans="1:3" ht="16.5" customHeight="1">
      <c r="A410" s="66" t="s">
        <v>548</v>
      </c>
      <c r="B410" s="66" t="s">
        <v>2902</v>
      </c>
      <c r="C410" s="112"/>
    </row>
    <row r="411" spans="1:3" ht="16.5" customHeight="1">
      <c r="A411" s="66" t="s">
        <v>549</v>
      </c>
      <c r="B411" s="66" t="s">
        <v>2978</v>
      </c>
      <c r="C411" s="112"/>
    </row>
    <row r="412" spans="1:3" ht="16.5" customHeight="1">
      <c r="A412" s="66" t="s">
        <v>550</v>
      </c>
      <c r="B412" s="66" t="s">
        <v>2750</v>
      </c>
      <c r="C412" s="111"/>
    </row>
    <row r="413" spans="1:3" ht="16.5" customHeight="1">
      <c r="A413" s="66" t="s">
        <v>551</v>
      </c>
      <c r="B413" s="66" t="s">
        <v>3013</v>
      </c>
      <c r="C413" s="112"/>
    </row>
    <row r="414" spans="1:3" ht="16.5" customHeight="1">
      <c r="A414" s="66" t="s">
        <v>552</v>
      </c>
      <c r="B414" s="66" t="s">
        <v>2854</v>
      </c>
    </row>
    <row r="415" spans="1:3" ht="16.5" customHeight="1">
      <c r="A415" s="66" t="s">
        <v>553</v>
      </c>
      <c r="B415" s="66" t="s">
        <v>2852</v>
      </c>
      <c r="C415" s="112"/>
    </row>
    <row r="416" spans="1:3" ht="16.5" customHeight="1">
      <c r="A416" s="66" t="s">
        <v>554</v>
      </c>
      <c r="B416" s="66" t="s">
        <v>2700</v>
      </c>
    </row>
    <row r="417" spans="1:2" ht="16.5" customHeight="1">
      <c r="A417" s="66" t="s">
        <v>555</v>
      </c>
      <c r="B417" s="66" t="s">
        <v>2767</v>
      </c>
    </row>
    <row r="418" spans="1:2" ht="16.5" customHeight="1">
      <c r="A418" s="66" t="s">
        <v>556</v>
      </c>
      <c r="B418" s="66" t="s">
        <v>557</v>
      </c>
    </row>
    <row r="419" spans="1:2" ht="16.5" customHeight="1">
      <c r="A419" s="66" t="s">
        <v>558</v>
      </c>
      <c r="B419" s="66" t="s">
        <v>559</v>
      </c>
    </row>
    <row r="420" spans="1:2" ht="16.5" customHeight="1">
      <c r="A420" s="66" t="s">
        <v>560</v>
      </c>
      <c r="B420" s="66" t="s">
        <v>3112</v>
      </c>
    </row>
    <row r="421" spans="1:2" ht="16.5" customHeight="1">
      <c r="A421" s="66" t="s">
        <v>561</v>
      </c>
      <c r="B421" s="66" t="s">
        <v>562</v>
      </c>
    </row>
    <row r="422" spans="1:2" ht="16.5" customHeight="1">
      <c r="A422" s="66" t="s">
        <v>563</v>
      </c>
      <c r="B422" s="66" t="s">
        <v>2807</v>
      </c>
    </row>
    <row r="423" spans="1:2" ht="16.5" customHeight="1">
      <c r="A423" s="66" t="s">
        <v>564</v>
      </c>
      <c r="B423" s="66" t="s">
        <v>2947</v>
      </c>
    </row>
    <row r="424" spans="1:2" ht="16.5" customHeight="1">
      <c r="A424" s="66" t="s">
        <v>565</v>
      </c>
      <c r="B424" s="66" t="s">
        <v>2753</v>
      </c>
    </row>
    <row r="425" spans="1:2" ht="16.5" customHeight="1">
      <c r="A425" s="66" t="s">
        <v>566</v>
      </c>
      <c r="B425" s="66" t="s">
        <v>567</v>
      </c>
    </row>
    <row r="426" spans="1:2" ht="16.5" customHeight="1">
      <c r="A426" s="66" t="s">
        <v>568</v>
      </c>
      <c r="B426" s="66" t="s">
        <v>2655</v>
      </c>
    </row>
    <row r="427" spans="1:2" ht="16.5" customHeight="1">
      <c r="A427" s="66" t="s">
        <v>569</v>
      </c>
      <c r="B427" s="66" t="s">
        <v>570</v>
      </c>
    </row>
    <row r="428" spans="1:2" ht="16.5" customHeight="1">
      <c r="A428" s="66" t="s">
        <v>571</v>
      </c>
      <c r="B428" s="66" t="s">
        <v>2883</v>
      </c>
    </row>
    <row r="429" spans="1:2" ht="16.5" customHeight="1">
      <c r="A429" s="66" t="s">
        <v>572</v>
      </c>
      <c r="B429" s="66" t="s">
        <v>573</v>
      </c>
    </row>
    <row r="430" spans="1:2" ht="16.5" customHeight="1">
      <c r="A430" s="66" t="s">
        <v>574</v>
      </c>
      <c r="B430" s="66" t="s">
        <v>2845</v>
      </c>
    </row>
    <row r="431" spans="1:2" ht="16.5" customHeight="1">
      <c r="A431" s="66" t="s">
        <v>575</v>
      </c>
      <c r="B431" s="66" t="s">
        <v>3118</v>
      </c>
    </row>
    <row r="432" spans="1:2" ht="16.5" customHeight="1">
      <c r="A432" s="66" t="s">
        <v>576</v>
      </c>
      <c r="B432" s="66" t="s">
        <v>577</v>
      </c>
    </row>
    <row r="433" spans="1:3" ht="16.5" customHeight="1">
      <c r="A433" s="66" t="s">
        <v>578</v>
      </c>
      <c r="B433" s="66" t="s">
        <v>2953</v>
      </c>
      <c r="C433" s="111"/>
    </row>
    <row r="434" spans="1:3" ht="16.5" customHeight="1">
      <c r="A434" s="66" t="s">
        <v>579</v>
      </c>
      <c r="B434" s="66" t="s">
        <v>2914</v>
      </c>
    </row>
    <row r="435" spans="1:3" ht="16.5" customHeight="1">
      <c r="A435" s="66" t="s">
        <v>580</v>
      </c>
      <c r="B435" s="66" t="s">
        <v>2878</v>
      </c>
      <c r="C435" s="111"/>
    </row>
    <row r="436" spans="1:3" ht="16.5" customHeight="1">
      <c r="A436" s="66" t="s">
        <v>581</v>
      </c>
      <c r="B436" s="66" t="s">
        <v>2810</v>
      </c>
      <c r="C436" s="116"/>
    </row>
    <row r="437" spans="1:3" ht="16.5" customHeight="1">
      <c r="A437" s="66" t="s">
        <v>582</v>
      </c>
      <c r="B437" s="66" t="s">
        <v>2665</v>
      </c>
    </row>
    <row r="438" spans="1:3" ht="16.5" customHeight="1">
      <c r="A438" s="66" t="s">
        <v>583</v>
      </c>
      <c r="B438" s="66" t="s">
        <v>3053</v>
      </c>
      <c r="C438" s="112"/>
    </row>
    <row r="439" spans="1:3" ht="16.5" customHeight="1">
      <c r="A439" s="66" t="s">
        <v>584</v>
      </c>
      <c r="B439" s="66" t="s">
        <v>2806</v>
      </c>
    </row>
    <row r="440" spans="1:3" ht="16.5" customHeight="1">
      <c r="A440" s="66" t="s">
        <v>585</v>
      </c>
      <c r="B440" s="66" t="s">
        <v>586</v>
      </c>
    </row>
    <row r="441" spans="1:3" ht="16.5" customHeight="1">
      <c r="A441" s="66" t="s">
        <v>587</v>
      </c>
      <c r="B441" s="66" t="s">
        <v>2752</v>
      </c>
    </row>
    <row r="442" spans="1:3" ht="16.5" customHeight="1">
      <c r="A442" s="66" t="s">
        <v>588</v>
      </c>
      <c r="B442" s="66" t="s">
        <v>589</v>
      </c>
    </row>
    <row r="443" spans="1:3" ht="16.5" customHeight="1">
      <c r="A443" s="66" t="s">
        <v>590</v>
      </c>
      <c r="B443" s="66" t="s">
        <v>2993</v>
      </c>
    </row>
    <row r="444" spans="1:3" ht="16.5" customHeight="1">
      <c r="A444" s="66" t="s">
        <v>591</v>
      </c>
      <c r="B444" s="66" t="s">
        <v>3041</v>
      </c>
    </row>
    <row r="445" spans="1:3" ht="16.5" customHeight="1">
      <c r="A445" s="66" t="s">
        <v>592</v>
      </c>
      <c r="B445" s="66" t="s">
        <v>3075</v>
      </c>
    </row>
    <row r="446" spans="1:3" ht="16.5" customHeight="1">
      <c r="A446" s="66" t="s">
        <v>593</v>
      </c>
      <c r="B446" s="66" t="s">
        <v>594</v>
      </c>
    </row>
    <row r="447" spans="1:3" ht="16.5" customHeight="1">
      <c r="A447" s="66" t="s">
        <v>595</v>
      </c>
      <c r="B447" s="66" t="s">
        <v>2743</v>
      </c>
    </row>
    <row r="448" spans="1:3" ht="16.5" customHeight="1">
      <c r="A448" s="66" t="s">
        <v>596</v>
      </c>
      <c r="B448" s="66" t="s">
        <v>2965</v>
      </c>
    </row>
    <row r="449" spans="1:3" ht="16.5" customHeight="1">
      <c r="A449" s="66" t="s">
        <v>597</v>
      </c>
      <c r="B449" s="66" t="s">
        <v>3106</v>
      </c>
    </row>
    <row r="450" spans="1:3" ht="16.5" customHeight="1">
      <c r="A450" s="66" t="s">
        <v>598</v>
      </c>
      <c r="B450" s="66" t="s">
        <v>3102</v>
      </c>
    </row>
    <row r="451" spans="1:3" ht="16.5" customHeight="1">
      <c r="A451" s="66" t="s">
        <v>599</v>
      </c>
      <c r="B451" s="66" t="s">
        <v>2940</v>
      </c>
    </row>
    <row r="452" spans="1:3" ht="16.5" customHeight="1">
      <c r="A452" s="66" t="s">
        <v>600</v>
      </c>
      <c r="B452" s="66" t="s">
        <v>3100</v>
      </c>
    </row>
    <row r="453" spans="1:3" ht="16.5" customHeight="1">
      <c r="A453" s="66" t="s">
        <v>601</v>
      </c>
      <c r="B453" s="66" t="s">
        <v>3067</v>
      </c>
    </row>
    <row r="454" spans="1:3" ht="16.5" customHeight="1">
      <c r="A454" s="66" t="s">
        <v>602</v>
      </c>
      <c r="B454" s="66" t="s">
        <v>2922</v>
      </c>
      <c r="C454" s="112"/>
    </row>
    <row r="455" spans="1:3" ht="16.5" customHeight="1">
      <c r="A455" s="66" t="s">
        <v>603</v>
      </c>
      <c r="B455" s="66" t="s">
        <v>3087</v>
      </c>
    </row>
    <row r="456" spans="1:3" ht="16.5" customHeight="1">
      <c r="A456" s="66" t="s">
        <v>604</v>
      </c>
      <c r="B456" s="66" t="s">
        <v>2891</v>
      </c>
    </row>
    <row r="457" spans="1:3" ht="16.5" customHeight="1">
      <c r="A457" s="66" t="s">
        <v>605</v>
      </c>
      <c r="B457" s="66" t="s">
        <v>3078</v>
      </c>
    </row>
    <row r="458" spans="1:3" ht="16.5" customHeight="1">
      <c r="A458" s="66" t="s">
        <v>606</v>
      </c>
      <c r="B458" s="66" t="s">
        <v>2890</v>
      </c>
    </row>
    <row r="459" spans="1:3" ht="16.5" customHeight="1">
      <c r="A459" s="66" t="s">
        <v>607</v>
      </c>
      <c r="B459" s="66" t="s">
        <v>3146</v>
      </c>
    </row>
    <row r="460" spans="1:3" ht="16.5" customHeight="1">
      <c r="A460" s="66" t="s">
        <v>608</v>
      </c>
      <c r="B460" s="66" t="s">
        <v>2949</v>
      </c>
    </row>
    <row r="461" spans="1:3" ht="16.5" customHeight="1">
      <c r="A461" s="66" t="s">
        <v>609</v>
      </c>
      <c r="B461" s="66" t="s">
        <v>2872</v>
      </c>
    </row>
    <row r="462" spans="1:3" ht="16.5" customHeight="1">
      <c r="A462" s="66" t="s">
        <v>610</v>
      </c>
      <c r="B462" s="66" t="s">
        <v>2668</v>
      </c>
      <c r="C462" s="112"/>
    </row>
    <row r="463" spans="1:3" ht="16.5" customHeight="1">
      <c r="A463" s="66" t="s">
        <v>611</v>
      </c>
      <c r="B463" s="66" t="s">
        <v>2970</v>
      </c>
    </row>
    <row r="464" spans="1:3" ht="16.5" customHeight="1">
      <c r="A464" s="66" t="s">
        <v>612</v>
      </c>
      <c r="B464" s="66" t="s">
        <v>613</v>
      </c>
    </row>
    <row r="465" spans="1:3" ht="16.5" customHeight="1">
      <c r="A465" s="66" t="s">
        <v>2865</v>
      </c>
      <c r="B465" s="66" t="s">
        <v>2866</v>
      </c>
    </row>
    <row r="466" spans="1:3" ht="16.5" customHeight="1">
      <c r="A466" s="66" t="s">
        <v>614</v>
      </c>
      <c r="B466" s="66" t="s">
        <v>615</v>
      </c>
    </row>
    <row r="467" spans="1:3" ht="16.5" customHeight="1">
      <c r="A467" s="66" t="s">
        <v>616</v>
      </c>
      <c r="B467" s="66" t="s">
        <v>2894</v>
      </c>
    </row>
    <row r="468" spans="1:3" ht="16.5" customHeight="1">
      <c r="A468" s="66" t="s">
        <v>617</v>
      </c>
      <c r="B468" s="66" t="s">
        <v>3109</v>
      </c>
    </row>
    <row r="469" spans="1:3" ht="16.5" customHeight="1">
      <c r="A469" s="66" t="s">
        <v>618</v>
      </c>
      <c r="B469" s="66" t="s">
        <v>3105</v>
      </c>
    </row>
    <row r="470" spans="1:3" ht="16.5" customHeight="1">
      <c r="A470" s="66" t="s">
        <v>619</v>
      </c>
      <c r="B470" s="66" t="s">
        <v>3052</v>
      </c>
    </row>
    <row r="471" spans="1:3" ht="16.5" customHeight="1">
      <c r="A471" s="66" t="s">
        <v>620</v>
      </c>
      <c r="B471" s="66" t="s">
        <v>621</v>
      </c>
      <c r="C471" s="117"/>
    </row>
    <row r="472" spans="1:3" ht="16.5" customHeight="1">
      <c r="A472" s="66" t="s">
        <v>622</v>
      </c>
      <c r="B472" s="66" t="s">
        <v>2933</v>
      </c>
      <c r="C472" s="112"/>
    </row>
    <row r="473" spans="1:3" ht="16.5" customHeight="1">
      <c r="A473" s="66" t="s">
        <v>623</v>
      </c>
      <c r="B473" s="66" t="s">
        <v>2994</v>
      </c>
      <c r="C473" s="111"/>
    </row>
    <row r="474" spans="1:3" ht="16.5" customHeight="1">
      <c r="A474" s="66" t="s">
        <v>624</v>
      </c>
      <c r="B474" s="66" t="s">
        <v>2755</v>
      </c>
    </row>
    <row r="475" spans="1:3" ht="16.5" customHeight="1">
      <c r="A475" s="66" t="s">
        <v>625</v>
      </c>
      <c r="B475" s="66" t="s">
        <v>626</v>
      </c>
    </row>
    <row r="476" spans="1:3" ht="16.5" customHeight="1">
      <c r="A476" s="66" t="s">
        <v>627</v>
      </c>
      <c r="B476" s="66" t="s">
        <v>2945</v>
      </c>
      <c r="C476" s="112"/>
    </row>
    <row r="477" spans="1:3" ht="16.5" customHeight="1">
      <c r="A477" s="66" t="s">
        <v>628</v>
      </c>
      <c r="B477" s="66" t="s">
        <v>3012</v>
      </c>
    </row>
    <row r="478" spans="1:3" ht="16.5" customHeight="1">
      <c r="A478" s="66" t="s">
        <v>629</v>
      </c>
      <c r="B478" s="66" t="s">
        <v>2959</v>
      </c>
    </row>
    <row r="479" spans="1:3" ht="16.5" customHeight="1">
      <c r="A479" s="66" t="s">
        <v>630</v>
      </c>
      <c r="B479" s="66" t="s">
        <v>2997</v>
      </c>
    </row>
    <row r="480" spans="1:3" ht="16.5" customHeight="1">
      <c r="A480" s="66" t="s">
        <v>631</v>
      </c>
      <c r="B480" s="66" t="s">
        <v>3138</v>
      </c>
    </row>
    <row r="481" spans="1:2" ht="16.5" customHeight="1">
      <c r="A481" s="66" t="s">
        <v>632</v>
      </c>
      <c r="B481" s="66" t="s">
        <v>2716</v>
      </c>
    </row>
    <row r="482" spans="1:2" ht="16.5" customHeight="1">
      <c r="A482" s="66" t="s">
        <v>633</v>
      </c>
      <c r="B482" s="66" t="s">
        <v>634</v>
      </c>
    </row>
    <row r="483" spans="1:2" ht="16.5" customHeight="1">
      <c r="A483" s="66" t="s">
        <v>635</v>
      </c>
      <c r="B483" s="66" t="s">
        <v>2956</v>
      </c>
    </row>
    <row r="484" spans="1:2" ht="16.5" customHeight="1">
      <c r="A484" s="66" t="s">
        <v>2885</v>
      </c>
      <c r="B484" s="66" t="s">
        <v>2886</v>
      </c>
    </row>
    <row r="485" spans="1:2" ht="16.5" customHeight="1">
      <c r="A485" s="66" t="s">
        <v>636</v>
      </c>
      <c r="B485" s="66" t="s">
        <v>2855</v>
      </c>
    </row>
    <row r="486" spans="1:2" ht="16.5" customHeight="1">
      <c r="A486" s="66" t="s">
        <v>637</v>
      </c>
      <c r="B486" s="66" t="s">
        <v>2930</v>
      </c>
    </row>
    <row r="487" spans="1:2" ht="16.5" customHeight="1">
      <c r="A487" s="66" t="s">
        <v>638</v>
      </c>
      <c r="B487" s="66" t="s">
        <v>2906</v>
      </c>
    </row>
    <row r="488" spans="1:2" ht="16.5" customHeight="1">
      <c r="A488" s="66" t="s">
        <v>639</v>
      </c>
      <c r="B488" s="66" t="s">
        <v>640</v>
      </c>
    </row>
    <row r="489" spans="1:2" ht="16.5" customHeight="1">
      <c r="A489" s="66" t="s">
        <v>641</v>
      </c>
      <c r="B489" s="66" t="s">
        <v>642</v>
      </c>
    </row>
    <row r="490" spans="1:2" ht="16.5" customHeight="1">
      <c r="A490" s="66" t="s">
        <v>643</v>
      </c>
      <c r="B490" s="66" t="s">
        <v>2773</v>
      </c>
    </row>
    <row r="491" spans="1:2" ht="16.5" customHeight="1">
      <c r="A491" s="66" t="s">
        <v>644</v>
      </c>
      <c r="B491" s="66" t="s">
        <v>2918</v>
      </c>
    </row>
    <row r="492" spans="1:2" ht="16.5" customHeight="1">
      <c r="A492" s="66" t="s">
        <v>3132</v>
      </c>
      <c r="B492" s="66" t="s">
        <v>3133</v>
      </c>
    </row>
    <row r="493" spans="1:2" ht="16.5" customHeight="1">
      <c r="A493" s="66" t="s">
        <v>645</v>
      </c>
      <c r="B493" s="66" t="s">
        <v>2968</v>
      </c>
    </row>
    <row r="494" spans="1:2" ht="16.5" customHeight="1">
      <c r="A494" s="66" t="s">
        <v>646</v>
      </c>
      <c r="B494" s="66" t="s">
        <v>647</v>
      </c>
    </row>
    <row r="495" spans="1:2" ht="16.5" customHeight="1">
      <c r="A495" s="66" t="s">
        <v>648</v>
      </c>
      <c r="B495" s="66" t="s">
        <v>649</v>
      </c>
    </row>
    <row r="496" spans="1:2" ht="16.5" customHeight="1">
      <c r="A496" s="66" t="s">
        <v>650</v>
      </c>
      <c r="B496" s="66" t="s">
        <v>651</v>
      </c>
    </row>
    <row r="497" spans="1:2" ht="16.5" customHeight="1">
      <c r="A497" s="66" t="s">
        <v>652</v>
      </c>
      <c r="B497" s="66" t="s">
        <v>653</v>
      </c>
    </row>
    <row r="498" spans="1:2" ht="16.5" customHeight="1">
      <c r="A498" s="66" t="s">
        <v>654</v>
      </c>
      <c r="B498" s="66" t="s">
        <v>2660</v>
      </c>
    </row>
    <row r="499" spans="1:2" ht="16.5" customHeight="1">
      <c r="A499" s="66" t="s">
        <v>655</v>
      </c>
      <c r="B499" s="66" t="s">
        <v>656</v>
      </c>
    </row>
    <row r="500" spans="1:2" ht="16.5" customHeight="1">
      <c r="A500" s="66" t="s">
        <v>657</v>
      </c>
      <c r="B500" s="66" t="s">
        <v>658</v>
      </c>
    </row>
    <row r="501" spans="1:2" ht="16.5" customHeight="1">
      <c r="A501" s="66" t="s">
        <v>659</v>
      </c>
      <c r="B501" s="66" t="s">
        <v>2990</v>
      </c>
    </row>
    <row r="502" spans="1:2" ht="16.5" customHeight="1">
      <c r="A502" s="66" t="s">
        <v>660</v>
      </c>
      <c r="B502" s="66" t="s">
        <v>2657</v>
      </c>
    </row>
    <row r="503" spans="1:2" ht="16.5" customHeight="1">
      <c r="A503" s="66" t="s">
        <v>661</v>
      </c>
      <c r="B503" s="66" t="s">
        <v>2905</v>
      </c>
    </row>
    <row r="504" spans="1:2" ht="16.5" customHeight="1">
      <c r="A504" s="66" t="s">
        <v>662</v>
      </c>
      <c r="B504" s="66" t="s">
        <v>2837</v>
      </c>
    </row>
    <row r="505" spans="1:2" ht="16.5" customHeight="1">
      <c r="A505" s="66" t="s">
        <v>663</v>
      </c>
      <c r="B505" s="66" t="s">
        <v>664</v>
      </c>
    </row>
    <row r="506" spans="1:2" ht="16.5" customHeight="1">
      <c r="A506" s="66" t="s">
        <v>665</v>
      </c>
      <c r="B506" s="66" t="s">
        <v>2882</v>
      </c>
    </row>
    <row r="507" spans="1:2" ht="16.5" customHeight="1">
      <c r="A507" s="66" t="s">
        <v>666</v>
      </c>
      <c r="B507" s="66" t="s">
        <v>667</v>
      </c>
    </row>
    <row r="508" spans="1:2" ht="16.5" customHeight="1">
      <c r="A508" s="66" t="s">
        <v>668</v>
      </c>
      <c r="B508" s="66" t="s">
        <v>2802</v>
      </c>
    </row>
    <row r="509" spans="1:2" ht="16.5" customHeight="1">
      <c r="A509" s="66" t="s">
        <v>669</v>
      </c>
      <c r="B509" s="66" t="s">
        <v>2770</v>
      </c>
    </row>
    <row r="510" spans="1:2" ht="16.5" customHeight="1">
      <c r="A510" s="66" t="s">
        <v>670</v>
      </c>
      <c r="B510" s="66" t="s">
        <v>3131</v>
      </c>
    </row>
    <row r="511" spans="1:2" ht="16.5" customHeight="1">
      <c r="A511" s="66" t="s">
        <v>671</v>
      </c>
      <c r="B511" s="66" t="s">
        <v>2980</v>
      </c>
    </row>
    <row r="512" spans="1:2" ht="16.5" customHeight="1">
      <c r="A512" s="66" t="s">
        <v>672</v>
      </c>
      <c r="B512" s="66" t="s">
        <v>2671</v>
      </c>
    </row>
    <row r="513" spans="1:2" ht="16.5" customHeight="1">
      <c r="A513" s="66" t="s">
        <v>673</v>
      </c>
      <c r="B513" s="66" t="s">
        <v>2661</v>
      </c>
    </row>
    <row r="514" spans="1:2" ht="16.5" customHeight="1">
      <c r="A514" s="66" t="s">
        <v>674</v>
      </c>
      <c r="B514" s="66" t="s">
        <v>2803</v>
      </c>
    </row>
    <row r="515" spans="1:2" ht="16.5" customHeight="1">
      <c r="A515" s="66" t="s">
        <v>675</v>
      </c>
      <c r="B515" s="66" t="s">
        <v>2741</v>
      </c>
    </row>
    <row r="516" spans="1:2" ht="16.5" customHeight="1">
      <c r="A516" s="66" t="s">
        <v>676</v>
      </c>
      <c r="B516" s="66" t="s">
        <v>2921</v>
      </c>
    </row>
    <row r="517" spans="1:2" ht="16.5" customHeight="1">
      <c r="A517" s="66" t="s">
        <v>677</v>
      </c>
      <c r="B517" s="66" t="s">
        <v>2923</v>
      </c>
    </row>
    <row r="518" spans="1:2" ht="16.5" customHeight="1">
      <c r="A518" s="66" t="s">
        <v>678</v>
      </c>
      <c r="B518" s="66" t="s">
        <v>679</v>
      </c>
    </row>
    <row r="519" spans="1:2" ht="16.5" customHeight="1">
      <c r="A519" s="66" t="s">
        <v>680</v>
      </c>
      <c r="B519" s="66" t="s">
        <v>681</v>
      </c>
    </row>
    <row r="520" spans="1:2" ht="16.5" customHeight="1">
      <c r="A520" s="66" t="s">
        <v>682</v>
      </c>
      <c r="B520" s="66" t="s">
        <v>683</v>
      </c>
    </row>
    <row r="521" spans="1:2" ht="16.5" customHeight="1">
      <c r="A521" s="66" t="s">
        <v>684</v>
      </c>
      <c r="B521" s="66" t="s">
        <v>2995</v>
      </c>
    </row>
    <row r="522" spans="1:2" ht="16.5" customHeight="1">
      <c r="A522" s="66" t="s">
        <v>685</v>
      </c>
      <c r="B522" s="66" t="s">
        <v>686</v>
      </c>
    </row>
    <row r="523" spans="1:2" ht="16.5" customHeight="1">
      <c r="A523" s="66" t="s">
        <v>687</v>
      </c>
      <c r="B523" s="66" t="s">
        <v>688</v>
      </c>
    </row>
    <row r="524" spans="1:2" ht="16.5" customHeight="1">
      <c r="A524" s="66" t="s">
        <v>689</v>
      </c>
      <c r="B524" s="66" t="s">
        <v>2701</v>
      </c>
    </row>
    <row r="525" spans="1:2" ht="16.5" customHeight="1">
      <c r="A525" s="66" t="s">
        <v>690</v>
      </c>
      <c r="B525" s="66" t="s">
        <v>2907</v>
      </c>
    </row>
    <row r="526" spans="1:2" ht="16.5" customHeight="1">
      <c r="A526" s="66" t="s">
        <v>691</v>
      </c>
      <c r="B526" s="66" t="s">
        <v>2966</v>
      </c>
    </row>
    <row r="527" spans="1:2" ht="16.5" customHeight="1">
      <c r="A527" s="66" t="s">
        <v>692</v>
      </c>
      <c r="B527" s="66" t="s">
        <v>693</v>
      </c>
    </row>
    <row r="528" spans="1:2" ht="16.5" customHeight="1">
      <c r="A528" s="66" t="s">
        <v>694</v>
      </c>
      <c r="B528" s="66" t="s">
        <v>3042</v>
      </c>
    </row>
    <row r="529" spans="1:2" ht="16.5" customHeight="1">
      <c r="A529" s="66" t="s">
        <v>695</v>
      </c>
      <c r="B529" s="66" t="s">
        <v>3077</v>
      </c>
    </row>
    <row r="530" spans="1:2" ht="16.5" customHeight="1">
      <c r="A530" s="66" t="s">
        <v>2910</v>
      </c>
      <c r="B530" s="66" t="s">
        <v>2911</v>
      </c>
    </row>
    <row r="531" spans="1:2" ht="16.5" customHeight="1">
      <c r="A531" s="66" t="s">
        <v>696</v>
      </c>
      <c r="B531" s="66" t="s">
        <v>3085</v>
      </c>
    </row>
    <row r="532" spans="1:2" ht="16.5" customHeight="1">
      <c r="A532" s="66" t="s">
        <v>697</v>
      </c>
      <c r="B532" s="66" t="s">
        <v>2816</v>
      </c>
    </row>
    <row r="533" spans="1:2" ht="16.5" customHeight="1">
      <c r="A533" s="66" t="s">
        <v>698</v>
      </c>
      <c r="B533" s="66" t="s">
        <v>699</v>
      </c>
    </row>
    <row r="534" spans="1:2" ht="16.5" customHeight="1">
      <c r="A534" s="66" t="s">
        <v>700</v>
      </c>
      <c r="B534" s="66" t="s">
        <v>2942</v>
      </c>
    </row>
    <row r="535" spans="1:2" ht="16.5" customHeight="1">
      <c r="A535" s="66" t="s">
        <v>701</v>
      </c>
      <c r="B535" s="66" t="s">
        <v>3028</v>
      </c>
    </row>
    <row r="536" spans="1:2" ht="16.5" customHeight="1">
      <c r="A536" s="66" t="s">
        <v>702</v>
      </c>
      <c r="B536" s="66" t="s">
        <v>2797</v>
      </c>
    </row>
    <row r="537" spans="1:2" ht="16.5" customHeight="1">
      <c r="A537" s="66" t="s">
        <v>703</v>
      </c>
      <c r="B537" s="66" t="s">
        <v>3095</v>
      </c>
    </row>
    <row r="538" spans="1:2" ht="16.5" customHeight="1">
      <c r="A538" s="66" t="s">
        <v>704</v>
      </c>
      <c r="B538" s="66" t="s">
        <v>2796</v>
      </c>
    </row>
    <row r="539" spans="1:2" ht="16.5" customHeight="1">
      <c r="A539" s="66" t="s">
        <v>3034</v>
      </c>
      <c r="B539" s="66" t="s">
        <v>3035</v>
      </c>
    </row>
    <row r="540" spans="1:2" ht="16.5" customHeight="1">
      <c r="A540" s="66" t="s">
        <v>705</v>
      </c>
      <c r="B540" s="66" t="s">
        <v>2694</v>
      </c>
    </row>
    <row r="541" spans="1:2" ht="16.5" customHeight="1">
      <c r="A541" s="66" t="s">
        <v>706</v>
      </c>
      <c r="B541" s="66" t="s">
        <v>2935</v>
      </c>
    </row>
    <row r="542" spans="1:2" ht="16.5" customHeight="1">
      <c r="A542" s="66" t="s">
        <v>707</v>
      </c>
      <c r="B542" s="66" t="s">
        <v>2913</v>
      </c>
    </row>
    <row r="543" spans="1:2" ht="16.5" customHeight="1">
      <c r="A543" s="66" t="s">
        <v>708</v>
      </c>
      <c r="B543" s="66" t="s">
        <v>3023</v>
      </c>
    </row>
    <row r="544" spans="1:2" ht="16.5" customHeight="1">
      <c r="A544" s="66" t="s">
        <v>709</v>
      </c>
      <c r="B544" s="66" t="s">
        <v>2981</v>
      </c>
    </row>
    <row r="545" spans="1:2" ht="16.5" customHeight="1">
      <c r="A545" s="66" t="s">
        <v>710</v>
      </c>
      <c r="B545" s="66" t="s">
        <v>2714</v>
      </c>
    </row>
    <row r="546" spans="1:2" ht="16.5" customHeight="1">
      <c r="A546" s="66" t="s">
        <v>711</v>
      </c>
      <c r="B546" s="66" t="s">
        <v>712</v>
      </c>
    </row>
    <row r="547" spans="1:2" ht="16.5" customHeight="1">
      <c r="A547" s="66" t="s">
        <v>713</v>
      </c>
      <c r="B547" s="66" t="s">
        <v>2734</v>
      </c>
    </row>
    <row r="548" spans="1:2" ht="16.5" customHeight="1">
      <c r="A548" s="66" t="s">
        <v>714</v>
      </c>
      <c r="B548" s="66" t="s">
        <v>2828</v>
      </c>
    </row>
    <row r="549" spans="1:2" ht="16.5" customHeight="1">
      <c r="A549" s="66" t="s">
        <v>715</v>
      </c>
      <c r="B549" s="66" t="s">
        <v>716</v>
      </c>
    </row>
    <row r="550" spans="1:2" ht="16.5" customHeight="1">
      <c r="A550" s="66" t="s">
        <v>717</v>
      </c>
      <c r="B550" s="66" t="s">
        <v>718</v>
      </c>
    </row>
    <row r="551" spans="1:2" ht="16.5" customHeight="1">
      <c r="A551" s="66" t="s">
        <v>2729</v>
      </c>
      <c r="B551" s="66" t="s">
        <v>2730</v>
      </c>
    </row>
    <row r="552" spans="1:2" ht="16.5" customHeight="1">
      <c r="A552" s="66" t="s">
        <v>2775</v>
      </c>
      <c r="B552" s="66" t="s">
        <v>2776</v>
      </c>
    </row>
    <row r="553" spans="1:2" ht="16.5" customHeight="1">
      <c r="A553" s="66" t="s">
        <v>719</v>
      </c>
      <c r="B553" s="66" t="s">
        <v>720</v>
      </c>
    </row>
    <row r="554" spans="1:2" ht="16.5" customHeight="1">
      <c r="A554" s="66" t="s">
        <v>721</v>
      </c>
      <c r="B554" s="66" t="s">
        <v>2691</v>
      </c>
    </row>
    <row r="555" spans="1:2" ht="16.5" customHeight="1">
      <c r="A555" s="66" t="s">
        <v>722</v>
      </c>
      <c r="B555" s="66" t="s">
        <v>723</v>
      </c>
    </row>
    <row r="556" spans="1:2" ht="16.5" customHeight="1">
      <c r="A556" s="66" t="s">
        <v>724</v>
      </c>
      <c r="B556" s="66" t="s">
        <v>2813</v>
      </c>
    </row>
    <row r="557" spans="1:2" ht="16.5" customHeight="1">
      <c r="A557" s="66" t="s">
        <v>725</v>
      </c>
      <c r="B557" s="66" t="s">
        <v>2742</v>
      </c>
    </row>
    <row r="558" spans="1:2" ht="16.5" customHeight="1">
      <c r="A558" s="66" t="s">
        <v>726</v>
      </c>
      <c r="B558" s="66" t="s">
        <v>3051</v>
      </c>
    </row>
    <row r="559" spans="1:2" ht="16.5" customHeight="1">
      <c r="A559" s="66" t="s">
        <v>2880</v>
      </c>
      <c r="B559" s="66" t="s">
        <v>2881</v>
      </c>
    </row>
    <row r="560" spans="1:2" ht="16.5" customHeight="1">
      <c r="A560" s="66" t="s">
        <v>727</v>
      </c>
      <c r="B560" s="66" t="s">
        <v>3097</v>
      </c>
    </row>
    <row r="561" spans="1:2" ht="16.5" customHeight="1">
      <c r="A561" s="66" t="s">
        <v>728</v>
      </c>
      <c r="B561" s="66" t="s">
        <v>3059</v>
      </c>
    </row>
    <row r="562" spans="1:2" ht="16.5" customHeight="1">
      <c r="A562" s="66" t="s">
        <v>729</v>
      </c>
      <c r="B562" s="66" t="s">
        <v>3064</v>
      </c>
    </row>
    <row r="563" spans="1:2" ht="16.5" customHeight="1">
      <c r="A563" s="66" t="s">
        <v>730</v>
      </c>
      <c r="B563" s="66" t="s">
        <v>2955</v>
      </c>
    </row>
    <row r="564" spans="1:2" ht="16.5" customHeight="1">
      <c r="A564" s="66" t="s">
        <v>731</v>
      </c>
      <c r="B564" s="66" t="s">
        <v>732</v>
      </c>
    </row>
    <row r="565" spans="1:2" ht="16.5" customHeight="1">
      <c r="A565" s="66" t="s">
        <v>733</v>
      </c>
      <c r="B565" s="66" t="s">
        <v>2808</v>
      </c>
    </row>
    <row r="566" spans="1:2" ht="16.5" customHeight="1">
      <c r="A566" s="66" t="s">
        <v>734</v>
      </c>
      <c r="B566" s="66" t="s">
        <v>2779</v>
      </c>
    </row>
    <row r="567" spans="1:2" ht="16.5" customHeight="1">
      <c r="A567" s="66" t="s">
        <v>735</v>
      </c>
      <c r="B567" s="66" t="s">
        <v>2703</v>
      </c>
    </row>
    <row r="568" spans="1:2" ht="16.5" customHeight="1">
      <c r="A568" s="66" t="s">
        <v>736</v>
      </c>
      <c r="B568" s="66" t="s">
        <v>737</v>
      </c>
    </row>
    <row r="569" spans="1:2" ht="16.5" customHeight="1">
      <c r="A569" s="66" t="s">
        <v>738</v>
      </c>
      <c r="B569" s="66" t="s">
        <v>739</v>
      </c>
    </row>
    <row r="570" spans="1:2" ht="16.5" customHeight="1">
      <c r="A570" s="66" t="s">
        <v>740</v>
      </c>
      <c r="B570" s="66" t="s">
        <v>2804</v>
      </c>
    </row>
    <row r="571" spans="1:2" ht="16.5" customHeight="1">
      <c r="A571" s="66" t="s">
        <v>741</v>
      </c>
      <c r="B571" s="66" t="s">
        <v>2969</v>
      </c>
    </row>
    <row r="572" spans="1:2" ht="16.5" customHeight="1">
      <c r="A572" s="66" t="s">
        <v>742</v>
      </c>
      <c r="B572" s="66" t="s">
        <v>2864</v>
      </c>
    </row>
    <row r="573" spans="1:2" ht="16.5" customHeight="1">
      <c r="A573" s="66" t="s">
        <v>743</v>
      </c>
      <c r="B573" s="66" t="s">
        <v>2674</v>
      </c>
    </row>
    <row r="574" spans="1:2" ht="16.5" customHeight="1">
      <c r="A574" s="66" t="s">
        <v>744</v>
      </c>
      <c r="B574" s="66" t="s">
        <v>2809</v>
      </c>
    </row>
    <row r="575" spans="1:2" ht="16.5" customHeight="1">
      <c r="A575" s="66" t="s">
        <v>745</v>
      </c>
      <c r="B575" s="66" t="s">
        <v>2768</v>
      </c>
    </row>
    <row r="576" spans="1:2" ht="16.5" customHeight="1">
      <c r="A576" s="66" t="s">
        <v>746</v>
      </c>
      <c r="B576" s="66" t="s">
        <v>2678</v>
      </c>
    </row>
    <row r="577" spans="1:2" ht="16.5" customHeight="1">
      <c r="A577" s="66" t="s">
        <v>747</v>
      </c>
      <c r="B577" s="66" t="s">
        <v>3090</v>
      </c>
    </row>
    <row r="578" spans="1:2" ht="16.5" customHeight="1">
      <c r="A578" s="66" t="s">
        <v>748</v>
      </c>
      <c r="B578" s="66" t="s">
        <v>3124</v>
      </c>
    </row>
    <row r="579" spans="1:2" ht="16.5" customHeight="1">
      <c r="A579" s="66" t="s">
        <v>749</v>
      </c>
      <c r="B579" s="66" t="s">
        <v>2721</v>
      </c>
    </row>
    <row r="580" spans="1:2" ht="16.5" customHeight="1">
      <c r="A580" s="66" t="s">
        <v>750</v>
      </c>
      <c r="B580" s="66" t="s">
        <v>2861</v>
      </c>
    </row>
    <row r="581" spans="1:2" ht="16.5" customHeight="1">
      <c r="A581" s="66" t="s">
        <v>2697</v>
      </c>
      <c r="B581" s="66" t="s">
        <v>2698</v>
      </c>
    </row>
    <row r="582" spans="1:2" ht="16.5" customHeight="1">
      <c r="A582" s="66" t="s">
        <v>751</v>
      </c>
      <c r="B582" s="66" t="s">
        <v>752</v>
      </c>
    </row>
    <row r="583" spans="1:2" ht="16.5" customHeight="1">
      <c r="A583" s="66" t="s">
        <v>753</v>
      </c>
      <c r="B583" s="66" t="s">
        <v>3080</v>
      </c>
    </row>
    <row r="584" spans="1:2" ht="16.5" customHeight="1">
      <c r="A584" s="66" t="s">
        <v>754</v>
      </c>
      <c r="B584" s="66" t="s">
        <v>2780</v>
      </c>
    </row>
    <row r="585" spans="1:2" ht="16.5" customHeight="1">
      <c r="A585" s="66" t="s">
        <v>755</v>
      </c>
      <c r="B585" s="66" t="s">
        <v>2912</v>
      </c>
    </row>
    <row r="586" spans="1:2" ht="16.5" customHeight="1">
      <c r="A586" s="66" t="s">
        <v>756</v>
      </c>
      <c r="B586" s="66" t="s">
        <v>757</v>
      </c>
    </row>
    <row r="587" spans="1:2" ht="16.5" customHeight="1">
      <c r="A587" s="66" t="s">
        <v>758</v>
      </c>
      <c r="B587" s="66" t="s">
        <v>3066</v>
      </c>
    </row>
    <row r="588" spans="1:2" ht="16.5" customHeight="1">
      <c r="A588" s="66" t="s">
        <v>759</v>
      </c>
      <c r="B588" s="66" t="s">
        <v>2962</v>
      </c>
    </row>
    <row r="589" spans="1:2" ht="16.5" customHeight="1">
      <c r="A589" s="66" t="s">
        <v>760</v>
      </c>
      <c r="B589" s="66" t="s">
        <v>2696</v>
      </c>
    </row>
    <row r="590" spans="1:2" ht="16.5" customHeight="1">
      <c r="A590" s="66" t="s">
        <v>761</v>
      </c>
      <c r="B590" s="66" t="s">
        <v>2722</v>
      </c>
    </row>
    <row r="591" spans="1:2" ht="16.5" customHeight="1">
      <c r="A591" s="66" t="s">
        <v>762</v>
      </c>
      <c r="B591" s="66" t="s">
        <v>763</v>
      </c>
    </row>
    <row r="592" spans="1:2" ht="16.5" customHeight="1">
      <c r="A592" s="66" t="s">
        <v>764</v>
      </c>
      <c r="B592" s="66" t="s">
        <v>2757</v>
      </c>
    </row>
    <row r="593" spans="1:2" ht="16.5" customHeight="1">
      <c r="A593" s="66" t="s">
        <v>765</v>
      </c>
      <c r="B593" s="66" t="s">
        <v>2834</v>
      </c>
    </row>
    <row r="594" spans="1:2" ht="16.5" customHeight="1">
      <c r="A594" s="66" t="s">
        <v>766</v>
      </c>
      <c r="B594" s="66" t="s">
        <v>2658</v>
      </c>
    </row>
    <row r="595" spans="1:2" ht="16.5" customHeight="1">
      <c r="A595" s="66" t="s">
        <v>767</v>
      </c>
      <c r="B595" s="66" t="s">
        <v>2724</v>
      </c>
    </row>
    <row r="596" spans="1:2" ht="16.5" customHeight="1">
      <c r="A596" s="66" t="s">
        <v>768</v>
      </c>
      <c r="B596" s="66" t="s">
        <v>769</v>
      </c>
    </row>
    <row r="597" spans="1:2" ht="16.5" customHeight="1">
      <c r="A597" s="66" t="s">
        <v>770</v>
      </c>
      <c r="B597" s="66" t="s">
        <v>2815</v>
      </c>
    </row>
    <row r="598" spans="1:2" ht="16.5" customHeight="1">
      <c r="A598" s="66" t="s">
        <v>771</v>
      </c>
      <c r="B598" s="66" t="s">
        <v>2774</v>
      </c>
    </row>
    <row r="599" spans="1:2" ht="16.5" customHeight="1">
      <c r="A599" s="66" t="s">
        <v>772</v>
      </c>
      <c r="B599" s="66" t="s">
        <v>773</v>
      </c>
    </row>
    <row r="600" spans="1:2" ht="16.5" customHeight="1">
      <c r="A600" s="66" t="s">
        <v>774</v>
      </c>
      <c r="B600" s="66" t="s">
        <v>775</v>
      </c>
    </row>
    <row r="601" spans="1:2" ht="16.5" customHeight="1">
      <c r="A601" s="66" t="s">
        <v>776</v>
      </c>
      <c r="B601" s="66" t="s">
        <v>3055</v>
      </c>
    </row>
    <row r="602" spans="1:2" ht="16.5" customHeight="1">
      <c r="A602" s="66" t="s">
        <v>777</v>
      </c>
      <c r="B602" s="66" t="s">
        <v>2928</v>
      </c>
    </row>
    <row r="603" spans="1:2" ht="16.5" customHeight="1">
      <c r="A603" s="66" t="s">
        <v>778</v>
      </c>
      <c r="B603" s="66" t="s">
        <v>2707</v>
      </c>
    </row>
    <row r="604" spans="1:2" ht="16.5" customHeight="1">
      <c r="A604" s="66" t="s">
        <v>779</v>
      </c>
      <c r="B604" s="66" t="s">
        <v>2727</v>
      </c>
    </row>
    <row r="605" spans="1:2" ht="16.5" customHeight="1">
      <c r="A605" s="66" t="s">
        <v>780</v>
      </c>
      <c r="B605" s="66" t="s">
        <v>2963</v>
      </c>
    </row>
    <row r="606" spans="1:2" ht="16.5" customHeight="1">
      <c r="A606" s="66" t="s">
        <v>781</v>
      </c>
      <c r="B606" s="66" t="s">
        <v>2844</v>
      </c>
    </row>
    <row r="607" spans="1:2" ht="16.5" customHeight="1">
      <c r="A607" s="66" t="s">
        <v>782</v>
      </c>
      <c r="B607" s="66" t="s">
        <v>3134</v>
      </c>
    </row>
    <row r="608" spans="1:2" ht="16.5" customHeight="1">
      <c r="A608" s="66" t="s">
        <v>783</v>
      </c>
      <c r="B608" s="66" t="s">
        <v>2936</v>
      </c>
    </row>
    <row r="609" spans="1:2" ht="16.5" customHeight="1">
      <c r="A609" s="66" t="s">
        <v>784</v>
      </c>
      <c r="B609" s="66" t="s">
        <v>785</v>
      </c>
    </row>
    <row r="610" spans="1:2" ht="16.5" customHeight="1">
      <c r="A610" s="66" t="s">
        <v>786</v>
      </c>
      <c r="B610" s="66" t="s">
        <v>787</v>
      </c>
    </row>
    <row r="611" spans="1:2" ht="16.5" customHeight="1">
      <c r="A611" s="66" t="s">
        <v>788</v>
      </c>
      <c r="B611" s="66" t="s">
        <v>2811</v>
      </c>
    </row>
    <row r="612" spans="1:2" ht="16.5" customHeight="1">
      <c r="A612" s="66" t="s">
        <v>789</v>
      </c>
      <c r="B612" s="66" t="s">
        <v>3070</v>
      </c>
    </row>
    <row r="613" spans="1:2" ht="16.5" customHeight="1">
      <c r="A613" s="66" t="s">
        <v>790</v>
      </c>
      <c r="B613" s="66" t="s">
        <v>3073</v>
      </c>
    </row>
    <row r="614" spans="1:2" ht="16.5" customHeight="1">
      <c r="A614" s="66" t="s">
        <v>791</v>
      </c>
      <c r="B614" s="66" t="s">
        <v>792</v>
      </c>
    </row>
    <row r="615" spans="1:2" ht="16.5" customHeight="1">
      <c r="A615" s="66" t="s">
        <v>793</v>
      </c>
      <c r="B615" s="66" t="s">
        <v>3125</v>
      </c>
    </row>
    <row r="616" spans="1:2" ht="16.5" customHeight="1">
      <c r="A616" s="66" t="s">
        <v>794</v>
      </c>
      <c r="B616" s="66" t="s">
        <v>2875</v>
      </c>
    </row>
    <row r="617" spans="1:2" ht="16.5" customHeight="1">
      <c r="A617" s="66" t="s">
        <v>795</v>
      </c>
      <c r="B617" s="66" t="s">
        <v>796</v>
      </c>
    </row>
    <row r="618" spans="1:2" ht="16.5" customHeight="1">
      <c r="A618" s="66" t="s">
        <v>797</v>
      </c>
      <c r="B618" s="66" t="s">
        <v>3147</v>
      </c>
    </row>
    <row r="619" spans="1:2" ht="16.5" customHeight="1">
      <c r="A619" s="66" t="s">
        <v>798</v>
      </c>
      <c r="B619" s="66" t="s">
        <v>2991</v>
      </c>
    </row>
    <row r="620" spans="1:2" ht="16.5" customHeight="1">
      <c r="A620" s="66" t="s">
        <v>799</v>
      </c>
      <c r="B620" s="66" t="s">
        <v>800</v>
      </c>
    </row>
    <row r="621" spans="1:2" ht="16.5" customHeight="1">
      <c r="A621" s="66" t="s">
        <v>801</v>
      </c>
      <c r="B621" s="66" t="s">
        <v>2892</v>
      </c>
    </row>
    <row r="622" spans="1:2" ht="16.5" customHeight="1">
      <c r="A622" s="66" t="s">
        <v>802</v>
      </c>
      <c r="B622" s="66" t="s">
        <v>3014</v>
      </c>
    </row>
    <row r="623" spans="1:2" ht="16.5" customHeight="1">
      <c r="A623" s="66" t="s">
        <v>803</v>
      </c>
      <c r="B623" s="66" t="s">
        <v>2677</v>
      </c>
    </row>
    <row r="624" spans="1:2" ht="16.5" customHeight="1">
      <c r="A624" s="66" t="s">
        <v>804</v>
      </c>
      <c r="B624" s="66" t="s">
        <v>2919</v>
      </c>
    </row>
    <row r="625" spans="1:2" ht="16.5" customHeight="1">
      <c r="A625" s="66" t="s">
        <v>805</v>
      </c>
      <c r="B625" s="66" t="s">
        <v>2686</v>
      </c>
    </row>
    <row r="626" spans="1:2" ht="16.5" customHeight="1">
      <c r="A626" s="66" t="s">
        <v>806</v>
      </c>
      <c r="B626" s="66" t="s">
        <v>2846</v>
      </c>
    </row>
    <row r="627" spans="1:2" ht="16.5" customHeight="1">
      <c r="A627" s="66" t="s">
        <v>807</v>
      </c>
      <c r="B627" s="66" t="s">
        <v>2692</v>
      </c>
    </row>
    <row r="628" spans="1:2" ht="16.5" customHeight="1">
      <c r="A628" s="66" t="s">
        <v>808</v>
      </c>
      <c r="B628" s="66" t="s">
        <v>2769</v>
      </c>
    </row>
    <row r="629" spans="1:2" ht="16.5" customHeight="1">
      <c r="A629" s="66" t="s">
        <v>809</v>
      </c>
      <c r="B629" s="66" t="s">
        <v>3049</v>
      </c>
    </row>
    <row r="630" spans="1:2" ht="16.5" customHeight="1">
      <c r="A630" s="66" t="s">
        <v>810</v>
      </c>
      <c r="B630" s="66" t="s">
        <v>2788</v>
      </c>
    </row>
    <row r="631" spans="1:2" ht="16.5" customHeight="1">
      <c r="A631" s="66" t="s">
        <v>811</v>
      </c>
      <c r="B631" s="66" t="s">
        <v>2670</v>
      </c>
    </row>
    <row r="632" spans="1:2" ht="16.5" customHeight="1">
      <c r="A632" s="66" t="s">
        <v>812</v>
      </c>
      <c r="B632" s="66" t="s">
        <v>3026</v>
      </c>
    </row>
    <row r="633" spans="1:2" ht="16.5" customHeight="1">
      <c r="A633" s="66" t="s">
        <v>813</v>
      </c>
      <c r="B633" s="66" t="s">
        <v>814</v>
      </c>
    </row>
    <row r="634" spans="1:2" ht="16.5" customHeight="1">
      <c r="A634" s="66" t="s">
        <v>815</v>
      </c>
      <c r="B634" s="66" t="s">
        <v>816</v>
      </c>
    </row>
    <row r="635" spans="1:2" ht="16.5" customHeight="1">
      <c r="A635" s="66" t="s">
        <v>817</v>
      </c>
      <c r="B635" s="66" t="s">
        <v>818</v>
      </c>
    </row>
    <row r="636" spans="1:2" ht="16.5" customHeight="1">
      <c r="A636" s="66" t="s">
        <v>819</v>
      </c>
      <c r="B636" s="66" t="s">
        <v>2749</v>
      </c>
    </row>
    <row r="637" spans="1:2" ht="16.5" customHeight="1">
      <c r="A637" s="66" t="s">
        <v>820</v>
      </c>
      <c r="B637" s="66" t="s">
        <v>821</v>
      </c>
    </row>
    <row r="638" spans="1:2" ht="16.5" customHeight="1">
      <c r="A638" s="66" t="s">
        <v>822</v>
      </c>
      <c r="B638" s="66" t="s">
        <v>2876</v>
      </c>
    </row>
    <row r="639" spans="1:2" ht="16.5" customHeight="1">
      <c r="A639" s="66" t="s">
        <v>823</v>
      </c>
      <c r="B639" s="66" t="s">
        <v>3030</v>
      </c>
    </row>
    <row r="640" spans="1:2" ht="16.5" customHeight="1">
      <c r="A640" s="66" t="s">
        <v>824</v>
      </c>
      <c r="B640" s="66" t="s">
        <v>3022</v>
      </c>
    </row>
    <row r="641" spans="1:2" ht="16.5" customHeight="1">
      <c r="A641" s="66" t="s">
        <v>825</v>
      </c>
      <c r="B641" s="66" t="s">
        <v>826</v>
      </c>
    </row>
    <row r="642" spans="1:2" ht="16.5" customHeight="1">
      <c r="A642" s="66" t="s">
        <v>827</v>
      </c>
      <c r="B642" s="66" t="s">
        <v>2732</v>
      </c>
    </row>
    <row r="643" spans="1:2" ht="16.5" customHeight="1">
      <c r="A643" s="66" t="s">
        <v>828</v>
      </c>
      <c r="B643" s="66" t="s">
        <v>829</v>
      </c>
    </row>
    <row r="644" spans="1:2" ht="16.5" customHeight="1">
      <c r="A644" s="66" t="s">
        <v>830</v>
      </c>
      <c r="B644" s="66" t="s">
        <v>3056</v>
      </c>
    </row>
    <row r="645" spans="1:2" ht="16.5" customHeight="1">
      <c r="A645" s="66" t="s">
        <v>831</v>
      </c>
      <c r="B645" s="66" t="s">
        <v>832</v>
      </c>
    </row>
    <row r="646" spans="1:2" ht="16.5" customHeight="1">
      <c r="A646" s="66" t="s">
        <v>833</v>
      </c>
      <c r="B646" s="66" t="s">
        <v>834</v>
      </c>
    </row>
    <row r="647" spans="1:2" ht="16.5" customHeight="1">
      <c r="A647" s="109"/>
      <c r="B647" s="109"/>
    </row>
    <row r="648" spans="1:2" ht="16.5" customHeight="1">
      <c r="A648" s="109"/>
      <c r="B648" s="109"/>
    </row>
    <row r="649" spans="1:2" ht="16.5" customHeight="1">
      <c r="A649" s="109"/>
      <c r="B649" s="109"/>
    </row>
    <row r="650" spans="1:2" ht="16.5" customHeight="1">
      <c r="A650" s="109"/>
      <c r="B650" s="109"/>
    </row>
    <row r="651" spans="1:2" ht="16.5" customHeight="1">
      <c r="A651" s="109"/>
      <c r="B651" s="109"/>
    </row>
    <row r="652" spans="1:2" ht="16.5" customHeight="1">
      <c r="A652" s="109"/>
      <c r="B652" s="109"/>
    </row>
    <row r="653" spans="1:2" ht="16.5" customHeight="1">
      <c r="A653" s="109"/>
      <c r="B653" s="109"/>
    </row>
    <row r="654" spans="1:2" ht="16.5" customHeight="1">
      <c r="A654" s="109"/>
      <c r="B654" s="109"/>
    </row>
    <row r="655" spans="1:2" ht="16.5" customHeight="1">
      <c r="A655" s="109"/>
      <c r="B655" s="109"/>
    </row>
    <row r="656" spans="1:2" ht="16.5" customHeight="1">
      <c r="A656" s="109"/>
      <c r="B656" s="109"/>
    </row>
    <row r="657" spans="1:44" ht="16.5" customHeight="1">
      <c r="A657" s="109"/>
      <c r="B657" s="109"/>
    </row>
    <row r="658" spans="1:44" ht="16.5" customHeight="1">
      <c r="A658" s="109"/>
      <c r="B658" s="109"/>
    </row>
    <row r="659" spans="1:44" ht="16.5" customHeight="1">
      <c r="A659" s="109"/>
      <c r="B659" s="109"/>
    </row>
    <row r="660" spans="1:44" ht="16.5" customHeight="1">
      <c r="A660" s="109"/>
      <c r="B660" s="109"/>
    </row>
    <row r="661" spans="1:44" ht="16.5" customHeight="1">
      <c r="A661" s="109"/>
      <c r="B661" s="109"/>
    </row>
    <row r="662" spans="1:44" ht="16.5" customHeight="1">
      <c r="A662" s="109"/>
      <c r="B662" s="109"/>
    </row>
    <row r="663" spans="1:44" ht="16.5" customHeight="1">
      <c r="A663" s="109"/>
      <c r="B663" s="109"/>
    </row>
    <row r="664" spans="1:44" ht="16.5" customHeight="1">
      <c r="A664" s="109"/>
      <c r="B664" s="109"/>
    </row>
    <row r="665" spans="1:44" ht="19.5" customHeight="1">
      <c r="A665" s="109"/>
      <c r="B665" s="109"/>
    </row>
    <row r="666" spans="1:44" ht="16.5" customHeight="1">
      <c r="A666" s="109"/>
      <c r="B666" s="109"/>
    </row>
    <row r="667" spans="1:44" ht="16.5" customHeight="1">
      <c r="A667" s="109"/>
      <c r="B667" s="109"/>
    </row>
    <row r="668" spans="1:44" ht="16.5" customHeight="1">
      <c r="A668" s="109"/>
      <c r="B668" s="109"/>
    </row>
    <row r="669" spans="1:44" ht="16.5" customHeight="1">
      <c r="A669" s="109"/>
      <c r="B669" s="109"/>
    </row>
    <row r="670" spans="1:44" ht="15" customHeight="1">
      <c r="A670" s="109"/>
      <c r="B670" s="109"/>
    </row>
    <row r="671" spans="1:44" s="118" customFormat="1">
      <c r="A671" s="109"/>
      <c r="B671" s="109"/>
      <c r="C671" s="110"/>
      <c r="D671" s="110"/>
      <c r="E671" s="110"/>
      <c r="F671" s="110"/>
      <c r="G671" s="110"/>
      <c r="H671" s="110"/>
      <c r="I671" s="110"/>
      <c r="J671" s="110"/>
      <c r="K671" s="110"/>
      <c r="L671" s="110"/>
      <c r="M671" s="110"/>
      <c r="N671" s="110"/>
      <c r="O671" s="110"/>
      <c r="P671" s="110"/>
      <c r="Q671" s="110"/>
      <c r="R671" s="110"/>
      <c r="S671" s="110"/>
      <c r="T671" s="110"/>
      <c r="U671" s="110"/>
      <c r="V671" s="110"/>
      <c r="W671" s="110"/>
      <c r="X671" s="110"/>
      <c r="Y671" s="110"/>
      <c r="Z671" s="110"/>
      <c r="AA671" s="110"/>
      <c r="AB671" s="110"/>
      <c r="AC671" s="110"/>
      <c r="AD671" s="110"/>
      <c r="AE671" s="110"/>
      <c r="AF671" s="110"/>
      <c r="AG671" s="110"/>
      <c r="AH671" s="110"/>
      <c r="AI671" s="110"/>
      <c r="AJ671" s="110"/>
      <c r="AK671" s="110"/>
      <c r="AL671" s="110"/>
      <c r="AM671" s="110"/>
      <c r="AN671" s="110"/>
      <c r="AO671" s="110"/>
      <c r="AP671" s="110"/>
      <c r="AQ671" s="110"/>
      <c r="AR671" s="110"/>
    </row>
    <row r="672" spans="1:44" s="118" customFormat="1">
      <c r="A672" s="109"/>
      <c r="B672" s="109"/>
      <c r="C672" s="110"/>
      <c r="D672" s="110"/>
      <c r="E672" s="110"/>
      <c r="F672" s="110"/>
      <c r="G672" s="110"/>
      <c r="H672" s="110"/>
      <c r="I672" s="110"/>
      <c r="J672" s="110"/>
      <c r="K672" s="110"/>
      <c r="L672" s="110"/>
      <c r="M672" s="110"/>
      <c r="N672" s="110"/>
      <c r="O672" s="110"/>
      <c r="P672" s="110"/>
      <c r="Q672" s="110"/>
      <c r="R672" s="110"/>
      <c r="S672" s="110"/>
      <c r="T672" s="110"/>
      <c r="U672" s="110"/>
      <c r="V672" s="110"/>
      <c r="W672" s="110"/>
      <c r="X672" s="110"/>
      <c r="Y672" s="110"/>
      <c r="Z672" s="110"/>
      <c r="AA672" s="110"/>
      <c r="AB672" s="110"/>
      <c r="AC672" s="110"/>
      <c r="AD672" s="110"/>
      <c r="AE672" s="110"/>
      <c r="AF672" s="110"/>
      <c r="AG672" s="110"/>
      <c r="AH672" s="110"/>
      <c r="AI672" s="110"/>
      <c r="AJ672" s="110"/>
      <c r="AK672" s="110"/>
      <c r="AL672" s="110"/>
      <c r="AM672" s="110"/>
      <c r="AN672" s="110"/>
      <c r="AO672" s="110"/>
      <c r="AP672" s="110"/>
      <c r="AQ672" s="110"/>
      <c r="AR672" s="110"/>
    </row>
    <row r="673" spans="1:2">
      <c r="A673" s="109"/>
      <c r="B673" s="109"/>
    </row>
    <row r="674" spans="1:2">
      <c r="A674" s="109"/>
      <c r="B674" s="109"/>
    </row>
    <row r="675" spans="1:2">
      <c r="A675" s="109"/>
      <c r="B675" s="109"/>
    </row>
    <row r="676" spans="1:2">
      <c r="A676" s="109"/>
      <c r="B676" s="109"/>
    </row>
    <row r="677" spans="1:2">
      <c r="A677" s="109"/>
      <c r="B677" s="109"/>
    </row>
    <row r="678" spans="1:2">
      <c r="A678" s="109"/>
      <c r="B678" s="109"/>
    </row>
    <row r="679" spans="1:2">
      <c r="A679" s="109"/>
      <c r="B679" s="109"/>
    </row>
    <row r="680" spans="1:2">
      <c r="A680" s="109"/>
      <c r="B680" s="109"/>
    </row>
    <row r="681" spans="1:2">
      <c r="A681" s="109"/>
      <c r="B681" s="109"/>
    </row>
    <row r="682" spans="1:2">
      <c r="A682" s="109"/>
      <c r="B682" s="109"/>
    </row>
    <row r="683" spans="1:2">
      <c r="A683" s="109"/>
      <c r="B683" s="109"/>
    </row>
    <row r="684" spans="1:2">
      <c r="A684" s="109"/>
      <c r="B684" s="109"/>
    </row>
    <row r="685" spans="1:2">
      <c r="A685" s="109"/>
      <c r="B685" s="109"/>
    </row>
    <row r="686" spans="1:2">
      <c r="A686" s="109"/>
      <c r="B686" s="109"/>
    </row>
    <row r="687" spans="1:2">
      <c r="A687" s="109"/>
      <c r="B687" s="109"/>
    </row>
    <row r="688" spans="1:2">
      <c r="A688" s="109"/>
      <c r="B688" s="109"/>
    </row>
    <row r="689" spans="1:2">
      <c r="A689" s="109"/>
      <c r="B689" s="109"/>
    </row>
    <row r="690" spans="1:2">
      <c r="A690" s="109"/>
      <c r="B690" s="109"/>
    </row>
    <row r="691" spans="1:2" ht="15" customHeight="1">
      <c r="A691" s="109"/>
      <c r="B691" s="109"/>
    </row>
    <row r="692" spans="1:2">
      <c r="A692" s="109"/>
      <c r="B692" s="109"/>
    </row>
    <row r="693" spans="1:2">
      <c r="A693" s="109"/>
      <c r="B693" s="109"/>
    </row>
    <row r="694" spans="1:2">
      <c r="A694" s="109"/>
      <c r="B694" s="109"/>
    </row>
    <row r="695" spans="1:2">
      <c r="A695" s="109"/>
      <c r="B695" s="109"/>
    </row>
    <row r="696" spans="1:2">
      <c r="A696" s="109"/>
      <c r="B696" s="109"/>
    </row>
    <row r="697" spans="1:2" ht="30" customHeight="1">
      <c r="A697" s="109"/>
      <c r="B697" s="109"/>
    </row>
    <row r="698" spans="1:2">
      <c r="A698" s="109"/>
      <c r="B698" s="109"/>
    </row>
  </sheetData>
  <sheetProtection selectLockedCells="1" selectUnlockedCells="1"/>
  <conditionalFormatting sqref="B2:B199 A2:A200 A201:B591">
    <cfRule type="expression" dxfId="3" priority="1">
      <formula>$C2="Exempt"</formula>
    </cfRule>
    <cfRule type="expression" dxfId="2" priority="2">
      <formula>$C2="Partial"</formula>
    </cfRule>
    <cfRule type="expression" dxfId="1" priority="3">
      <formula>$C2="Complete"</formula>
    </cfRule>
  </conditionalFormatting>
  <conditionalFormatting sqref="B647:B698">
    <cfRule type="duplicateValues" dxfId="0" priority="5"/>
  </conditionalFormatting>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79998168889431442"/>
  </sheetPr>
  <dimension ref="B3:C8"/>
  <sheetViews>
    <sheetView tabSelected="1" workbookViewId="0"/>
  </sheetViews>
  <sheetFormatPr baseColWidth="10" defaultColWidth="8.83203125" defaultRowHeight="15"/>
  <cols>
    <col min="2" max="2" width="10" style="66" customWidth="1"/>
    <col min="3" max="3" width="23.1640625" style="66" bestFit="1" customWidth="1"/>
  </cols>
  <sheetData>
    <row r="3" spans="2:3" ht="15" customHeight="1" thickBot="1">
      <c r="B3" s="18"/>
      <c r="C3" s="18"/>
    </row>
    <row r="4" spans="2:3" ht="16" customHeight="1" thickTop="1">
      <c r="B4" s="9" t="s">
        <v>835</v>
      </c>
      <c r="C4" s="2"/>
    </row>
    <row r="5" spans="2:3">
      <c r="B5" s="1"/>
      <c r="C5" s="10" t="s">
        <v>836</v>
      </c>
    </row>
    <row r="6" spans="2:3">
      <c r="B6" s="6"/>
      <c r="C6" s="10" t="s">
        <v>837</v>
      </c>
    </row>
    <row r="7" spans="2:3" ht="15" customHeight="1" thickBot="1">
      <c r="B7" s="7"/>
      <c r="C7" s="11" t="s">
        <v>2654</v>
      </c>
    </row>
    <row r="8" spans="2:3" ht="15" customHeight="1" thickTop="1"/>
  </sheetData>
  <sheetProtection sheet="1" objects="1" scenarios="1"/>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sheetPr>
  <dimension ref="A1:AHR4"/>
  <sheetViews>
    <sheetView workbookViewId="0">
      <selection activeCell="C2" sqref="C2"/>
    </sheetView>
  </sheetViews>
  <sheetFormatPr baseColWidth="10" defaultColWidth="11.6640625" defaultRowHeight="15"/>
  <cols>
    <col min="1" max="1" width="22.5" style="66" bestFit="1" customWidth="1"/>
    <col min="10" max="10" width="13.33203125" style="66" bestFit="1" customWidth="1"/>
    <col min="20" max="20" width="13.33203125" style="66" bestFit="1" customWidth="1"/>
    <col min="45" max="45" width="14.5" style="66" customWidth="1"/>
    <col min="252" max="252" width="15.1640625" style="66" bestFit="1" customWidth="1"/>
    <col min="263" max="263" width="18" style="66" bestFit="1" customWidth="1"/>
    <col min="695" max="695" width="10.5" customWidth="1"/>
    <col min="710" max="710" width="12" customWidth="1"/>
    <col min="793" max="793" width="29.5" style="66" bestFit="1" customWidth="1"/>
    <col min="823" max="823" width="21" style="66" bestFit="1" customWidth="1"/>
    <col min="870" max="870" width="28.5" style="66" customWidth="1"/>
    <col min="872" max="872" width="40.33203125" style="66" customWidth="1"/>
    <col min="899" max="899" width="25.6640625" style="66" customWidth="1"/>
    <col min="900" max="900" width="21.5" style="66" customWidth="1"/>
  </cols>
  <sheetData>
    <row r="1" spans="1:902" s="100" customFormat="1" ht="72.5" customHeight="1">
      <c r="A1" s="101" t="s">
        <v>838</v>
      </c>
      <c r="B1" s="100" t="s">
        <v>839</v>
      </c>
      <c r="C1" s="100" t="s">
        <v>839</v>
      </c>
      <c r="D1" s="100" t="s">
        <v>839</v>
      </c>
      <c r="E1" s="100" t="s">
        <v>839</v>
      </c>
      <c r="F1" s="100" t="s">
        <v>839</v>
      </c>
      <c r="G1" s="100" t="s">
        <v>839</v>
      </c>
      <c r="H1" s="100" t="s">
        <v>839</v>
      </c>
      <c r="I1" s="100" t="s">
        <v>839</v>
      </c>
      <c r="J1" s="100" t="s">
        <v>839</v>
      </c>
      <c r="K1" s="100" t="s">
        <v>839</v>
      </c>
      <c r="L1" s="100" t="s">
        <v>839</v>
      </c>
      <c r="M1" s="100" t="s">
        <v>839</v>
      </c>
      <c r="N1" s="100" t="s">
        <v>839</v>
      </c>
      <c r="O1" s="100" t="s">
        <v>839</v>
      </c>
      <c r="P1" s="100" t="s">
        <v>839</v>
      </c>
      <c r="Q1" s="100" t="s">
        <v>839</v>
      </c>
      <c r="R1" s="100" t="s">
        <v>839</v>
      </c>
      <c r="S1" s="100" t="s">
        <v>839</v>
      </c>
      <c r="T1" s="100" t="s">
        <v>839</v>
      </c>
      <c r="U1" s="100" t="s">
        <v>840</v>
      </c>
      <c r="V1" s="100" t="s">
        <v>840</v>
      </c>
      <c r="W1" s="100" t="s">
        <v>840</v>
      </c>
      <c r="X1" s="100" t="s">
        <v>840</v>
      </c>
      <c r="Y1" s="100" t="s">
        <v>840</v>
      </c>
      <c r="Z1" s="100" t="s">
        <v>840</v>
      </c>
      <c r="AA1" s="100" t="s">
        <v>840</v>
      </c>
      <c r="AB1" s="100" t="s">
        <v>840</v>
      </c>
      <c r="AC1" s="100" t="s">
        <v>840</v>
      </c>
      <c r="AD1" s="100" t="s">
        <v>840</v>
      </c>
      <c r="AE1" s="100" t="s">
        <v>840</v>
      </c>
      <c r="AF1" s="100" t="s">
        <v>840</v>
      </c>
      <c r="AG1" s="100" t="s">
        <v>840</v>
      </c>
      <c r="AH1" s="100" t="s">
        <v>840</v>
      </c>
      <c r="AI1" s="100" t="s">
        <v>840</v>
      </c>
      <c r="AJ1" s="100" t="s">
        <v>840</v>
      </c>
      <c r="AK1" s="100" t="s">
        <v>840</v>
      </c>
      <c r="AL1" s="100" t="s">
        <v>840</v>
      </c>
      <c r="AM1" s="100" t="s">
        <v>840</v>
      </c>
      <c r="AN1" s="100" t="s">
        <v>840</v>
      </c>
      <c r="AO1" s="100" t="s">
        <v>840</v>
      </c>
      <c r="AP1" s="100" t="s">
        <v>840</v>
      </c>
      <c r="AQ1" s="100" t="s">
        <v>840</v>
      </c>
      <c r="AR1" s="100" t="s">
        <v>840</v>
      </c>
      <c r="AS1" s="100" t="s">
        <v>840</v>
      </c>
      <c r="AT1" s="100" t="s">
        <v>840</v>
      </c>
      <c r="AU1" s="100" t="s">
        <v>840</v>
      </c>
      <c r="AV1" s="100" t="s">
        <v>840</v>
      </c>
      <c r="AW1" s="100" t="s">
        <v>840</v>
      </c>
      <c r="AX1" s="100" t="s">
        <v>840</v>
      </c>
      <c r="AY1" s="100" t="s">
        <v>840</v>
      </c>
      <c r="AZ1" s="100" t="s">
        <v>840</v>
      </c>
      <c r="BA1" s="100" t="s">
        <v>840</v>
      </c>
      <c r="BB1" s="100" t="s">
        <v>840</v>
      </c>
      <c r="BC1" s="100" t="s">
        <v>840</v>
      </c>
      <c r="BD1" s="100" t="s">
        <v>840</v>
      </c>
      <c r="BE1" s="100" t="s">
        <v>840</v>
      </c>
      <c r="BF1" s="100" t="s">
        <v>840</v>
      </c>
      <c r="BG1" s="100" t="s">
        <v>840</v>
      </c>
      <c r="BH1" s="100" t="s">
        <v>840</v>
      </c>
      <c r="BI1" s="100" t="s">
        <v>840</v>
      </c>
      <c r="BJ1" s="100" t="s">
        <v>840</v>
      </c>
      <c r="BK1" s="100" t="s">
        <v>840</v>
      </c>
      <c r="BL1" s="100" t="s">
        <v>840</v>
      </c>
      <c r="BM1" s="100" t="s">
        <v>840</v>
      </c>
      <c r="BN1" s="100" t="s">
        <v>840</v>
      </c>
      <c r="BO1" s="100" t="s">
        <v>840</v>
      </c>
      <c r="BP1" s="100" t="s">
        <v>840</v>
      </c>
      <c r="BQ1" s="100" t="s">
        <v>840</v>
      </c>
      <c r="BR1" s="100" t="s">
        <v>840</v>
      </c>
      <c r="BS1" s="100" t="s">
        <v>840</v>
      </c>
      <c r="BT1" s="100" t="s">
        <v>840</v>
      </c>
      <c r="BU1" s="100" t="s">
        <v>840</v>
      </c>
      <c r="BV1" s="100" t="s">
        <v>840</v>
      </c>
      <c r="BW1" s="100" t="s">
        <v>840</v>
      </c>
      <c r="BX1" s="100" t="s">
        <v>840</v>
      </c>
      <c r="BY1" s="100" t="s">
        <v>840</v>
      </c>
      <c r="BZ1" s="100" t="s">
        <v>840</v>
      </c>
      <c r="CA1" s="100" t="s">
        <v>840</v>
      </c>
      <c r="CB1" s="100" t="s">
        <v>840</v>
      </c>
      <c r="CC1" s="100" t="s">
        <v>840</v>
      </c>
      <c r="CD1" s="100" t="s">
        <v>840</v>
      </c>
      <c r="CE1" s="100" t="s">
        <v>840</v>
      </c>
      <c r="CF1" s="100" t="s">
        <v>840</v>
      </c>
      <c r="CG1" s="100" t="s">
        <v>840</v>
      </c>
      <c r="CH1" s="100" t="s">
        <v>840</v>
      </c>
      <c r="CI1" s="100" t="s">
        <v>840</v>
      </c>
      <c r="CJ1" s="100" t="s">
        <v>840</v>
      </c>
      <c r="CK1" s="100" t="s">
        <v>840</v>
      </c>
      <c r="CL1" s="100" t="s">
        <v>840</v>
      </c>
      <c r="CM1" s="100" t="s">
        <v>840</v>
      </c>
      <c r="CN1" s="100" t="s">
        <v>840</v>
      </c>
      <c r="CO1" s="100" t="s">
        <v>840</v>
      </c>
      <c r="CP1" s="100" t="s">
        <v>840</v>
      </c>
      <c r="CQ1" s="100" t="s">
        <v>840</v>
      </c>
      <c r="CR1" s="100" t="s">
        <v>840</v>
      </c>
      <c r="CS1" s="100" t="s">
        <v>840</v>
      </c>
      <c r="CT1" s="100" t="s">
        <v>840</v>
      </c>
      <c r="CU1" s="100" t="s">
        <v>840</v>
      </c>
      <c r="CV1" s="100" t="s">
        <v>840</v>
      </c>
      <c r="CW1" s="100" t="s">
        <v>840</v>
      </c>
      <c r="CX1" s="100" t="s">
        <v>840</v>
      </c>
      <c r="CY1" s="100" t="s">
        <v>840</v>
      </c>
      <c r="CZ1" s="100" t="s">
        <v>840</v>
      </c>
      <c r="DA1" s="100" t="s">
        <v>840</v>
      </c>
      <c r="DB1" s="100" t="s">
        <v>840</v>
      </c>
      <c r="DC1" s="100" t="s">
        <v>840</v>
      </c>
      <c r="DD1" s="100" t="s">
        <v>840</v>
      </c>
      <c r="DE1" s="100" t="s">
        <v>840</v>
      </c>
      <c r="DF1" s="100" t="s">
        <v>840</v>
      </c>
      <c r="DG1" s="100" t="s">
        <v>840</v>
      </c>
      <c r="DH1" s="100" t="s">
        <v>840</v>
      </c>
      <c r="DI1" s="100" t="s">
        <v>840</v>
      </c>
      <c r="DJ1" s="100" t="s">
        <v>840</v>
      </c>
      <c r="DK1" s="100" t="s">
        <v>840</v>
      </c>
      <c r="DL1" s="100" t="s">
        <v>840</v>
      </c>
      <c r="DM1" s="100" t="s">
        <v>840</v>
      </c>
      <c r="DN1" s="100" t="s">
        <v>840</v>
      </c>
      <c r="DO1" s="100" t="s">
        <v>840</v>
      </c>
      <c r="DP1" s="100" t="s">
        <v>840</v>
      </c>
      <c r="DQ1" s="100" t="s">
        <v>840</v>
      </c>
      <c r="DR1" s="100" t="s">
        <v>840</v>
      </c>
      <c r="DS1" s="100" t="s">
        <v>840</v>
      </c>
      <c r="DT1" s="100" t="s">
        <v>840</v>
      </c>
      <c r="DU1" s="100" t="s">
        <v>840</v>
      </c>
      <c r="DV1" s="100" t="s">
        <v>840</v>
      </c>
      <c r="DW1" s="100" t="s">
        <v>840</v>
      </c>
      <c r="DX1" s="100" t="s">
        <v>840</v>
      </c>
      <c r="DY1" s="100" t="s">
        <v>840</v>
      </c>
      <c r="DZ1" s="100" t="s">
        <v>840</v>
      </c>
      <c r="EA1" s="100" t="s">
        <v>840</v>
      </c>
      <c r="EB1" s="100" t="s">
        <v>840</v>
      </c>
      <c r="EC1" s="100" t="s">
        <v>840</v>
      </c>
      <c r="ED1" s="100" t="s">
        <v>840</v>
      </c>
      <c r="EE1" s="100" t="s">
        <v>840</v>
      </c>
      <c r="EF1" s="100" t="s">
        <v>840</v>
      </c>
      <c r="EG1" s="100" t="s">
        <v>840</v>
      </c>
      <c r="EH1" s="100" t="s">
        <v>840</v>
      </c>
      <c r="EI1" s="100" t="s">
        <v>840</v>
      </c>
      <c r="EJ1" s="100" t="s">
        <v>840</v>
      </c>
      <c r="EK1" s="100" t="s">
        <v>840</v>
      </c>
      <c r="EL1" s="100" t="s">
        <v>840</v>
      </c>
      <c r="EM1" s="100" t="s">
        <v>840</v>
      </c>
      <c r="EN1" s="100" t="s">
        <v>840</v>
      </c>
      <c r="EO1" s="100" t="s">
        <v>840</v>
      </c>
      <c r="EP1" s="100" t="s">
        <v>840</v>
      </c>
      <c r="EQ1" s="100" t="s">
        <v>840</v>
      </c>
      <c r="ER1" s="100" t="s">
        <v>840</v>
      </c>
      <c r="ES1" s="100" t="s">
        <v>840</v>
      </c>
      <c r="ET1" s="100" t="s">
        <v>840</v>
      </c>
      <c r="EU1" s="100" t="s">
        <v>840</v>
      </c>
      <c r="EV1" s="100" t="s">
        <v>840</v>
      </c>
      <c r="EW1" s="100" t="s">
        <v>840</v>
      </c>
      <c r="EX1" s="100" t="s">
        <v>840</v>
      </c>
      <c r="EY1" s="100" t="s">
        <v>840</v>
      </c>
      <c r="EZ1" s="100" t="s">
        <v>840</v>
      </c>
      <c r="FA1" s="100" t="s">
        <v>840</v>
      </c>
      <c r="FB1" s="100" t="s">
        <v>840</v>
      </c>
      <c r="FC1" s="100" t="s">
        <v>840</v>
      </c>
      <c r="FD1" s="100" t="s">
        <v>840</v>
      </c>
      <c r="FE1" s="100" t="s">
        <v>840</v>
      </c>
      <c r="FF1" s="100" t="s">
        <v>840</v>
      </c>
      <c r="FG1" s="100" t="s">
        <v>840</v>
      </c>
      <c r="FH1" s="100" t="s">
        <v>840</v>
      </c>
      <c r="FI1" s="100" t="s">
        <v>840</v>
      </c>
      <c r="FJ1" s="100" t="s">
        <v>840</v>
      </c>
      <c r="FK1" s="100" t="s">
        <v>840</v>
      </c>
      <c r="FL1" s="100" t="s">
        <v>840</v>
      </c>
      <c r="FM1" s="100" t="s">
        <v>840</v>
      </c>
      <c r="FN1" s="100" t="s">
        <v>840</v>
      </c>
      <c r="FO1" s="100" t="s">
        <v>840</v>
      </c>
      <c r="FP1" s="100" t="s">
        <v>840</v>
      </c>
      <c r="FQ1" s="100" t="s">
        <v>840</v>
      </c>
      <c r="FR1" s="100" t="s">
        <v>840</v>
      </c>
      <c r="FS1" s="100" t="s">
        <v>840</v>
      </c>
      <c r="FT1" s="100" t="s">
        <v>840</v>
      </c>
      <c r="FU1" s="100" t="s">
        <v>840</v>
      </c>
      <c r="FV1" s="100" t="s">
        <v>840</v>
      </c>
      <c r="FW1" s="100" t="s">
        <v>840</v>
      </c>
      <c r="FX1" s="100" t="s">
        <v>840</v>
      </c>
      <c r="FY1" s="100" t="s">
        <v>840</v>
      </c>
      <c r="FZ1" s="100" t="s">
        <v>840</v>
      </c>
      <c r="GA1" s="100" t="s">
        <v>840</v>
      </c>
      <c r="GB1" s="100" t="s">
        <v>840</v>
      </c>
      <c r="GC1" s="100" t="s">
        <v>840</v>
      </c>
      <c r="GD1" s="100" t="s">
        <v>840</v>
      </c>
      <c r="GE1" s="100" t="s">
        <v>840</v>
      </c>
      <c r="GF1" s="100" t="s">
        <v>840</v>
      </c>
      <c r="GG1" s="100" t="s">
        <v>840</v>
      </c>
      <c r="GH1" s="100" t="s">
        <v>840</v>
      </c>
      <c r="GI1" s="100" t="s">
        <v>840</v>
      </c>
      <c r="GJ1" s="100" t="s">
        <v>840</v>
      </c>
      <c r="GK1" s="100" t="s">
        <v>840</v>
      </c>
      <c r="GL1" s="100" t="s">
        <v>840</v>
      </c>
      <c r="GM1" s="100" t="s">
        <v>840</v>
      </c>
      <c r="GN1" s="100" t="s">
        <v>840</v>
      </c>
      <c r="GO1" s="100" t="s">
        <v>840</v>
      </c>
      <c r="GP1" s="100" t="s">
        <v>840</v>
      </c>
      <c r="GQ1" s="100" t="s">
        <v>840</v>
      </c>
      <c r="GR1" s="100" t="s">
        <v>840</v>
      </c>
      <c r="GS1" s="100" t="s">
        <v>840</v>
      </c>
      <c r="GT1" s="100" t="s">
        <v>840</v>
      </c>
      <c r="GU1" s="100" t="s">
        <v>840</v>
      </c>
      <c r="GV1" s="100" t="s">
        <v>840</v>
      </c>
      <c r="GW1" s="100" t="s">
        <v>840</v>
      </c>
      <c r="GX1" s="100" t="s">
        <v>840</v>
      </c>
      <c r="GY1" s="100" t="s">
        <v>840</v>
      </c>
      <c r="GZ1" s="100" t="s">
        <v>840</v>
      </c>
      <c r="HA1" s="100" t="s">
        <v>840</v>
      </c>
      <c r="HB1" s="100" t="s">
        <v>840</v>
      </c>
      <c r="HC1" s="100" t="s">
        <v>840</v>
      </c>
      <c r="HD1" s="100" t="s">
        <v>840</v>
      </c>
      <c r="HE1" s="100" t="s">
        <v>840</v>
      </c>
      <c r="HF1" s="100" t="s">
        <v>840</v>
      </c>
      <c r="HG1" s="100" t="s">
        <v>840</v>
      </c>
      <c r="HH1" s="100" t="s">
        <v>840</v>
      </c>
      <c r="HI1" s="100" t="s">
        <v>840</v>
      </c>
      <c r="HJ1" s="100" t="s">
        <v>840</v>
      </c>
      <c r="HK1" s="100" t="s">
        <v>840</v>
      </c>
      <c r="HL1" s="100" t="s">
        <v>840</v>
      </c>
      <c r="HM1" s="100" t="s">
        <v>840</v>
      </c>
      <c r="HN1" s="100" t="s">
        <v>840</v>
      </c>
      <c r="HO1" s="100" t="s">
        <v>840</v>
      </c>
      <c r="HP1" s="100" t="s">
        <v>840</v>
      </c>
      <c r="HQ1" s="100" t="s">
        <v>840</v>
      </c>
      <c r="HR1" s="100" t="s">
        <v>840</v>
      </c>
      <c r="HS1" s="100" t="s">
        <v>840</v>
      </c>
      <c r="HT1" s="100" t="s">
        <v>840</v>
      </c>
      <c r="HU1" s="100" t="s">
        <v>840</v>
      </c>
      <c r="HV1" s="100" t="s">
        <v>840</v>
      </c>
      <c r="HW1" s="100" t="s">
        <v>840</v>
      </c>
      <c r="HX1" s="100" t="s">
        <v>840</v>
      </c>
      <c r="HY1" s="100" t="s">
        <v>840</v>
      </c>
      <c r="HZ1" s="100" t="s">
        <v>840</v>
      </c>
      <c r="IA1" s="100" t="s">
        <v>840</v>
      </c>
      <c r="IB1" s="100" t="s">
        <v>841</v>
      </c>
      <c r="IC1" s="100" t="s">
        <v>841</v>
      </c>
      <c r="ID1" s="100" t="s">
        <v>841</v>
      </c>
      <c r="IE1" s="100" t="s">
        <v>841</v>
      </c>
      <c r="IF1" s="100" t="s">
        <v>841</v>
      </c>
      <c r="IG1" s="100" t="s">
        <v>841</v>
      </c>
      <c r="IH1" s="100" t="s">
        <v>841</v>
      </c>
      <c r="II1" s="100" t="s">
        <v>841</v>
      </c>
      <c r="IJ1" s="100" t="s">
        <v>841</v>
      </c>
      <c r="IK1" s="100" t="s">
        <v>841</v>
      </c>
      <c r="IL1" s="100" t="s">
        <v>841</v>
      </c>
      <c r="IM1" s="100" t="s">
        <v>841</v>
      </c>
      <c r="IN1" s="100" t="s">
        <v>841</v>
      </c>
      <c r="IO1" s="100" t="s">
        <v>841</v>
      </c>
      <c r="IP1" s="100" t="s">
        <v>841</v>
      </c>
      <c r="IQ1" s="100" t="s">
        <v>841</v>
      </c>
      <c r="IR1" s="100" t="s">
        <v>842</v>
      </c>
      <c r="IS1" s="100" t="s">
        <v>842</v>
      </c>
      <c r="IT1" s="100" t="s">
        <v>842</v>
      </c>
      <c r="IU1" s="100" t="s">
        <v>842</v>
      </c>
      <c r="IV1" s="100" t="s">
        <v>842</v>
      </c>
      <c r="IW1" s="100" t="s">
        <v>842</v>
      </c>
      <c r="IX1" s="100" t="s">
        <v>842</v>
      </c>
      <c r="IY1" s="100" t="s">
        <v>842</v>
      </c>
      <c r="IZ1" s="100" t="s">
        <v>842</v>
      </c>
      <c r="JA1" s="100" t="s">
        <v>842</v>
      </c>
      <c r="JB1" s="100" t="s">
        <v>842</v>
      </c>
      <c r="JC1" s="100" t="s">
        <v>842</v>
      </c>
      <c r="JD1" s="100" t="s">
        <v>842</v>
      </c>
      <c r="JE1" s="100" t="s">
        <v>842</v>
      </c>
      <c r="JF1" s="100" t="s">
        <v>842</v>
      </c>
      <c r="JG1" s="100" t="s">
        <v>842</v>
      </c>
      <c r="JH1" s="100" t="s">
        <v>842</v>
      </c>
      <c r="JI1" s="100" t="s">
        <v>842</v>
      </c>
      <c r="JJ1" s="100" t="s">
        <v>842</v>
      </c>
      <c r="JK1" s="100" t="s">
        <v>842</v>
      </c>
      <c r="JL1" s="100" t="s">
        <v>842</v>
      </c>
      <c r="JM1" s="100" t="s">
        <v>842</v>
      </c>
      <c r="JN1" s="100" t="s">
        <v>842</v>
      </c>
      <c r="JO1" s="100" t="s">
        <v>842</v>
      </c>
      <c r="JP1" s="100" t="s">
        <v>842</v>
      </c>
      <c r="JQ1" s="100" t="s">
        <v>842</v>
      </c>
      <c r="JR1" s="100" t="s">
        <v>842</v>
      </c>
      <c r="JS1" s="100" t="s">
        <v>842</v>
      </c>
      <c r="JT1" s="100" t="s">
        <v>842</v>
      </c>
      <c r="JU1" s="100" t="s">
        <v>842</v>
      </c>
      <c r="JV1" s="100" t="s">
        <v>842</v>
      </c>
      <c r="JW1" s="100" t="s">
        <v>842</v>
      </c>
      <c r="JX1" s="100" t="s">
        <v>842</v>
      </c>
      <c r="JY1" s="100" t="s">
        <v>842</v>
      </c>
      <c r="JZ1" s="100" t="s">
        <v>842</v>
      </c>
      <c r="KA1" s="100" t="s">
        <v>842</v>
      </c>
      <c r="KB1" s="100" t="s">
        <v>842</v>
      </c>
      <c r="KC1" s="100" t="s">
        <v>842</v>
      </c>
      <c r="KD1" s="100" t="s">
        <v>842</v>
      </c>
      <c r="KE1" s="100" t="s">
        <v>842</v>
      </c>
      <c r="KF1" s="100" t="s">
        <v>842</v>
      </c>
      <c r="KG1" s="100" t="s">
        <v>842</v>
      </c>
      <c r="KH1" s="100" t="s">
        <v>842</v>
      </c>
      <c r="KI1" s="100" t="s">
        <v>842</v>
      </c>
      <c r="KJ1" s="100" t="s">
        <v>842</v>
      </c>
      <c r="KK1" s="100" t="s">
        <v>842</v>
      </c>
      <c r="KL1" s="100" t="s">
        <v>842</v>
      </c>
      <c r="KM1" s="100" t="s">
        <v>842</v>
      </c>
      <c r="KN1" s="100" t="s">
        <v>842</v>
      </c>
      <c r="KO1" s="100" t="s">
        <v>842</v>
      </c>
      <c r="KP1" s="100" t="s">
        <v>842</v>
      </c>
      <c r="KQ1" s="100" t="s">
        <v>842</v>
      </c>
      <c r="KR1" s="100" t="s">
        <v>842</v>
      </c>
      <c r="KS1" s="100" t="s">
        <v>842</v>
      </c>
      <c r="KT1" s="100" t="s">
        <v>842</v>
      </c>
      <c r="KU1" s="100" t="s">
        <v>842</v>
      </c>
      <c r="KV1" s="100" t="s">
        <v>842</v>
      </c>
      <c r="KW1" s="100" t="s">
        <v>842</v>
      </c>
      <c r="KX1" s="100" t="s">
        <v>842</v>
      </c>
      <c r="KY1" s="100" t="s">
        <v>842</v>
      </c>
      <c r="KZ1" s="100" t="s">
        <v>842</v>
      </c>
      <c r="LA1" s="100" t="s">
        <v>842</v>
      </c>
      <c r="LB1" s="100" t="s">
        <v>842</v>
      </c>
      <c r="LC1" s="100" t="s">
        <v>842</v>
      </c>
      <c r="LD1" s="100" t="s">
        <v>842</v>
      </c>
      <c r="LE1" s="100" t="s">
        <v>842</v>
      </c>
      <c r="LF1" s="100" t="s">
        <v>842</v>
      </c>
      <c r="LG1" s="100" t="s">
        <v>842</v>
      </c>
      <c r="LH1" s="100" t="s">
        <v>842</v>
      </c>
      <c r="LI1" s="100" t="s">
        <v>842</v>
      </c>
      <c r="LJ1" s="100" t="s">
        <v>842</v>
      </c>
      <c r="LK1" s="100" t="s">
        <v>842</v>
      </c>
      <c r="LL1" s="100" t="s">
        <v>842</v>
      </c>
      <c r="LM1" s="100" t="s">
        <v>842</v>
      </c>
      <c r="LN1" s="100" t="s">
        <v>842</v>
      </c>
      <c r="LO1" s="100" t="s">
        <v>842</v>
      </c>
      <c r="LP1" s="100" t="s">
        <v>842</v>
      </c>
      <c r="LQ1" s="100" t="s">
        <v>842</v>
      </c>
      <c r="LR1" s="100" t="s">
        <v>842</v>
      </c>
      <c r="LS1" s="100" t="s">
        <v>842</v>
      </c>
      <c r="LT1" s="100" t="s">
        <v>842</v>
      </c>
      <c r="LU1" s="100" t="s">
        <v>842</v>
      </c>
      <c r="LV1" s="100" t="s">
        <v>842</v>
      </c>
      <c r="LW1" s="100" t="s">
        <v>842</v>
      </c>
      <c r="LX1" s="100" t="s">
        <v>842</v>
      </c>
      <c r="LY1" s="100" t="s">
        <v>842</v>
      </c>
      <c r="LZ1" s="100" t="s">
        <v>842</v>
      </c>
      <c r="MA1" s="100" t="s">
        <v>842</v>
      </c>
      <c r="MB1" s="100" t="s">
        <v>842</v>
      </c>
      <c r="MC1" s="100" t="s">
        <v>842</v>
      </c>
      <c r="MD1" s="100" t="s">
        <v>842</v>
      </c>
      <c r="ME1" s="100" t="s">
        <v>842</v>
      </c>
      <c r="MF1" s="100" t="s">
        <v>842</v>
      </c>
      <c r="MG1" s="100" t="s">
        <v>842</v>
      </c>
      <c r="MH1" s="100" t="s">
        <v>842</v>
      </c>
      <c r="MI1" s="100" t="s">
        <v>842</v>
      </c>
      <c r="MJ1" s="100" t="s">
        <v>842</v>
      </c>
      <c r="MK1" s="100" t="s">
        <v>842</v>
      </c>
      <c r="ML1" s="100" t="s">
        <v>842</v>
      </c>
      <c r="MM1" s="100" t="s">
        <v>842</v>
      </c>
      <c r="MN1" s="100" t="s">
        <v>842</v>
      </c>
      <c r="MO1" s="100" t="s">
        <v>842</v>
      </c>
      <c r="MP1" s="100" t="s">
        <v>842</v>
      </c>
      <c r="MQ1" s="100" t="s">
        <v>842</v>
      </c>
      <c r="MR1" s="100" t="s">
        <v>842</v>
      </c>
      <c r="MS1" s="100" t="s">
        <v>842</v>
      </c>
      <c r="MT1" s="100" t="s">
        <v>842</v>
      </c>
      <c r="MU1" s="100" t="s">
        <v>842</v>
      </c>
      <c r="MV1" s="100" t="s">
        <v>842</v>
      </c>
      <c r="MW1" s="100" t="s">
        <v>842</v>
      </c>
      <c r="MX1" s="100" t="s">
        <v>842</v>
      </c>
      <c r="MY1" s="100" t="s">
        <v>842</v>
      </c>
      <c r="MZ1" s="100" t="s">
        <v>842</v>
      </c>
      <c r="NA1" s="100" t="s">
        <v>842</v>
      </c>
      <c r="NB1" s="100" t="s">
        <v>842</v>
      </c>
      <c r="NC1" s="100" t="s">
        <v>842</v>
      </c>
      <c r="ND1" s="100" t="s">
        <v>842</v>
      </c>
      <c r="NE1" s="100" t="s">
        <v>842</v>
      </c>
      <c r="NF1" s="100" t="s">
        <v>842</v>
      </c>
      <c r="NG1" s="100" t="s">
        <v>842</v>
      </c>
      <c r="NH1" s="100" t="s">
        <v>842</v>
      </c>
      <c r="NI1" s="100" t="s">
        <v>842</v>
      </c>
      <c r="NJ1" s="100" t="s">
        <v>842</v>
      </c>
      <c r="NK1" s="100" t="s">
        <v>842</v>
      </c>
      <c r="NL1" s="100" t="s">
        <v>842</v>
      </c>
      <c r="NM1" s="100" t="s">
        <v>842</v>
      </c>
      <c r="NN1" s="100" t="s">
        <v>842</v>
      </c>
      <c r="NO1" s="100" t="s">
        <v>842</v>
      </c>
      <c r="NP1" s="100" t="s">
        <v>842</v>
      </c>
      <c r="NQ1" s="100" t="s">
        <v>842</v>
      </c>
      <c r="NR1" s="100" t="s">
        <v>842</v>
      </c>
      <c r="NS1" s="100" t="s">
        <v>842</v>
      </c>
      <c r="NT1" s="100" t="s">
        <v>842</v>
      </c>
      <c r="NU1" s="100" t="s">
        <v>842</v>
      </c>
      <c r="NV1" s="100" t="s">
        <v>842</v>
      </c>
      <c r="NW1" s="100" t="s">
        <v>842</v>
      </c>
      <c r="NX1" s="100" t="s">
        <v>842</v>
      </c>
      <c r="NY1" s="100" t="s">
        <v>842</v>
      </c>
      <c r="NZ1" s="100" t="s">
        <v>842</v>
      </c>
      <c r="OA1" s="100" t="s">
        <v>842</v>
      </c>
      <c r="OB1" s="100" t="s">
        <v>842</v>
      </c>
      <c r="OC1" s="100" t="s">
        <v>842</v>
      </c>
      <c r="OD1" s="100" t="s">
        <v>842</v>
      </c>
      <c r="OE1" s="100" t="s">
        <v>842</v>
      </c>
      <c r="OF1" s="100" t="s">
        <v>842</v>
      </c>
      <c r="OG1" s="100" t="s">
        <v>842</v>
      </c>
      <c r="OH1" s="100" t="s">
        <v>842</v>
      </c>
      <c r="OI1" s="100" t="s">
        <v>842</v>
      </c>
      <c r="OJ1" s="100" t="s">
        <v>842</v>
      </c>
      <c r="OK1" s="100" t="s">
        <v>842</v>
      </c>
      <c r="OL1" s="100" t="s">
        <v>842</v>
      </c>
      <c r="OM1" s="100" t="s">
        <v>842</v>
      </c>
      <c r="ON1" s="100" t="s">
        <v>842</v>
      </c>
      <c r="OO1" s="100" t="s">
        <v>842</v>
      </c>
      <c r="OP1" s="100" t="s">
        <v>842</v>
      </c>
      <c r="OQ1" s="100" t="s">
        <v>842</v>
      </c>
      <c r="OR1" s="100" t="s">
        <v>842</v>
      </c>
      <c r="OS1" s="100" t="s">
        <v>842</v>
      </c>
      <c r="OT1" s="100" t="s">
        <v>842</v>
      </c>
      <c r="OU1" s="100" t="s">
        <v>842</v>
      </c>
      <c r="OV1" s="100" t="s">
        <v>842</v>
      </c>
      <c r="OW1" s="100" t="s">
        <v>842</v>
      </c>
      <c r="OX1" s="100" t="s">
        <v>842</v>
      </c>
      <c r="OY1" s="100" t="s">
        <v>842</v>
      </c>
      <c r="OZ1" s="100" t="s">
        <v>842</v>
      </c>
      <c r="PA1" s="100" t="s">
        <v>842</v>
      </c>
      <c r="PB1" s="100" t="s">
        <v>842</v>
      </c>
      <c r="PC1" s="100" t="s">
        <v>842</v>
      </c>
      <c r="PD1" s="100" t="s">
        <v>842</v>
      </c>
      <c r="PE1" s="100" t="s">
        <v>842</v>
      </c>
      <c r="PF1" s="100" t="s">
        <v>842</v>
      </c>
      <c r="PG1" s="100" t="s">
        <v>842</v>
      </c>
      <c r="PH1" s="100" t="s">
        <v>842</v>
      </c>
      <c r="PI1" s="100" t="s">
        <v>842</v>
      </c>
      <c r="PJ1" s="100" t="s">
        <v>842</v>
      </c>
      <c r="PK1" s="100" t="s">
        <v>842</v>
      </c>
      <c r="PL1" s="100" t="s">
        <v>842</v>
      </c>
      <c r="PM1" s="100" t="s">
        <v>842</v>
      </c>
      <c r="PN1" s="100" t="s">
        <v>842</v>
      </c>
      <c r="PO1" s="100" t="s">
        <v>842</v>
      </c>
      <c r="PP1" s="100" t="s">
        <v>842</v>
      </c>
      <c r="PQ1" s="100" t="s">
        <v>842</v>
      </c>
      <c r="PR1" s="100" t="s">
        <v>842</v>
      </c>
      <c r="PS1" s="100" t="s">
        <v>842</v>
      </c>
      <c r="PT1" s="100" t="s">
        <v>842</v>
      </c>
      <c r="PU1" s="100" t="s">
        <v>842</v>
      </c>
      <c r="PV1" s="100" t="s">
        <v>842</v>
      </c>
      <c r="PW1" s="100" t="s">
        <v>842</v>
      </c>
      <c r="PX1" s="100" t="s">
        <v>842</v>
      </c>
      <c r="PY1" s="100" t="s">
        <v>842</v>
      </c>
      <c r="PZ1" s="100" t="s">
        <v>842</v>
      </c>
      <c r="QA1" s="100" t="s">
        <v>842</v>
      </c>
      <c r="QB1" s="100" t="s">
        <v>842</v>
      </c>
      <c r="QC1" s="100" t="s">
        <v>842</v>
      </c>
      <c r="QD1" s="100" t="s">
        <v>842</v>
      </c>
      <c r="QE1" s="100" t="s">
        <v>842</v>
      </c>
      <c r="QF1" s="100" t="s">
        <v>842</v>
      </c>
      <c r="QG1" s="100" t="s">
        <v>842</v>
      </c>
      <c r="QH1" s="100" t="s">
        <v>842</v>
      </c>
      <c r="QI1" s="100" t="s">
        <v>842</v>
      </c>
      <c r="QJ1" s="100" t="s">
        <v>842</v>
      </c>
      <c r="QK1" s="100" t="s">
        <v>842</v>
      </c>
      <c r="QL1" s="100" t="s">
        <v>842</v>
      </c>
      <c r="QM1" s="100" t="s">
        <v>842</v>
      </c>
      <c r="QN1" s="100" t="s">
        <v>842</v>
      </c>
      <c r="QO1" s="100" t="s">
        <v>842</v>
      </c>
      <c r="QP1" s="100" t="s">
        <v>842</v>
      </c>
      <c r="QQ1" s="100" t="s">
        <v>842</v>
      </c>
      <c r="QR1" s="100" t="s">
        <v>842</v>
      </c>
      <c r="QS1" s="100" t="s">
        <v>842</v>
      </c>
      <c r="QT1" s="100" t="s">
        <v>842</v>
      </c>
      <c r="QU1" s="100" t="s">
        <v>842</v>
      </c>
      <c r="QV1" s="100" t="s">
        <v>842</v>
      </c>
      <c r="QW1" s="100" t="s">
        <v>842</v>
      </c>
      <c r="QX1" s="100" t="s">
        <v>842</v>
      </c>
      <c r="QY1" s="100" t="s">
        <v>842</v>
      </c>
      <c r="QZ1" s="100" t="s">
        <v>842</v>
      </c>
      <c r="RA1" s="100" t="s">
        <v>842</v>
      </c>
      <c r="RB1" s="100" t="s">
        <v>842</v>
      </c>
      <c r="RC1" s="100" t="s">
        <v>842</v>
      </c>
      <c r="RD1" s="100" t="s">
        <v>842</v>
      </c>
      <c r="RE1" s="100" t="s">
        <v>842</v>
      </c>
      <c r="RF1" s="100" t="s">
        <v>842</v>
      </c>
      <c r="RG1" s="100" t="s">
        <v>842</v>
      </c>
      <c r="RH1" s="100" t="s">
        <v>842</v>
      </c>
      <c r="RI1" s="100" t="s">
        <v>842</v>
      </c>
      <c r="RJ1" s="100" t="s">
        <v>842</v>
      </c>
      <c r="RK1" s="100" t="s">
        <v>842</v>
      </c>
      <c r="RL1" s="100" t="s">
        <v>842</v>
      </c>
      <c r="RM1" s="100" t="s">
        <v>842</v>
      </c>
      <c r="RN1" s="100" t="s">
        <v>842</v>
      </c>
      <c r="RO1" s="100" t="s">
        <v>842</v>
      </c>
      <c r="RP1" s="100" t="s">
        <v>842</v>
      </c>
      <c r="RQ1" s="100" t="s">
        <v>842</v>
      </c>
      <c r="RR1" s="100" t="s">
        <v>842</v>
      </c>
      <c r="RS1" s="100" t="s">
        <v>842</v>
      </c>
      <c r="RT1" s="100" t="s">
        <v>842</v>
      </c>
      <c r="RU1" s="100" t="s">
        <v>842</v>
      </c>
      <c r="RV1" s="100" t="s">
        <v>842</v>
      </c>
      <c r="RW1" s="100" t="s">
        <v>842</v>
      </c>
      <c r="RX1" s="100" t="s">
        <v>842</v>
      </c>
      <c r="RY1" s="100" t="s">
        <v>842</v>
      </c>
      <c r="RZ1" s="100" t="s">
        <v>842</v>
      </c>
      <c r="SA1" s="100" t="s">
        <v>842</v>
      </c>
      <c r="SB1" s="100" t="s">
        <v>842</v>
      </c>
      <c r="SC1" s="100" t="s">
        <v>842</v>
      </c>
      <c r="SD1" s="100" t="s">
        <v>842</v>
      </c>
      <c r="SE1" s="100" t="s">
        <v>842</v>
      </c>
      <c r="SF1" s="100" t="s">
        <v>842</v>
      </c>
      <c r="SG1" s="100" t="s">
        <v>842</v>
      </c>
      <c r="SH1" s="100" t="s">
        <v>842</v>
      </c>
      <c r="SI1" s="100" t="s">
        <v>842</v>
      </c>
      <c r="SJ1" s="100" t="s">
        <v>842</v>
      </c>
      <c r="SK1" s="100" t="s">
        <v>842</v>
      </c>
      <c r="SL1" s="100" t="s">
        <v>842</v>
      </c>
      <c r="SM1" s="100" t="s">
        <v>842</v>
      </c>
      <c r="SN1" s="100" t="s">
        <v>842</v>
      </c>
      <c r="SO1" s="100" t="s">
        <v>842</v>
      </c>
      <c r="SP1" s="100" t="s">
        <v>842</v>
      </c>
      <c r="SQ1" s="100" t="s">
        <v>842</v>
      </c>
      <c r="SR1" s="100" t="s">
        <v>842</v>
      </c>
      <c r="SS1" s="100" t="s">
        <v>842</v>
      </c>
      <c r="ST1" s="100" t="s">
        <v>842</v>
      </c>
      <c r="SU1" s="100" t="s">
        <v>842</v>
      </c>
      <c r="SV1" s="100" t="s">
        <v>842</v>
      </c>
      <c r="SW1" s="100" t="s">
        <v>842</v>
      </c>
      <c r="SX1" s="100" t="s">
        <v>842</v>
      </c>
      <c r="SY1" s="100" t="s">
        <v>842</v>
      </c>
      <c r="SZ1" s="100" t="s">
        <v>842</v>
      </c>
      <c r="TA1" s="100" t="s">
        <v>842</v>
      </c>
      <c r="TB1" s="100" t="s">
        <v>842</v>
      </c>
      <c r="TC1" s="100" t="s">
        <v>842</v>
      </c>
      <c r="TD1" s="100" t="s">
        <v>842</v>
      </c>
      <c r="TE1" s="100" t="s">
        <v>842</v>
      </c>
      <c r="TF1" s="100" t="s">
        <v>842</v>
      </c>
      <c r="TG1" s="100" t="s">
        <v>842</v>
      </c>
      <c r="TH1" s="100" t="s">
        <v>842</v>
      </c>
      <c r="TI1" s="100" t="s">
        <v>842</v>
      </c>
      <c r="TJ1" s="100" t="s">
        <v>842</v>
      </c>
      <c r="TK1" s="100" t="s">
        <v>842</v>
      </c>
      <c r="TL1" s="100" t="s">
        <v>842</v>
      </c>
      <c r="TM1" s="100" t="s">
        <v>842</v>
      </c>
      <c r="TN1" s="100" t="s">
        <v>842</v>
      </c>
      <c r="TO1" s="100" t="s">
        <v>842</v>
      </c>
      <c r="TP1" s="100" t="s">
        <v>842</v>
      </c>
      <c r="TQ1" s="100" t="s">
        <v>842</v>
      </c>
      <c r="TR1" s="100" t="s">
        <v>842</v>
      </c>
      <c r="TS1" s="100" t="s">
        <v>842</v>
      </c>
      <c r="TT1" s="100" t="s">
        <v>842</v>
      </c>
      <c r="TU1" s="100" t="s">
        <v>842</v>
      </c>
      <c r="TV1" s="100" t="s">
        <v>842</v>
      </c>
      <c r="TW1" s="100" t="s">
        <v>842</v>
      </c>
      <c r="TX1" s="100" t="s">
        <v>842</v>
      </c>
      <c r="TY1" s="100" t="s">
        <v>842</v>
      </c>
      <c r="TZ1" s="100" t="s">
        <v>842</v>
      </c>
      <c r="UA1" s="100" t="s">
        <v>842</v>
      </c>
      <c r="UB1" s="100" t="s">
        <v>842</v>
      </c>
      <c r="UC1" s="100" t="s">
        <v>842</v>
      </c>
      <c r="UD1" s="100" t="s">
        <v>842</v>
      </c>
      <c r="UE1" s="100" t="s">
        <v>842</v>
      </c>
      <c r="UF1" s="100" t="s">
        <v>842</v>
      </c>
      <c r="UG1" s="100" t="s">
        <v>842</v>
      </c>
      <c r="UH1" s="100" t="s">
        <v>842</v>
      </c>
      <c r="UI1" s="100" t="s">
        <v>842</v>
      </c>
      <c r="UJ1" s="100" t="s">
        <v>842</v>
      </c>
      <c r="UK1" s="100" t="s">
        <v>842</v>
      </c>
      <c r="UL1" s="100" t="s">
        <v>842</v>
      </c>
      <c r="UM1" s="100" t="s">
        <v>842</v>
      </c>
      <c r="UN1" s="100" t="s">
        <v>842</v>
      </c>
      <c r="UO1" s="100" t="s">
        <v>842</v>
      </c>
      <c r="UP1" s="100" t="s">
        <v>842</v>
      </c>
      <c r="UQ1" s="100" t="s">
        <v>842</v>
      </c>
      <c r="UR1" s="100" t="s">
        <v>842</v>
      </c>
      <c r="US1" s="100" t="s">
        <v>842</v>
      </c>
      <c r="UT1" s="100" t="s">
        <v>842</v>
      </c>
      <c r="UU1" s="100" t="s">
        <v>842</v>
      </c>
      <c r="UV1" s="100" t="s">
        <v>842</v>
      </c>
      <c r="UW1" s="100" t="s">
        <v>842</v>
      </c>
      <c r="UX1" s="100" t="s">
        <v>842</v>
      </c>
      <c r="UY1" s="100" t="s">
        <v>842</v>
      </c>
      <c r="UZ1" s="100" t="s">
        <v>842</v>
      </c>
      <c r="VA1" s="100" t="s">
        <v>842</v>
      </c>
      <c r="VB1" s="100" t="s">
        <v>842</v>
      </c>
      <c r="VC1" s="100" t="s">
        <v>842</v>
      </c>
      <c r="VD1" s="100" t="s">
        <v>842</v>
      </c>
      <c r="VE1" s="100" t="s">
        <v>842</v>
      </c>
      <c r="VF1" s="100" t="s">
        <v>842</v>
      </c>
      <c r="VG1" s="100" t="s">
        <v>842</v>
      </c>
      <c r="VH1" s="100" t="s">
        <v>842</v>
      </c>
      <c r="VI1" s="100" t="s">
        <v>842</v>
      </c>
      <c r="VJ1" s="100" t="s">
        <v>842</v>
      </c>
      <c r="VK1" s="100" t="s">
        <v>842</v>
      </c>
      <c r="VL1" s="100" t="s">
        <v>842</v>
      </c>
      <c r="VM1" s="100" t="s">
        <v>842</v>
      </c>
      <c r="VN1" s="100" t="s">
        <v>842</v>
      </c>
      <c r="VO1" s="100" t="s">
        <v>842</v>
      </c>
      <c r="VP1" s="100" t="s">
        <v>842</v>
      </c>
      <c r="VQ1" s="100" t="s">
        <v>842</v>
      </c>
      <c r="VR1" s="100" t="s">
        <v>842</v>
      </c>
      <c r="VS1" s="100" t="s">
        <v>842</v>
      </c>
      <c r="VT1" s="100" t="s">
        <v>842</v>
      </c>
      <c r="VU1" s="100" t="s">
        <v>842</v>
      </c>
      <c r="VV1" s="100" t="s">
        <v>842</v>
      </c>
      <c r="VW1" s="100" t="s">
        <v>842</v>
      </c>
      <c r="VX1" s="100" t="s">
        <v>842</v>
      </c>
      <c r="VY1" s="100" t="s">
        <v>842</v>
      </c>
      <c r="VZ1" s="100" t="s">
        <v>842</v>
      </c>
      <c r="WA1" s="100" t="s">
        <v>842</v>
      </c>
      <c r="WB1" s="100" t="s">
        <v>842</v>
      </c>
      <c r="WC1" s="100" t="s">
        <v>842</v>
      </c>
      <c r="WD1" s="100" t="s">
        <v>842</v>
      </c>
      <c r="WE1" s="100" t="s">
        <v>842</v>
      </c>
      <c r="WF1" s="100" t="s">
        <v>842</v>
      </c>
      <c r="WG1" s="100" t="s">
        <v>842</v>
      </c>
      <c r="WH1" s="100" t="s">
        <v>842</v>
      </c>
      <c r="WI1" s="100" t="s">
        <v>842</v>
      </c>
      <c r="WJ1" s="100" t="s">
        <v>842</v>
      </c>
      <c r="WK1" s="100" t="s">
        <v>842</v>
      </c>
      <c r="WL1" s="100" t="s">
        <v>842</v>
      </c>
      <c r="WM1" s="100" t="s">
        <v>842</v>
      </c>
      <c r="WN1" s="100" t="s">
        <v>842</v>
      </c>
      <c r="WO1" s="100" t="s">
        <v>842</v>
      </c>
      <c r="WP1" s="100" t="s">
        <v>842</v>
      </c>
      <c r="WQ1" s="100" t="s">
        <v>842</v>
      </c>
      <c r="WR1" s="100" t="s">
        <v>842</v>
      </c>
      <c r="WS1" s="100" t="s">
        <v>842</v>
      </c>
      <c r="WT1" s="100" t="s">
        <v>842</v>
      </c>
      <c r="WU1" s="100" t="s">
        <v>842</v>
      </c>
      <c r="WV1" s="100" t="s">
        <v>842</v>
      </c>
      <c r="WW1" s="100" t="s">
        <v>842</v>
      </c>
      <c r="WX1" s="100" t="s">
        <v>842</v>
      </c>
      <c r="WY1" s="100" t="s">
        <v>842</v>
      </c>
      <c r="WZ1" s="100" t="s">
        <v>842</v>
      </c>
      <c r="XA1" s="100" t="s">
        <v>842</v>
      </c>
      <c r="XB1" s="100" t="s">
        <v>842</v>
      </c>
      <c r="XC1" s="100" t="s">
        <v>842</v>
      </c>
      <c r="XD1" s="100" t="s">
        <v>842</v>
      </c>
      <c r="XE1" s="100" t="s">
        <v>842</v>
      </c>
      <c r="XF1" s="100" t="s">
        <v>842</v>
      </c>
      <c r="XG1" s="100" t="s">
        <v>842</v>
      </c>
      <c r="XH1" s="100" t="s">
        <v>842</v>
      </c>
      <c r="XI1" s="100" t="s">
        <v>842</v>
      </c>
      <c r="XJ1" s="100" t="s">
        <v>842</v>
      </c>
      <c r="XK1" s="100" t="s">
        <v>842</v>
      </c>
      <c r="XL1" s="100" t="s">
        <v>842</v>
      </c>
      <c r="XM1" s="100" t="s">
        <v>842</v>
      </c>
      <c r="XN1" s="100" t="s">
        <v>842</v>
      </c>
      <c r="XO1" s="100" t="s">
        <v>842</v>
      </c>
      <c r="XP1" s="100" t="s">
        <v>842</v>
      </c>
      <c r="XQ1" s="100" t="s">
        <v>842</v>
      </c>
      <c r="XR1" s="100" t="s">
        <v>842</v>
      </c>
      <c r="XS1" s="100" t="s">
        <v>842</v>
      </c>
      <c r="XT1" s="100" t="s">
        <v>842</v>
      </c>
      <c r="XU1" s="100" t="s">
        <v>842</v>
      </c>
      <c r="XV1" s="100" t="s">
        <v>842</v>
      </c>
      <c r="XW1" s="100" t="s">
        <v>842</v>
      </c>
      <c r="XX1" s="100" t="s">
        <v>842</v>
      </c>
      <c r="XY1" s="100" t="s">
        <v>842</v>
      </c>
      <c r="XZ1" s="100" t="s">
        <v>842</v>
      </c>
      <c r="YA1" s="100" t="s">
        <v>842</v>
      </c>
      <c r="YB1" s="100" t="s">
        <v>842</v>
      </c>
      <c r="YC1" s="100" t="s">
        <v>842</v>
      </c>
      <c r="YD1" s="100" t="s">
        <v>842</v>
      </c>
      <c r="YE1" s="100" t="s">
        <v>842</v>
      </c>
      <c r="YF1" s="100" t="s">
        <v>842</v>
      </c>
      <c r="YG1" s="100" t="s">
        <v>842</v>
      </c>
      <c r="YH1" s="100" t="s">
        <v>842</v>
      </c>
      <c r="YI1" s="100" t="s">
        <v>842</v>
      </c>
      <c r="YJ1" s="100" t="s">
        <v>842</v>
      </c>
      <c r="YK1" s="100" t="s">
        <v>842</v>
      </c>
      <c r="YL1" s="100" t="s">
        <v>842</v>
      </c>
      <c r="YM1" s="100" t="s">
        <v>842</v>
      </c>
      <c r="YN1" s="100" t="s">
        <v>842</v>
      </c>
      <c r="YO1" s="100" t="s">
        <v>842</v>
      </c>
      <c r="YP1" s="100" t="s">
        <v>842</v>
      </c>
      <c r="YQ1" s="100" t="s">
        <v>842</v>
      </c>
      <c r="YR1" s="100" t="s">
        <v>842</v>
      </c>
      <c r="YS1" s="100" t="s">
        <v>842</v>
      </c>
      <c r="YT1" s="100" t="s">
        <v>842</v>
      </c>
      <c r="YU1" s="100" t="s">
        <v>842</v>
      </c>
      <c r="YV1" s="100" t="s">
        <v>842</v>
      </c>
      <c r="YW1" s="100" t="s">
        <v>842</v>
      </c>
      <c r="YX1" s="100" t="s">
        <v>842</v>
      </c>
      <c r="YY1" s="100" t="s">
        <v>842</v>
      </c>
      <c r="YZ1" s="100" t="s">
        <v>842</v>
      </c>
      <c r="ZA1" s="100" t="s">
        <v>842</v>
      </c>
      <c r="ZB1" s="100" t="s">
        <v>842</v>
      </c>
      <c r="ZC1" s="100" t="s">
        <v>842</v>
      </c>
      <c r="ZD1" s="100" t="s">
        <v>842</v>
      </c>
      <c r="ZE1" s="100" t="s">
        <v>842</v>
      </c>
      <c r="ZF1" s="100" t="s">
        <v>842</v>
      </c>
      <c r="ZG1" s="100" t="s">
        <v>842</v>
      </c>
      <c r="ZH1" s="100" t="s">
        <v>842</v>
      </c>
      <c r="ZI1" s="100" t="s">
        <v>842</v>
      </c>
      <c r="ZJ1" s="100" t="s">
        <v>842</v>
      </c>
      <c r="ZK1" s="100" t="s">
        <v>842</v>
      </c>
      <c r="ZL1" s="100" t="s">
        <v>842</v>
      </c>
      <c r="ZM1" s="100" t="s">
        <v>842</v>
      </c>
      <c r="ZN1" s="100" t="s">
        <v>842</v>
      </c>
      <c r="ZO1" s="100" t="s">
        <v>842</v>
      </c>
      <c r="ZP1" s="100" t="s">
        <v>842</v>
      </c>
      <c r="ZQ1" s="100" t="s">
        <v>842</v>
      </c>
      <c r="ZR1" s="100" t="s">
        <v>842</v>
      </c>
      <c r="ZS1" s="100" t="s">
        <v>842</v>
      </c>
      <c r="ZT1" s="100" t="s">
        <v>842</v>
      </c>
      <c r="ZU1" s="100" t="s">
        <v>842</v>
      </c>
      <c r="ZV1" s="100" t="s">
        <v>842</v>
      </c>
      <c r="ZW1" s="100" t="s">
        <v>842</v>
      </c>
      <c r="ZX1" s="100" t="s">
        <v>842</v>
      </c>
      <c r="ZY1" s="100" t="s">
        <v>842</v>
      </c>
      <c r="ZZ1" s="100" t="s">
        <v>842</v>
      </c>
      <c r="AAA1" s="100" t="s">
        <v>842</v>
      </c>
      <c r="AAB1" s="100" t="s">
        <v>842</v>
      </c>
      <c r="AAC1" s="100" t="s">
        <v>842</v>
      </c>
      <c r="AAD1" s="100" t="s">
        <v>842</v>
      </c>
      <c r="AAE1" s="100" t="s">
        <v>842</v>
      </c>
      <c r="AAF1" s="100" t="s">
        <v>842</v>
      </c>
      <c r="AAG1" s="100" t="s">
        <v>842</v>
      </c>
      <c r="AAH1" s="100" t="s">
        <v>842</v>
      </c>
      <c r="AAI1" s="100" t="s">
        <v>842</v>
      </c>
      <c r="AAJ1" s="100" t="s">
        <v>842</v>
      </c>
      <c r="AAK1" s="100" t="s">
        <v>842</v>
      </c>
      <c r="AAL1" s="100" t="s">
        <v>842</v>
      </c>
      <c r="AAM1" s="100" t="s">
        <v>842</v>
      </c>
      <c r="AAN1" s="100" t="s">
        <v>842</v>
      </c>
      <c r="AAO1" s="100" t="s">
        <v>842</v>
      </c>
      <c r="AAP1" s="100" t="s">
        <v>842</v>
      </c>
      <c r="AAQ1" s="100" t="s">
        <v>842</v>
      </c>
      <c r="AAR1" s="100" t="s">
        <v>842</v>
      </c>
      <c r="AAS1" s="100" t="s">
        <v>842</v>
      </c>
      <c r="AAT1" s="100" t="s">
        <v>842</v>
      </c>
      <c r="AAU1" s="100" t="s">
        <v>842</v>
      </c>
      <c r="AAV1" s="100" t="s">
        <v>842</v>
      </c>
      <c r="AAW1" s="100" t="s">
        <v>842</v>
      </c>
      <c r="AAX1" s="100" t="s">
        <v>842</v>
      </c>
      <c r="AAY1" s="100" t="s">
        <v>842</v>
      </c>
      <c r="AAZ1" s="100" t="s">
        <v>842</v>
      </c>
      <c r="ABA1" s="100" t="s">
        <v>842</v>
      </c>
      <c r="ABB1" s="100" t="s">
        <v>842</v>
      </c>
      <c r="ABC1" s="100" t="s">
        <v>842</v>
      </c>
      <c r="ABD1" s="100" t="s">
        <v>842</v>
      </c>
      <c r="ABE1" s="100" t="s">
        <v>842</v>
      </c>
      <c r="ABF1" s="100" t="s">
        <v>842</v>
      </c>
      <c r="ABG1" s="100" t="s">
        <v>842</v>
      </c>
      <c r="ABH1" s="100" t="s">
        <v>842</v>
      </c>
      <c r="ABI1" s="100" t="s">
        <v>842</v>
      </c>
      <c r="ABJ1" s="100" t="s">
        <v>842</v>
      </c>
      <c r="ABK1" s="100" t="s">
        <v>842</v>
      </c>
      <c r="ABL1" s="100" t="s">
        <v>842</v>
      </c>
      <c r="ABM1" s="100" t="s">
        <v>842</v>
      </c>
      <c r="ABN1" s="100" t="s">
        <v>842</v>
      </c>
      <c r="ABO1" s="100" t="s">
        <v>842</v>
      </c>
      <c r="ABP1" s="100" t="s">
        <v>842</v>
      </c>
      <c r="ABQ1" s="100" t="s">
        <v>842</v>
      </c>
      <c r="ABR1" s="100" t="s">
        <v>842</v>
      </c>
      <c r="ABS1" s="100" t="s">
        <v>842</v>
      </c>
      <c r="ABT1" s="100" t="s">
        <v>842</v>
      </c>
      <c r="ABU1" s="100" t="s">
        <v>843</v>
      </c>
      <c r="ABV1" s="100" t="s">
        <v>843</v>
      </c>
      <c r="ABW1" s="100" t="s">
        <v>843</v>
      </c>
      <c r="ABX1" s="100" t="s">
        <v>843</v>
      </c>
      <c r="ABY1" s="100" t="s">
        <v>843</v>
      </c>
      <c r="ABZ1" s="100" t="s">
        <v>843</v>
      </c>
      <c r="ACA1" s="100" t="s">
        <v>843</v>
      </c>
      <c r="ACB1" s="100" t="s">
        <v>843</v>
      </c>
      <c r="ACC1" s="100" t="s">
        <v>843</v>
      </c>
      <c r="ACD1" s="100" t="s">
        <v>843</v>
      </c>
      <c r="ACE1" s="100" t="s">
        <v>843</v>
      </c>
      <c r="ACF1" s="100" t="s">
        <v>843</v>
      </c>
      <c r="ACG1" s="100" t="s">
        <v>843</v>
      </c>
      <c r="ACH1" s="100" t="s">
        <v>843</v>
      </c>
      <c r="ACI1" s="100" t="s">
        <v>843</v>
      </c>
      <c r="ACJ1" s="100" t="s">
        <v>843</v>
      </c>
      <c r="ACK1" s="100" t="s">
        <v>843</v>
      </c>
      <c r="ACL1" s="100" t="s">
        <v>843</v>
      </c>
      <c r="ACM1" s="100" t="s">
        <v>843</v>
      </c>
      <c r="ACN1" s="100" t="s">
        <v>843</v>
      </c>
      <c r="ACO1" s="100" t="s">
        <v>843</v>
      </c>
      <c r="ACP1" s="100" t="s">
        <v>843</v>
      </c>
      <c r="ACQ1" s="100" t="s">
        <v>843</v>
      </c>
      <c r="ACR1" s="100" t="s">
        <v>843</v>
      </c>
      <c r="ACS1" s="100" t="s">
        <v>843</v>
      </c>
      <c r="ACT1" s="100" t="s">
        <v>843</v>
      </c>
      <c r="ACU1" s="100" t="s">
        <v>843</v>
      </c>
      <c r="ACV1" s="100" t="s">
        <v>843</v>
      </c>
      <c r="ACW1" s="100" t="s">
        <v>843</v>
      </c>
      <c r="ACX1" s="100" t="s">
        <v>843</v>
      </c>
      <c r="ACY1" s="100" t="s">
        <v>843</v>
      </c>
      <c r="ACZ1" s="100" t="s">
        <v>843</v>
      </c>
      <c r="ADA1" s="100" t="s">
        <v>843</v>
      </c>
      <c r="ADB1" s="100" t="s">
        <v>843</v>
      </c>
      <c r="ADC1" s="100" t="s">
        <v>843</v>
      </c>
      <c r="ADD1" s="100" t="s">
        <v>843</v>
      </c>
      <c r="ADE1" s="100" t="s">
        <v>843</v>
      </c>
      <c r="ADF1" s="100" t="s">
        <v>843</v>
      </c>
      <c r="ADG1" s="100" t="s">
        <v>843</v>
      </c>
      <c r="ADH1" s="100" t="s">
        <v>843</v>
      </c>
      <c r="ADI1" s="100" t="s">
        <v>843</v>
      </c>
      <c r="ADJ1" s="100" t="s">
        <v>843</v>
      </c>
      <c r="ADK1" s="100" t="s">
        <v>843</v>
      </c>
      <c r="ADL1" s="100" t="s">
        <v>843</v>
      </c>
      <c r="ADM1" s="100" t="s">
        <v>843</v>
      </c>
      <c r="ADN1" s="100" t="s">
        <v>843</v>
      </c>
      <c r="ADO1" s="100" t="s">
        <v>843</v>
      </c>
      <c r="ADP1" s="100" t="s">
        <v>843</v>
      </c>
      <c r="ADQ1" s="100" t="s">
        <v>843</v>
      </c>
      <c r="ADR1" s="100" t="s">
        <v>843</v>
      </c>
      <c r="ADS1" s="100" t="s">
        <v>843</v>
      </c>
      <c r="ADT1" s="100" t="s">
        <v>843</v>
      </c>
      <c r="ADU1" s="100" t="s">
        <v>843</v>
      </c>
      <c r="ADV1" s="100" t="s">
        <v>843</v>
      </c>
      <c r="ADW1" s="100" t="s">
        <v>843</v>
      </c>
      <c r="ADX1" s="100" t="s">
        <v>843</v>
      </c>
      <c r="ADY1" s="100" t="s">
        <v>843</v>
      </c>
      <c r="ADZ1" s="100" t="s">
        <v>843</v>
      </c>
      <c r="AEA1" s="100" t="s">
        <v>843</v>
      </c>
      <c r="AEB1" s="100" t="s">
        <v>843</v>
      </c>
      <c r="AEC1" s="100" t="s">
        <v>843</v>
      </c>
      <c r="AED1" s="100" t="s">
        <v>843</v>
      </c>
      <c r="AEE1" s="100" t="s">
        <v>843</v>
      </c>
      <c r="AEF1" s="100" t="s">
        <v>843</v>
      </c>
      <c r="AEG1" s="100" t="s">
        <v>843</v>
      </c>
      <c r="AEH1" s="100" t="s">
        <v>843</v>
      </c>
      <c r="AEI1" s="100" t="s">
        <v>843</v>
      </c>
      <c r="AEJ1" s="100" t="s">
        <v>843</v>
      </c>
      <c r="AEK1" s="100" t="s">
        <v>843</v>
      </c>
      <c r="AEL1" s="100" t="s">
        <v>843</v>
      </c>
      <c r="AEM1" s="100" t="s">
        <v>843</v>
      </c>
      <c r="AEN1" s="100" t="s">
        <v>843</v>
      </c>
      <c r="AEO1" s="100" t="s">
        <v>843</v>
      </c>
      <c r="AEP1" s="100" t="s">
        <v>843</v>
      </c>
      <c r="AEQ1" s="100" t="s">
        <v>843</v>
      </c>
      <c r="AER1" s="100" t="s">
        <v>843</v>
      </c>
      <c r="AES1" s="100" t="s">
        <v>843</v>
      </c>
      <c r="AET1" s="100" t="s">
        <v>843</v>
      </c>
      <c r="AEU1" s="100" t="s">
        <v>843</v>
      </c>
      <c r="AEV1" s="100" t="s">
        <v>843</v>
      </c>
      <c r="AEW1" s="100" t="s">
        <v>843</v>
      </c>
      <c r="AEX1" s="100" t="s">
        <v>843</v>
      </c>
      <c r="AEY1" s="100" t="s">
        <v>843</v>
      </c>
      <c r="AEZ1" s="100" t="s">
        <v>843</v>
      </c>
      <c r="AFA1" s="100" t="s">
        <v>843</v>
      </c>
      <c r="AFB1" s="100" t="s">
        <v>843</v>
      </c>
      <c r="AFC1" s="100" t="s">
        <v>843</v>
      </c>
      <c r="AFD1" s="100" t="s">
        <v>843</v>
      </c>
      <c r="AFE1" s="100" t="s">
        <v>843</v>
      </c>
      <c r="AFF1" s="100" t="s">
        <v>843</v>
      </c>
      <c r="AFG1" s="100" t="s">
        <v>843</v>
      </c>
      <c r="AFH1" s="100" t="s">
        <v>843</v>
      </c>
      <c r="AFI1" s="100" t="s">
        <v>843</v>
      </c>
      <c r="AFJ1" s="100" t="s">
        <v>843</v>
      </c>
      <c r="AFK1" s="100" t="s">
        <v>843</v>
      </c>
      <c r="AFL1" s="100" t="s">
        <v>843</v>
      </c>
      <c r="AFM1" s="100" t="s">
        <v>843</v>
      </c>
      <c r="AFN1" s="100" t="s">
        <v>843</v>
      </c>
      <c r="AFO1" s="100" t="s">
        <v>843</v>
      </c>
      <c r="AFP1" s="100" t="s">
        <v>843</v>
      </c>
      <c r="AFQ1" s="100" t="s">
        <v>843</v>
      </c>
      <c r="AFR1" s="100" t="s">
        <v>843</v>
      </c>
      <c r="AFS1" s="100" t="s">
        <v>843</v>
      </c>
      <c r="AFT1" s="100" t="s">
        <v>843</v>
      </c>
      <c r="AFU1" s="100" t="s">
        <v>843</v>
      </c>
      <c r="AFV1" s="100" t="s">
        <v>843</v>
      </c>
      <c r="AFW1" s="100" t="s">
        <v>843</v>
      </c>
      <c r="AFX1" s="100" t="s">
        <v>843</v>
      </c>
      <c r="AFY1" s="100" t="s">
        <v>843</v>
      </c>
      <c r="AFZ1" s="100" t="s">
        <v>843</v>
      </c>
      <c r="AGA1" s="100" t="s">
        <v>843</v>
      </c>
      <c r="AGB1" s="100" t="s">
        <v>843</v>
      </c>
      <c r="AGC1" s="100" t="s">
        <v>843</v>
      </c>
      <c r="AGD1" s="100" t="s">
        <v>843</v>
      </c>
      <c r="AGE1" s="100" t="s">
        <v>843</v>
      </c>
      <c r="AGF1" s="100" t="s">
        <v>843</v>
      </c>
      <c r="AGG1" s="100" t="s">
        <v>843</v>
      </c>
      <c r="AGH1" s="100" t="s">
        <v>843</v>
      </c>
      <c r="AGI1" s="100" t="s">
        <v>843</v>
      </c>
      <c r="AGJ1" s="100" t="s">
        <v>843</v>
      </c>
      <c r="AGK1" s="100" t="s">
        <v>844</v>
      </c>
      <c r="AGL1" s="100" t="s">
        <v>844</v>
      </c>
      <c r="AGM1" s="100" t="s">
        <v>844</v>
      </c>
      <c r="AGN1" s="100" t="s">
        <v>844</v>
      </c>
      <c r="AGO1" s="100" t="s">
        <v>844</v>
      </c>
      <c r="AGP1" s="100" t="s">
        <v>844</v>
      </c>
      <c r="AGQ1" s="100" t="s">
        <v>844</v>
      </c>
      <c r="AGR1" s="100" t="s">
        <v>844</v>
      </c>
      <c r="AGS1" s="100" t="s">
        <v>844</v>
      </c>
      <c r="AGT1" s="100" t="s">
        <v>845</v>
      </c>
      <c r="AGU1" s="100" t="s">
        <v>845</v>
      </c>
      <c r="AGV1" s="100" t="s">
        <v>845</v>
      </c>
      <c r="AGW1" s="100" t="s">
        <v>845</v>
      </c>
      <c r="AGX1" s="100" t="s">
        <v>845</v>
      </c>
      <c r="AGY1" s="100" t="s">
        <v>845</v>
      </c>
      <c r="AGZ1" s="100" t="s">
        <v>845</v>
      </c>
      <c r="AHA1" s="100" t="s">
        <v>845</v>
      </c>
      <c r="AHB1" s="100" t="s">
        <v>845</v>
      </c>
      <c r="AHC1" s="100" t="s">
        <v>845</v>
      </c>
      <c r="AHD1" s="100" t="s">
        <v>845</v>
      </c>
      <c r="AHE1" s="100" t="s">
        <v>845</v>
      </c>
      <c r="AHF1" s="100" t="s">
        <v>845</v>
      </c>
      <c r="AHG1" s="100" t="s">
        <v>845</v>
      </c>
      <c r="AHH1" s="100" t="s">
        <v>845</v>
      </c>
      <c r="AHI1" s="100" t="s">
        <v>845</v>
      </c>
      <c r="AHJ1" s="100" t="s">
        <v>845</v>
      </c>
      <c r="AHK1" s="100" t="s">
        <v>845</v>
      </c>
      <c r="AHL1" s="100" t="s">
        <v>845</v>
      </c>
      <c r="AHM1" s="100" t="s">
        <v>845</v>
      </c>
      <c r="AHN1" s="100" t="s">
        <v>845</v>
      </c>
      <c r="AHO1" s="100" t="s">
        <v>845</v>
      </c>
      <c r="AHP1" s="100" t="s">
        <v>845</v>
      </c>
      <c r="AHQ1" s="100" t="s">
        <v>845</v>
      </c>
      <c r="AHR1" s="100" t="s">
        <v>845</v>
      </c>
    </row>
    <row r="2" spans="1:902" s="100" customFormat="1" ht="188.5" customHeight="1">
      <c r="A2" s="101" t="s">
        <v>846</v>
      </c>
      <c r="B2" s="100" t="s">
        <v>847</v>
      </c>
      <c r="C2" s="106" t="s">
        <v>44</v>
      </c>
      <c r="D2" s="100" t="s">
        <v>848</v>
      </c>
      <c r="E2" s="100" t="s">
        <v>849</v>
      </c>
      <c r="F2" s="100" t="s">
        <v>850</v>
      </c>
      <c r="G2" s="100" t="s">
        <v>851</v>
      </c>
      <c r="H2" s="100" t="s">
        <v>852</v>
      </c>
      <c r="I2" s="100" t="s">
        <v>853</v>
      </c>
      <c r="J2" s="100" t="s">
        <v>854</v>
      </c>
      <c r="K2" s="100" t="s">
        <v>855</v>
      </c>
      <c r="L2" s="100" t="s">
        <v>856</v>
      </c>
      <c r="M2" s="100" t="s">
        <v>857</v>
      </c>
      <c r="N2" s="100" t="s">
        <v>858</v>
      </c>
      <c r="O2" s="100" t="s">
        <v>859</v>
      </c>
      <c r="P2" s="100" t="s">
        <v>860</v>
      </c>
      <c r="Q2" s="100" t="s">
        <v>861</v>
      </c>
      <c r="R2" s="100" t="s">
        <v>862</v>
      </c>
      <c r="S2" s="100" t="s">
        <v>863</v>
      </c>
      <c r="T2" s="100" t="s">
        <v>864</v>
      </c>
      <c r="U2" s="100" t="s">
        <v>865</v>
      </c>
      <c r="V2" s="100" t="s">
        <v>866</v>
      </c>
      <c r="W2" s="100" t="s">
        <v>867</v>
      </c>
      <c r="X2" s="100" t="s">
        <v>868</v>
      </c>
      <c r="Y2" s="100" t="s">
        <v>869</v>
      </c>
      <c r="Z2" s="100" t="s">
        <v>870</v>
      </c>
      <c r="AA2" s="100" t="s">
        <v>871</v>
      </c>
      <c r="AB2" s="100" t="s">
        <v>872</v>
      </c>
      <c r="AC2" s="100" t="s">
        <v>873</v>
      </c>
      <c r="AD2" s="100" t="s">
        <v>874</v>
      </c>
      <c r="AE2" s="100" t="s">
        <v>875</v>
      </c>
      <c r="AF2" s="100" t="s">
        <v>876</v>
      </c>
      <c r="AG2" s="100" t="s">
        <v>877</v>
      </c>
      <c r="AH2" s="100" t="s">
        <v>878</v>
      </c>
      <c r="AI2" s="100" t="s">
        <v>879</v>
      </c>
      <c r="AJ2" s="100" t="s">
        <v>880</v>
      </c>
      <c r="AK2" s="100" t="s">
        <v>881</v>
      </c>
      <c r="AL2" s="100" t="s">
        <v>882</v>
      </c>
      <c r="AM2" s="100" t="s">
        <v>883</v>
      </c>
      <c r="AN2" s="100" t="s">
        <v>884</v>
      </c>
      <c r="AO2" s="100" t="s">
        <v>885</v>
      </c>
      <c r="AP2" s="100" t="s">
        <v>886</v>
      </c>
      <c r="AQ2" s="100" t="s">
        <v>887</v>
      </c>
      <c r="AR2" s="100" t="s">
        <v>888</v>
      </c>
      <c r="AS2" s="100" t="s">
        <v>889</v>
      </c>
      <c r="AT2" s="100" t="s">
        <v>890</v>
      </c>
      <c r="AU2" s="100" t="s">
        <v>891</v>
      </c>
      <c r="AV2" s="100" t="s">
        <v>892</v>
      </c>
      <c r="AW2" s="100" t="s">
        <v>893</v>
      </c>
      <c r="AX2" s="100" t="s">
        <v>894</v>
      </c>
      <c r="AY2" s="100" t="s">
        <v>895</v>
      </c>
      <c r="AZ2" s="100" t="s">
        <v>896</v>
      </c>
      <c r="BA2" s="100" t="s">
        <v>897</v>
      </c>
      <c r="BB2" s="100" t="s">
        <v>898</v>
      </c>
      <c r="BC2" s="100" t="s">
        <v>899</v>
      </c>
      <c r="BD2" s="100" t="s">
        <v>900</v>
      </c>
      <c r="BE2" s="100" t="s">
        <v>901</v>
      </c>
      <c r="BF2" s="100" t="s">
        <v>902</v>
      </c>
      <c r="BG2" s="100" t="s">
        <v>903</v>
      </c>
      <c r="BH2" s="100" t="s">
        <v>904</v>
      </c>
      <c r="BI2" s="100" t="s">
        <v>905</v>
      </c>
      <c r="BJ2" s="100" t="s">
        <v>906</v>
      </c>
      <c r="BK2" s="100" t="s">
        <v>907</v>
      </c>
      <c r="BL2" s="100" t="s">
        <v>908</v>
      </c>
      <c r="BM2" s="100" t="s">
        <v>909</v>
      </c>
      <c r="BN2" s="100" t="s">
        <v>910</v>
      </c>
      <c r="BO2" s="100" t="s">
        <v>911</v>
      </c>
      <c r="BP2" s="100" t="s">
        <v>912</v>
      </c>
      <c r="BQ2" s="100" t="s">
        <v>913</v>
      </c>
      <c r="BR2" s="100" t="s">
        <v>914</v>
      </c>
      <c r="BS2" s="100" t="s">
        <v>915</v>
      </c>
      <c r="BT2" s="100" t="s">
        <v>916</v>
      </c>
      <c r="BU2" s="100" t="s">
        <v>917</v>
      </c>
      <c r="BV2" s="100" t="s">
        <v>918</v>
      </c>
      <c r="BW2" s="100" t="s">
        <v>919</v>
      </c>
      <c r="BX2" s="100" t="s">
        <v>920</v>
      </c>
      <c r="BY2" s="100" t="s">
        <v>921</v>
      </c>
      <c r="BZ2" s="100" t="s">
        <v>922</v>
      </c>
      <c r="CA2" s="100" t="s">
        <v>923</v>
      </c>
      <c r="CB2" s="100" t="s">
        <v>924</v>
      </c>
      <c r="CC2" s="100" t="s">
        <v>925</v>
      </c>
      <c r="CD2" s="100" t="s">
        <v>926</v>
      </c>
      <c r="CE2" s="100" t="s">
        <v>927</v>
      </c>
      <c r="CF2" s="100" t="s">
        <v>928</v>
      </c>
      <c r="CG2" s="100" t="s">
        <v>929</v>
      </c>
      <c r="CH2" s="100" t="s">
        <v>930</v>
      </c>
      <c r="CI2" s="100" t="s">
        <v>931</v>
      </c>
      <c r="CJ2" s="100" t="s">
        <v>932</v>
      </c>
      <c r="CK2" s="100" t="s">
        <v>933</v>
      </c>
      <c r="CL2" s="100" t="s">
        <v>934</v>
      </c>
      <c r="CM2" s="100" t="s">
        <v>935</v>
      </c>
      <c r="CN2" s="100" t="s">
        <v>936</v>
      </c>
      <c r="CO2" s="100" t="s">
        <v>937</v>
      </c>
      <c r="CP2" s="100" t="s">
        <v>938</v>
      </c>
      <c r="CQ2" s="100" t="s">
        <v>939</v>
      </c>
      <c r="CR2" s="100" t="s">
        <v>940</v>
      </c>
      <c r="CS2" s="100" t="s">
        <v>941</v>
      </c>
      <c r="CT2" s="100" t="s">
        <v>942</v>
      </c>
      <c r="CU2" s="100" t="s">
        <v>943</v>
      </c>
      <c r="CV2" s="100" t="s">
        <v>944</v>
      </c>
      <c r="CW2" s="100" t="s">
        <v>945</v>
      </c>
      <c r="CX2" s="100" t="s">
        <v>946</v>
      </c>
      <c r="CY2" s="100" t="s">
        <v>947</v>
      </c>
      <c r="CZ2" s="100" t="s">
        <v>948</v>
      </c>
      <c r="DA2" s="100" t="s">
        <v>949</v>
      </c>
      <c r="DB2" s="100" t="s">
        <v>950</v>
      </c>
      <c r="DC2" s="100" t="s">
        <v>951</v>
      </c>
      <c r="DD2" s="100" t="s">
        <v>952</v>
      </c>
      <c r="DE2" s="100" t="s">
        <v>953</v>
      </c>
      <c r="DF2" s="100" t="s">
        <v>954</v>
      </c>
      <c r="DG2" s="100" t="s">
        <v>955</v>
      </c>
      <c r="DH2" s="100" t="s">
        <v>956</v>
      </c>
      <c r="DI2" s="100" t="s">
        <v>957</v>
      </c>
      <c r="DJ2" s="100" t="s">
        <v>958</v>
      </c>
      <c r="DK2" s="100" t="s">
        <v>959</v>
      </c>
      <c r="DL2" s="100" t="s">
        <v>960</v>
      </c>
      <c r="DM2" s="100" t="s">
        <v>961</v>
      </c>
      <c r="DN2" s="100" t="s">
        <v>962</v>
      </c>
      <c r="DO2" s="100" t="s">
        <v>963</v>
      </c>
      <c r="DP2" s="100" t="s">
        <v>964</v>
      </c>
      <c r="DQ2" s="100" t="s">
        <v>965</v>
      </c>
      <c r="DR2" s="100" t="s">
        <v>966</v>
      </c>
      <c r="DS2" s="100" t="s">
        <v>967</v>
      </c>
      <c r="DT2" s="100" t="s">
        <v>968</v>
      </c>
      <c r="DU2" s="100" t="s">
        <v>969</v>
      </c>
      <c r="DV2" s="100" t="s">
        <v>970</v>
      </c>
      <c r="DW2" s="100" t="s">
        <v>971</v>
      </c>
      <c r="DX2" s="100" t="s">
        <v>972</v>
      </c>
      <c r="DY2" s="100" t="s">
        <v>973</v>
      </c>
      <c r="DZ2" s="100" t="s">
        <v>974</v>
      </c>
      <c r="EA2" s="100" t="s">
        <v>975</v>
      </c>
      <c r="EB2" s="100" t="s">
        <v>976</v>
      </c>
      <c r="EC2" s="100" t="s">
        <v>977</v>
      </c>
      <c r="ED2" s="100" t="s">
        <v>978</v>
      </c>
      <c r="EE2" s="100" t="s">
        <v>979</v>
      </c>
      <c r="EF2" s="100" t="s">
        <v>980</v>
      </c>
      <c r="EG2" s="100" t="s">
        <v>981</v>
      </c>
      <c r="EH2" s="100" t="s">
        <v>982</v>
      </c>
      <c r="EI2" s="100" t="s">
        <v>983</v>
      </c>
      <c r="EJ2" s="100" t="s">
        <v>984</v>
      </c>
      <c r="EK2" s="100" t="s">
        <v>985</v>
      </c>
      <c r="EL2" s="100" t="s">
        <v>986</v>
      </c>
      <c r="EM2" s="100" t="s">
        <v>987</v>
      </c>
      <c r="EN2" s="100" t="s">
        <v>988</v>
      </c>
      <c r="EO2" s="100" t="s">
        <v>989</v>
      </c>
      <c r="EP2" s="100" t="s">
        <v>990</v>
      </c>
      <c r="EQ2" s="100" t="s">
        <v>991</v>
      </c>
      <c r="ER2" s="100" t="s">
        <v>992</v>
      </c>
      <c r="ES2" s="100" t="s">
        <v>993</v>
      </c>
      <c r="ET2" s="100" t="s">
        <v>994</v>
      </c>
      <c r="EU2" s="100" t="s">
        <v>995</v>
      </c>
      <c r="EV2" s="100" t="s">
        <v>996</v>
      </c>
      <c r="EW2" s="100" t="s">
        <v>997</v>
      </c>
      <c r="EX2" s="100" t="s">
        <v>998</v>
      </c>
      <c r="EY2" s="100" t="s">
        <v>999</v>
      </c>
      <c r="EZ2" s="100" t="s">
        <v>1000</v>
      </c>
      <c r="FA2" s="100" t="s">
        <v>1001</v>
      </c>
      <c r="FB2" s="100" t="s">
        <v>1002</v>
      </c>
      <c r="FC2" s="100" t="s">
        <v>1003</v>
      </c>
      <c r="FD2" s="100" t="s">
        <v>1004</v>
      </c>
      <c r="FE2" s="100" t="s">
        <v>1005</v>
      </c>
      <c r="FF2" s="100" t="s">
        <v>1006</v>
      </c>
      <c r="FG2" s="100" t="s">
        <v>1007</v>
      </c>
      <c r="FH2" s="100" t="s">
        <v>1008</v>
      </c>
      <c r="FI2" s="100" t="s">
        <v>1009</v>
      </c>
      <c r="FJ2" s="100" t="s">
        <v>1010</v>
      </c>
      <c r="FK2" s="100" t="s">
        <v>1011</v>
      </c>
      <c r="FL2" s="100" t="s">
        <v>1012</v>
      </c>
      <c r="FM2" s="100" t="s">
        <v>1013</v>
      </c>
      <c r="FN2" s="100" t="s">
        <v>1014</v>
      </c>
      <c r="FO2" s="100" t="s">
        <v>1015</v>
      </c>
      <c r="FP2" s="100" t="s">
        <v>1016</v>
      </c>
      <c r="FQ2" s="100" t="s">
        <v>1017</v>
      </c>
      <c r="FR2" s="100" t="s">
        <v>1018</v>
      </c>
      <c r="FS2" s="100" t="s">
        <v>1019</v>
      </c>
      <c r="FT2" s="100" t="s">
        <v>1020</v>
      </c>
      <c r="FU2" s="100" t="s">
        <v>1021</v>
      </c>
      <c r="FV2" s="100" t="s">
        <v>1022</v>
      </c>
      <c r="FW2" s="100" t="s">
        <v>1023</v>
      </c>
      <c r="FX2" s="100" t="s">
        <v>1024</v>
      </c>
      <c r="FY2" s="100" t="s">
        <v>1025</v>
      </c>
      <c r="FZ2" s="100" t="s">
        <v>1026</v>
      </c>
      <c r="GA2" s="100" t="s">
        <v>1027</v>
      </c>
      <c r="GB2" s="100" t="s">
        <v>1028</v>
      </c>
      <c r="GC2" s="100" t="s">
        <v>1029</v>
      </c>
      <c r="GD2" s="100" t="s">
        <v>1030</v>
      </c>
      <c r="GE2" s="106" t="s">
        <v>43</v>
      </c>
      <c r="GF2" s="100" t="s">
        <v>1031</v>
      </c>
      <c r="GG2" s="106" t="s">
        <v>1032</v>
      </c>
      <c r="GH2" s="107" t="s">
        <v>1033</v>
      </c>
      <c r="GI2" s="106" t="s">
        <v>1034</v>
      </c>
      <c r="GJ2" s="106" t="s">
        <v>1035</v>
      </c>
      <c r="GK2" s="106" t="s">
        <v>1036</v>
      </c>
      <c r="GL2" s="100" t="s">
        <v>1037</v>
      </c>
      <c r="GM2" s="100" t="s">
        <v>1038</v>
      </c>
      <c r="GN2" s="100" t="s">
        <v>1039</v>
      </c>
      <c r="GO2" s="100" t="s">
        <v>1040</v>
      </c>
      <c r="GP2" s="100" t="s">
        <v>1041</v>
      </c>
      <c r="GQ2" s="100" t="s">
        <v>1042</v>
      </c>
      <c r="GR2" s="100" t="s">
        <v>1043</v>
      </c>
      <c r="GS2" s="100" t="s">
        <v>1044</v>
      </c>
      <c r="GT2" s="100" t="s">
        <v>1045</v>
      </c>
      <c r="GU2" s="100" t="s">
        <v>1046</v>
      </c>
      <c r="GV2" s="100" t="s">
        <v>1047</v>
      </c>
      <c r="GW2" s="100" t="s">
        <v>1048</v>
      </c>
      <c r="GX2" s="100" t="s">
        <v>1049</v>
      </c>
      <c r="GY2" s="100" t="s">
        <v>1050</v>
      </c>
      <c r="GZ2" s="100" t="s">
        <v>1051</v>
      </c>
      <c r="HA2" s="100" t="s">
        <v>1052</v>
      </c>
      <c r="HB2" s="100" t="s">
        <v>1053</v>
      </c>
      <c r="HC2" s="100" t="s">
        <v>1054</v>
      </c>
      <c r="HD2" s="100" t="s">
        <v>1055</v>
      </c>
      <c r="HE2" s="100" t="s">
        <v>1056</v>
      </c>
      <c r="HF2" s="100" t="s">
        <v>1057</v>
      </c>
      <c r="HG2" s="100" t="s">
        <v>1058</v>
      </c>
      <c r="HH2" s="100" t="s">
        <v>1059</v>
      </c>
      <c r="HI2" s="100" t="s">
        <v>1060</v>
      </c>
      <c r="HJ2" s="100" t="s">
        <v>1061</v>
      </c>
      <c r="HK2" s="100" t="s">
        <v>1062</v>
      </c>
      <c r="HL2" s="100" t="s">
        <v>1063</v>
      </c>
      <c r="HM2" s="100" t="s">
        <v>1064</v>
      </c>
      <c r="HN2" s="100" t="s">
        <v>1065</v>
      </c>
      <c r="HO2" s="100" t="s">
        <v>1066</v>
      </c>
      <c r="HP2" s="100" t="s">
        <v>1067</v>
      </c>
      <c r="HQ2" s="100" t="s">
        <v>1068</v>
      </c>
      <c r="HR2" s="100" t="s">
        <v>1069</v>
      </c>
      <c r="HS2" s="100" t="s">
        <v>1070</v>
      </c>
      <c r="HT2" s="100" t="s">
        <v>1071</v>
      </c>
      <c r="HU2" s="100" t="s">
        <v>1072</v>
      </c>
      <c r="HV2" s="100" t="s">
        <v>1073</v>
      </c>
      <c r="HW2" s="100" t="s">
        <v>1074</v>
      </c>
      <c r="HX2" s="100" t="s">
        <v>1075</v>
      </c>
      <c r="HY2" s="100" t="s">
        <v>1076</v>
      </c>
      <c r="HZ2" s="100" t="s">
        <v>1077</v>
      </c>
      <c r="IA2" s="100" t="s">
        <v>1078</v>
      </c>
      <c r="IB2" s="100" t="s">
        <v>1079</v>
      </c>
      <c r="IC2" s="100" t="s">
        <v>1080</v>
      </c>
      <c r="ID2" s="100" t="s">
        <v>1081</v>
      </c>
      <c r="IE2" s="100" t="s">
        <v>1082</v>
      </c>
      <c r="IF2" s="100" t="s">
        <v>1083</v>
      </c>
      <c r="IG2" s="100" t="s">
        <v>1084</v>
      </c>
      <c r="IH2" s="100" t="s">
        <v>1085</v>
      </c>
      <c r="II2" s="100" t="s">
        <v>1086</v>
      </c>
      <c r="IJ2" s="100" t="s">
        <v>1087</v>
      </c>
      <c r="IK2" s="100" t="s">
        <v>1088</v>
      </c>
      <c r="IL2" s="100" t="s">
        <v>1089</v>
      </c>
      <c r="IM2" s="100" t="s">
        <v>1090</v>
      </c>
      <c r="IN2" s="100" t="s">
        <v>1091</v>
      </c>
      <c r="IO2" s="100" t="s">
        <v>1092</v>
      </c>
      <c r="IP2" s="100" t="s">
        <v>1093</v>
      </c>
      <c r="IQ2" s="100" t="s">
        <v>1094</v>
      </c>
      <c r="IR2" s="100" t="s">
        <v>1095</v>
      </c>
      <c r="IS2" s="100" t="s">
        <v>1096</v>
      </c>
      <c r="IT2" s="100" t="s">
        <v>1097</v>
      </c>
      <c r="IU2" s="100" t="s">
        <v>1098</v>
      </c>
      <c r="IV2" s="100" t="s">
        <v>1099</v>
      </c>
      <c r="IW2" s="100" t="s">
        <v>1100</v>
      </c>
      <c r="IX2" s="100" t="s">
        <v>1101</v>
      </c>
      <c r="IY2" s="100" t="s">
        <v>1102</v>
      </c>
      <c r="IZ2" s="100" t="s">
        <v>1103</v>
      </c>
      <c r="JA2" s="100" t="s">
        <v>1104</v>
      </c>
      <c r="JB2" s="100" t="s">
        <v>1105</v>
      </c>
      <c r="JC2" s="100" t="s">
        <v>1106</v>
      </c>
      <c r="JD2" s="100" t="s">
        <v>1107</v>
      </c>
      <c r="JE2" s="100" t="s">
        <v>1108</v>
      </c>
      <c r="JF2" s="100" t="s">
        <v>1109</v>
      </c>
      <c r="JG2" s="100" t="s">
        <v>1110</v>
      </c>
      <c r="JH2" s="100" t="s">
        <v>1111</v>
      </c>
      <c r="JI2" s="100" t="s">
        <v>1112</v>
      </c>
      <c r="JJ2" s="100" t="s">
        <v>1113</v>
      </c>
      <c r="JK2" s="100" t="s">
        <v>1114</v>
      </c>
      <c r="JL2" s="100" t="s">
        <v>1115</v>
      </c>
      <c r="JM2" s="100" t="s">
        <v>1116</v>
      </c>
      <c r="JN2" s="100" t="s">
        <v>1117</v>
      </c>
      <c r="JO2" s="100" t="s">
        <v>1118</v>
      </c>
      <c r="JP2" s="100" t="s">
        <v>1119</v>
      </c>
      <c r="JQ2" s="100" t="s">
        <v>1120</v>
      </c>
      <c r="JR2" s="100" t="s">
        <v>1121</v>
      </c>
      <c r="JS2" s="100" t="s">
        <v>1122</v>
      </c>
      <c r="JT2" s="100" t="s">
        <v>1123</v>
      </c>
      <c r="JU2" s="100" t="s">
        <v>1124</v>
      </c>
      <c r="JV2" s="100" t="s">
        <v>1125</v>
      </c>
      <c r="JW2" s="100" t="s">
        <v>1126</v>
      </c>
      <c r="JX2" s="100" t="s">
        <v>1127</v>
      </c>
      <c r="JY2" s="100" t="s">
        <v>1128</v>
      </c>
      <c r="JZ2" s="100" t="s">
        <v>1129</v>
      </c>
      <c r="KA2" s="100" t="s">
        <v>1130</v>
      </c>
      <c r="KB2" s="100" t="s">
        <v>1131</v>
      </c>
      <c r="KC2" s="100" t="s">
        <v>1132</v>
      </c>
      <c r="KD2" s="100" t="s">
        <v>1133</v>
      </c>
      <c r="KE2" s="100" t="s">
        <v>1134</v>
      </c>
      <c r="KF2" s="100" t="s">
        <v>1135</v>
      </c>
      <c r="KG2" s="100" t="s">
        <v>1136</v>
      </c>
      <c r="KH2" s="100" t="s">
        <v>1137</v>
      </c>
      <c r="KI2" s="100" t="s">
        <v>1138</v>
      </c>
      <c r="KJ2" s="100" t="s">
        <v>1139</v>
      </c>
      <c r="KK2" s="100" t="s">
        <v>1140</v>
      </c>
      <c r="KL2" s="100" t="s">
        <v>1141</v>
      </c>
      <c r="KM2" s="100" t="s">
        <v>1142</v>
      </c>
      <c r="KN2" s="100" t="s">
        <v>1143</v>
      </c>
      <c r="KO2" s="100" t="s">
        <v>1144</v>
      </c>
      <c r="KP2" s="100" t="s">
        <v>1145</v>
      </c>
      <c r="KQ2" s="100" t="s">
        <v>1146</v>
      </c>
      <c r="KR2" s="100" t="s">
        <v>1147</v>
      </c>
      <c r="KS2" s="100" t="s">
        <v>1148</v>
      </c>
      <c r="KT2" s="100" t="s">
        <v>1149</v>
      </c>
      <c r="KU2" s="100" t="s">
        <v>1150</v>
      </c>
      <c r="KV2" s="100" t="s">
        <v>1151</v>
      </c>
      <c r="KW2" s="100" t="s">
        <v>1152</v>
      </c>
      <c r="KX2" s="100" t="s">
        <v>1153</v>
      </c>
      <c r="KY2" s="100" t="s">
        <v>1154</v>
      </c>
      <c r="KZ2" s="100" t="s">
        <v>1155</v>
      </c>
      <c r="LA2" s="100" t="s">
        <v>1156</v>
      </c>
      <c r="LB2" s="100" t="s">
        <v>1157</v>
      </c>
      <c r="LC2" s="100" t="s">
        <v>1158</v>
      </c>
      <c r="LD2" s="100" t="s">
        <v>1159</v>
      </c>
      <c r="LE2" s="100" t="s">
        <v>1160</v>
      </c>
      <c r="LF2" s="100" t="s">
        <v>1161</v>
      </c>
      <c r="LG2" s="100" t="s">
        <v>1162</v>
      </c>
      <c r="LH2" s="100" t="s">
        <v>1163</v>
      </c>
      <c r="LI2" s="100" t="s">
        <v>1164</v>
      </c>
      <c r="LJ2" s="100" t="s">
        <v>1165</v>
      </c>
      <c r="LK2" s="100" t="s">
        <v>1166</v>
      </c>
      <c r="LL2" s="100" t="s">
        <v>1167</v>
      </c>
      <c r="LM2" s="100" t="s">
        <v>1168</v>
      </c>
      <c r="LN2" s="100" t="s">
        <v>1169</v>
      </c>
      <c r="LO2" s="100" t="s">
        <v>1170</v>
      </c>
      <c r="LP2" s="100" t="s">
        <v>1171</v>
      </c>
      <c r="LQ2" s="100" t="s">
        <v>1172</v>
      </c>
      <c r="LR2" s="100" t="s">
        <v>1173</v>
      </c>
      <c r="LS2" s="100" t="s">
        <v>1174</v>
      </c>
      <c r="LT2" s="100" t="s">
        <v>1175</v>
      </c>
      <c r="LU2" s="100" t="s">
        <v>1176</v>
      </c>
      <c r="LV2" s="100" t="s">
        <v>1177</v>
      </c>
      <c r="LW2" s="100" t="s">
        <v>1178</v>
      </c>
      <c r="LX2" s="100" t="s">
        <v>1179</v>
      </c>
      <c r="LY2" s="100" t="s">
        <v>1180</v>
      </c>
      <c r="LZ2" s="100" t="s">
        <v>1181</v>
      </c>
      <c r="MA2" s="100" t="s">
        <v>1182</v>
      </c>
      <c r="MB2" s="100" t="s">
        <v>1183</v>
      </c>
      <c r="MC2" s="100" t="s">
        <v>1184</v>
      </c>
      <c r="MD2" s="100" t="s">
        <v>1185</v>
      </c>
      <c r="ME2" s="100" t="s">
        <v>1186</v>
      </c>
      <c r="MF2" s="100" t="s">
        <v>1187</v>
      </c>
      <c r="MG2" s="100" t="s">
        <v>1188</v>
      </c>
      <c r="MH2" s="100" t="s">
        <v>1189</v>
      </c>
      <c r="MI2" s="100" t="s">
        <v>1190</v>
      </c>
      <c r="MJ2" s="100" t="s">
        <v>1191</v>
      </c>
      <c r="MK2" s="100" t="s">
        <v>1192</v>
      </c>
      <c r="ML2" s="100" t="s">
        <v>1193</v>
      </c>
      <c r="MM2" s="100" t="s">
        <v>1194</v>
      </c>
      <c r="MN2" s="100" t="s">
        <v>1195</v>
      </c>
      <c r="MO2" s="100" t="s">
        <v>1196</v>
      </c>
      <c r="MP2" s="100" t="s">
        <v>1197</v>
      </c>
      <c r="MQ2" s="100" t="s">
        <v>1198</v>
      </c>
      <c r="MR2" s="100" t="s">
        <v>1199</v>
      </c>
      <c r="MS2" s="100" t="s">
        <v>1200</v>
      </c>
      <c r="MT2" s="100" t="s">
        <v>1201</v>
      </c>
      <c r="MU2" s="100" t="s">
        <v>1202</v>
      </c>
      <c r="MV2" s="100" t="s">
        <v>1203</v>
      </c>
      <c r="MW2" s="100" t="s">
        <v>1204</v>
      </c>
      <c r="MX2" s="100" t="s">
        <v>1205</v>
      </c>
      <c r="MY2" s="100" t="s">
        <v>1206</v>
      </c>
      <c r="MZ2" s="100" t="s">
        <v>1207</v>
      </c>
      <c r="NA2" s="100" t="s">
        <v>1208</v>
      </c>
      <c r="NB2" s="100" t="s">
        <v>1209</v>
      </c>
      <c r="NC2" s="100" t="s">
        <v>1210</v>
      </c>
      <c r="ND2" s="100" t="s">
        <v>1211</v>
      </c>
      <c r="NE2" s="100" t="s">
        <v>1212</v>
      </c>
      <c r="NF2" s="100" t="s">
        <v>1213</v>
      </c>
      <c r="NG2" s="100" t="s">
        <v>1214</v>
      </c>
      <c r="NH2" s="100" t="s">
        <v>1215</v>
      </c>
      <c r="NI2" s="100" t="s">
        <v>1216</v>
      </c>
      <c r="NJ2" s="100" t="s">
        <v>1217</v>
      </c>
      <c r="NK2" s="100" t="s">
        <v>1218</v>
      </c>
      <c r="NL2" s="100" t="s">
        <v>1219</v>
      </c>
      <c r="NM2" s="100" t="s">
        <v>1220</v>
      </c>
      <c r="NN2" s="100" t="s">
        <v>1221</v>
      </c>
      <c r="NO2" s="100" t="s">
        <v>1222</v>
      </c>
      <c r="NP2" s="100" t="s">
        <v>1223</v>
      </c>
      <c r="NQ2" s="100" t="s">
        <v>1224</v>
      </c>
      <c r="NR2" s="100" t="s">
        <v>1225</v>
      </c>
      <c r="NS2" s="100" t="s">
        <v>1226</v>
      </c>
      <c r="NT2" s="100" t="s">
        <v>1227</v>
      </c>
      <c r="NU2" s="100" t="s">
        <v>1228</v>
      </c>
      <c r="NV2" s="100" t="s">
        <v>1229</v>
      </c>
      <c r="NW2" s="100" t="s">
        <v>1230</v>
      </c>
      <c r="NX2" s="100" t="s">
        <v>1231</v>
      </c>
      <c r="NY2" s="100" t="s">
        <v>1232</v>
      </c>
      <c r="NZ2" s="100" t="s">
        <v>1233</v>
      </c>
      <c r="OA2" s="100" t="s">
        <v>1234</v>
      </c>
      <c r="OB2" s="100" t="s">
        <v>1235</v>
      </c>
      <c r="OC2" s="100" t="s">
        <v>1236</v>
      </c>
      <c r="OD2" s="100" t="s">
        <v>1237</v>
      </c>
      <c r="OE2" s="100" t="s">
        <v>1238</v>
      </c>
      <c r="OF2" s="100" t="s">
        <v>1239</v>
      </c>
      <c r="OG2" s="100" t="s">
        <v>1240</v>
      </c>
      <c r="OH2" s="100" t="s">
        <v>1241</v>
      </c>
      <c r="OI2" s="100" t="s">
        <v>1242</v>
      </c>
      <c r="OJ2" s="100" t="s">
        <v>1243</v>
      </c>
      <c r="OK2" s="100" t="s">
        <v>1244</v>
      </c>
      <c r="OL2" s="100" t="s">
        <v>1245</v>
      </c>
      <c r="OM2" s="100" t="s">
        <v>1246</v>
      </c>
      <c r="ON2" s="100" t="s">
        <v>1247</v>
      </c>
      <c r="OO2" s="100" t="s">
        <v>1248</v>
      </c>
      <c r="OP2" s="100" t="s">
        <v>1249</v>
      </c>
      <c r="OQ2" s="100" t="s">
        <v>1250</v>
      </c>
      <c r="OR2" s="100" t="s">
        <v>1251</v>
      </c>
      <c r="OS2" s="100" t="s">
        <v>1252</v>
      </c>
      <c r="OT2" s="100" t="s">
        <v>1253</v>
      </c>
      <c r="OU2" s="100" t="s">
        <v>1254</v>
      </c>
      <c r="OV2" s="100" t="s">
        <v>1255</v>
      </c>
      <c r="OW2" s="100" t="s">
        <v>1256</v>
      </c>
      <c r="OX2" s="100" t="s">
        <v>1257</v>
      </c>
      <c r="OY2" s="100" t="s">
        <v>1258</v>
      </c>
      <c r="OZ2" s="100" t="s">
        <v>1259</v>
      </c>
      <c r="PA2" s="100" t="s">
        <v>1260</v>
      </c>
      <c r="PB2" s="100" t="s">
        <v>1261</v>
      </c>
      <c r="PC2" s="100" t="s">
        <v>1262</v>
      </c>
      <c r="PD2" s="100" t="s">
        <v>1263</v>
      </c>
      <c r="PE2" s="100" t="s">
        <v>1264</v>
      </c>
      <c r="PF2" s="100" t="s">
        <v>1265</v>
      </c>
      <c r="PG2" s="100" t="s">
        <v>1266</v>
      </c>
      <c r="PH2" s="100" t="s">
        <v>1267</v>
      </c>
      <c r="PI2" s="100" t="s">
        <v>1268</v>
      </c>
      <c r="PJ2" s="100" t="s">
        <v>1269</v>
      </c>
      <c r="PK2" s="100" t="s">
        <v>1270</v>
      </c>
      <c r="PL2" s="100" t="s">
        <v>1271</v>
      </c>
      <c r="PM2" s="100" t="s">
        <v>1272</v>
      </c>
      <c r="PN2" s="100" t="s">
        <v>1273</v>
      </c>
      <c r="PO2" s="100" t="s">
        <v>1274</v>
      </c>
      <c r="PP2" s="100" t="s">
        <v>1275</v>
      </c>
      <c r="PQ2" s="100" t="s">
        <v>1276</v>
      </c>
      <c r="PR2" s="100" t="s">
        <v>1277</v>
      </c>
      <c r="PS2" s="100" t="s">
        <v>1278</v>
      </c>
      <c r="PT2" s="100" t="s">
        <v>1279</v>
      </c>
      <c r="PU2" s="100" t="s">
        <v>1280</v>
      </c>
      <c r="PV2" s="100" t="s">
        <v>1281</v>
      </c>
      <c r="PW2" s="100" t="s">
        <v>1282</v>
      </c>
      <c r="PX2" s="100" t="s">
        <v>1283</v>
      </c>
      <c r="PY2" s="100" t="s">
        <v>1284</v>
      </c>
      <c r="PZ2" s="100" t="s">
        <v>1285</v>
      </c>
      <c r="QA2" s="100" t="s">
        <v>1286</v>
      </c>
      <c r="QB2" s="100" t="s">
        <v>1287</v>
      </c>
      <c r="QC2" s="100" t="s">
        <v>1288</v>
      </c>
      <c r="QD2" s="100" t="s">
        <v>1289</v>
      </c>
      <c r="QE2" s="100" t="s">
        <v>1290</v>
      </c>
      <c r="QF2" s="100" t="s">
        <v>1291</v>
      </c>
      <c r="QG2" s="100" t="s">
        <v>1292</v>
      </c>
      <c r="QH2" s="100" t="s">
        <v>1293</v>
      </c>
      <c r="QI2" s="100" t="s">
        <v>1294</v>
      </c>
      <c r="QJ2" s="100" t="s">
        <v>1295</v>
      </c>
      <c r="QK2" s="100" t="s">
        <v>1296</v>
      </c>
      <c r="QL2" s="100" t="s">
        <v>1297</v>
      </c>
      <c r="QM2" s="100" t="s">
        <v>1298</v>
      </c>
      <c r="QN2" s="100" t="s">
        <v>1299</v>
      </c>
      <c r="QO2" s="100" t="s">
        <v>1300</v>
      </c>
      <c r="QP2" s="100" t="s">
        <v>1301</v>
      </c>
      <c r="QQ2" s="100" t="s">
        <v>1302</v>
      </c>
      <c r="QR2" s="100" t="s">
        <v>1303</v>
      </c>
      <c r="QS2" s="100" t="s">
        <v>1304</v>
      </c>
      <c r="QT2" s="100" t="s">
        <v>1305</v>
      </c>
      <c r="QU2" s="100" t="s">
        <v>1306</v>
      </c>
      <c r="QV2" s="100" t="s">
        <v>1307</v>
      </c>
      <c r="QW2" s="100" t="s">
        <v>1308</v>
      </c>
      <c r="QX2" s="100" t="s">
        <v>1309</v>
      </c>
      <c r="QY2" s="100" t="s">
        <v>1310</v>
      </c>
      <c r="QZ2" s="100" t="s">
        <v>1311</v>
      </c>
      <c r="RA2" s="100" t="s">
        <v>1312</v>
      </c>
      <c r="RB2" s="100" t="s">
        <v>1313</v>
      </c>
      <c r="RC2" s="100" t="s">
        <v>1314</v>
      </c>
      <c r="RD2" s="100" t="s">
        <v>1315</v>
      </c>
      <c r="RE2" s="100" t="s">
        <v>1316</v>
      </c>
      <c r="RF2" s="100" t="s">
        <v>1317</v>
      </c>
      <c r="RG2" s="100" t="s">
        <v>1318</v>
      </c>
      <c r="RH2" s="100" t="s">
        <v>1319</v>
      </c>
      <c r="RI2" s="100" t="s">
        <v>1320</v>
      </c>
      <c r="RJ2" s="100" t="s">
        <v>1321</v>
      </c>
      <c r="RK2" s="100" t="s">
        <v>1322</v>
      </c>
      <c r="RL2" s="100" t="s">
        <v>1323</v>
      </c>
      <c r="RM2" s="100" t="s">
        <v>1324</v>
      </c>
      <c r="RN2" s="100" t="s">
        <v>1325</v>
      </c>
      <c r="RO2" s="100" t="s">
        <v>1326</v>
      </c>
      <c r="RP2" s="100" t="s">
        <v>1327</v>
      </c>
      <c r="RQ2" s="100" t="s">
        <v>1328</v>
      </c>
      <c r="RR2" s="100" t="s">
        <v>1329</v>
      </c>
      <c r="RS2" s="100" t="s">
        <v>1330</v>
      </c>
      <c r="RT2" s="100" t="s">
        <v>1331</v>
      </c>
      <c r="RU2" s="100" t="s">
        <v>1332</v>
      </c>
      <c r="RV2" s="100" t="s">
        <v>1333</v>
      </c>
      <c r="RW2" s="100" t="s">
        <v>1334</v>
      </c>
      <c r="RX2" s="100" t="s">
        <v>1335</v>
      </c>
      <c r="RY2" s="100" t="s">
        <v>1336</v>
      </c>
      <c r="RZ2" s="100" t="s">
        <v>1337</v>
      </c>
      <c r="SA2" s="100" t="s">
        <v>1338</v>
      </c>
      <c r="SB2" s="100" t="s">
        <v>1339</v>
      </c>
      <c r="SC2" s="100" t="s">
        <v>1340</v>
      </c>
      <c r="SD2" s="100" t="s">
        <v>1341</v>
      </c>
      <c r="SE2" s="100" t="s">
        <v>1342</v>
      </c>
      <c r="SF2" s="100" t="s">
        <v>1343</v>
      </c>
      <c r="SG2" s="100" t="s">
        <v>1344</v>
      </c>
      <c r="SH2" s="100" t="s">
        <v>1345</v>
      </c>
      <c r="SI2" s="100" t="s">
        <v>1346</v>
      </c>
      <c r="SJ2" s="100" t="s">
        <v>1347</v>
      </c>
      <c r="SK2" s="100" t="s">
        <v>1348</v>
      </c>
      <c r="SL2" s="100" t="s">
        <v>1349</v>
      </c>
      <c r="SM2" s="100" t="s">
        <v>1350</v>
      </c>
      <c r="SN2" s="100" t="s">
        <v>1351</v>
      </c>
      <c r="SO2" s="100" t="s">
        <v>1352</v>
      </c>
      <c r="SP2" s="100" t="s">
        <v>1353</v>
      </c>
      <c r="SQ2" s="100" t="s">
        <v>1354</v>
      </c>
      <c r="SR2" s="100" t="s">
        <v>1355</v>
      </c>
      <c r="SS2" s="100" t="s">
        <v>1356</v>
      </c>
      <c r="ST2" s="100" t="s">
        <v>1357</v>
      </c>
      <c r="SU2" s="100" t="s">
        <v>1358</v>
      </c>
      <c r="SV2" s="100" t="s">
        <v>1359</v>
      </c>
      <c r="SW2" s="100" t="s">
        <v>1360</v>
      </c>
      <c r="SX2" s="100" t="s">
        <v>1361</v>
      </c>
      <c r="SY2" s="100" t="s">
        <v>1362</v>
      </c>
      <c r="SZ2" s="100" t="s">
        <v>1363</v>
      </c>
      <c r="TA2" s="100" t="s">
        <v>1364</v>
      </c>
      <c r="TB2" s="100" t="s">
        <v>1365</v>
      </c>
      <c r="TC2" s="100" t="s">
        <v>1366</v>
      </c>
      <c r="TD2" s="100" t="s">
        <v>1367</v>
      </c>
      <c r="TE2" s="100" t="s">
        <v>1368</v>
      </c>
      <c r="TF2" s="100" t="s">
        <v>1369</v>
      </c>
      <c r="TG2" s="100" t="s">
        <v>1370</v>
      </c>
      <c r="TH2" s="100" t="s">
        <v>1371</v>
      </c>
      <c r="TI2" s="100" t="s">
        <v>1372</v>
      </c>
      <c r="TJ2" s="100" t="s">
        <v>1373</v>
      </c>
      <c r="TK2" s="100" t="s">
        <v>1374</v>
      </c>
      <c r="TL2" s="100" t="s">
        <v>1375</v>
      </c>
      <c r="TM2" s="100" t="s">
        <v>1376</v>
      </c>
      <c r="TN2" s="100" t="s">
        <v>1377</v>
      </c>
      <c r="TO2" s="100" t="s">
        <v>1378</v>
      </c>
      <c r="TP2" s="100" t="s">
        <v>1379</v>
      </c>
      <c r="TQ2" s="100" t="s">
        <v>1380</v>
      </c>
      <c r="TR2" s="100" t="s">
        <v>1381</v>
      </c>
      <c r="TS2" s="100" t="s">
        <v>1382</v>
      </c>
      <c r="TT2" s="100" t="s">
        <v>1383</v>
      </c>
      <c r="TU2" s="100" t="s">
        <v>1384</v>
      </c>
      <c r="TV2" s="100" t="s">
        <v>1385</v>
      </c>
      <c r="TW2" s="100" t="s">
        <v>1386</v>
      </c>
      <c r="TX2" s="100" t="s">
        <v>1387</v>
      </c>
      <c r="TY2" s="100" t="s">
        <v>1388</v>
      </c>
      <c r="TZ2" s="100" t="s">
        <v>1389</v>
      </c>
      <c r="UA2" s="100" t="s">
        <v>1390</v>
      </c>
      <c r="UB2" s="100" t="s">
        <v>1391</v>
      </c>
      <c r="UC2" s="100" t="s">
        <v>1392</v>
      </c>
      <c r="UD2" s="100" t="s">
        <v>1393</v>
      </c>
      <c r="UE2" s="100" t="s">
        <v>1394</v>
      </c>
      <c r="UF2" s="100" t="s">
        <v>1395</v>
      </c>
      <c r="UG2" s="100" t="s">
        <v>1396</v>
      </c>
      <c r="UH2" s="100" t="s">
        <v>1397</v>
      </c>
      <c r="UI2" s="100" t="s">
        <v>1398</v>
      </c>
      <c r="UJ2" s="100" t="s">
        <v>1399</v>
      </c>
      <c r="UK2" s="100" t="s">
        <v>1400</v>
      </c>
      <c r="UL2" s="100" t="s">
        <v>1401</v>
      </c>
      <c r="UM2" s="100" t="s">
        <v>1402</v>
      </c>
      <c r="UN2" s="100" t="s">
        <v>1403</v>
      </c>
      <c r="UO2" s="100" t="s">
        <v>1404</v>
      </c>
      <c r="UP2" s="100" t="s">
        <v>1405</v>
      </c>
      <c r="UQ2" s="100" t="s">
        <v>1406</v>
      </c>
      <c r="UR2" s="100" t="s">
        <v>1407</v>
      </c>
      <c r="US2" s="100" t="s">
        <v>1408</v>
      </c>
      <c r="UT2" s="100" t="s">
        <v>1409</v>
      </c>
      <c r="UU2" s="100" t="s">
        <v>1410</v>
      </c>
      <c r="UV2" s="100" t="s">
        <v>1411</v>
      </c>
      <c r="UW2" s="100" t="s">
        <v>1412</v>
      </c>
      <c r="UX2" s="100" t="s">
        <v>1413</v>
      </c>
      <c r="UY2" s="100" t="s">
        <v>1414</v>
      </c>
      <c r="UZ2" s="100" t="s">
        <v>1415</v>
      </c>
      <c r="VA2" s="100" t="s">
        <v>1416</v>
      </c>
      <c r="VB2" s="100" t="s">
        <v>1417</v>
      </c>
      <c r="VC2" s="100" t="s">
        <v>1418</v>
      </c>
      <c r="VD2" s="100" t="s">
        <v>1419</v>
      </c>
      <c r="VE2" s="100" t="s">
        <v>1420</v>
      </c>
      <c r="VF2" s="100" t="s">
        <v>1421</v>
      </c>
      <c r="VG2" s="100" t="s">
        <v>1422</v>
      </c>
      <c r="VH2" s="100" t="s">
        <v>1423</v>
      </c>
      <c r="VI2" s="100" t="s">
        <v>1424</v>
      </c>
      <c r="VJ2" s="100" t="s">
        <v>1425</v>
      </c>
      <c r="VK2" s="100" t="s">
        <v>1426</v>
      </c>
      <c r="VL2" s="100" t="s">
        <v>1427</v>
      </c>
      <c r="VM2" s="100" t="s">
        <v>1428</v>
      </c>
      <c r="VN2" s="100" t="s">
        <v>1429</v>
      </c>
      <c r="VO2" s="100" t="s">
        <v>1430</v>
      </c>
      <c r="VP2" s="100" t="s">
        <v>1431</v>
      </c>
      <c r="VQ2" s="100" t="s">
        <v>1432</v>
      </c>
      <c r="VR2" s="100" t="s">
        <v>1433</v>
      </c>
      <c r="VS2" s="100" t="s">
        <v>1434</v>
      </c>
      <c r="VT2" s="100" t="s">
        <v>1435</v>
      </c>
      <c r="VU2" s="100" t="s">
        <v>1436</v>
      </c>
      <c r="VV2" s="100" t="s">
        <v>1437</v>
      </c>
      <c r="VW2" s="100" t="s">
        <v>1438</v>
      </c>
      <c r="VX2" s="100" t="s">
        <v>1439</v>
      </c>
      <c r="VY2" s="100" t="s">
        <v>1440</v>
      </c>
      <c r="VZ2" s="100" t="s">
        <v>1441</v>
      </c>
      <c r="WA2" s="100" t="s">
        <v>1442</v>
      </c>
      <c r="WB2" s="100" t="s">
        <v>1443</v>
      </c>
      <c r="WC2" s="100" t="s">
        <v>1444</v>
      </c>
      <c r="WD2" s="100" t="s">
        <v>1445</v>
      </c>
      <c r="WE2" s="100" t="s">
        <v>1446</v>
      </c>
      <c r="WF2" s="100" t="s">
        <v>1447</v>
      </c>
      <c r="WG2" s="100" t="s">
        <v>1448</v>
      </c>
      <c r="WH2" s="100" t="s">
        <v>1449</v>
      </c>
      <c r="WI2" s="100" t="s">
        <v>1450</v>
      </c>
      <c r="WJ2" s="100" t="s">
        <v>1451</v>
      </c>
      <c r="WK2" s="100" t="s">
        <v>1452</v>
      </c>
      <c r="WL2" s="100" t="s">
        <v>1453</v>
      </c>
      <c r="WM2" s="100" t="s">
        <v>1454</v>
      </c>
      <c r="WN2" s="100" t="s">
        <v>1455</v>
      </c>
      <c r="WO2" s="100" t="s">
        <v>1456</v>
      </c>
      <c r="WP2" s="100" t="s">
        <v>1457</v>
      </c>
      <c r="WQ2" s="100" t="s">
        <v>1458</v>
      </c>
      <c r="WR2" s="100" t="s">
        <v>1459</v>
      </c>
      <c r="WS2" s="100" t="s">
        <v>1460</v>
      </c>
      <c r="WT2" s="100" t="s">
        <v>1461</v>
      </c>
      <c r="WU2" s="100" t="s">
        <v>1462</v>
      </c>
      <c r="WV2" s="100" t="s">
        <v>1463</v>
      </c>
      <c r="WW2" s="100" t="s">
        <v>1464</v>
      </c>
      <c r="WX2" s="100" t="s">
        <v>1465</v>
      </c>
      <c r="WY2" s="100" t="s">
        <v>1466</v>
      </c>
      <c r="WZ2" s="100" t="s">
        <v>1467</v>
      </c>
      <c r="XA2" s="100" t="s">
        <v>1468</v>
      </c>
      <c r="XB2" s="100" t="s">
        <v>1469</v>
      </c>
      <c r="XC2" s="100" t="s">
        <v>1470</v>
      </c>
      <c r="XD2" s="100" t="s">
        <v>1471</v>
      </c>
      <c r="XE2" s="100" t="s">
        <v>1472</v>
      </c>
      <c r="XF2" s="100" t="s">
        <v>1473</v>
      </c>
      <c r="XG2" s="100" t="s">
        <v>1474</v>
      </c>
      <c r="XH2" s="100" t="s">
        <v>1475</v>
      </c>
      <c r="XI2" s="100" t="s">
        <v>1476</v>
      </c>
      <c r="XJ2" s="100" t="s">
        <v>1477</v>
      </c>
      <c r="XK2" s="100" t="s">
        <v>1478</v>
      </c>
      <c r="XL2" s="100" t="s">
        <v>1479</v>
      </c>
      <c r="XM2" s="100" t="s">
        <v>1480</v>
      </c>
      <c r="XN2" s="100" t="s">
        <v>1481</v>
      </c>
      <c r="XO2" s="100" t="s">
        <v>1482</v>
      </c>
      <c r="XP2" s="100" t="s">
        <v>1483</v>
      </c>
      <c r="XQ2" s="100" t="s">
        <v>1484</v>
      </c>
      <c r="XR2" s="100" t="s">
        <v>1485</v>
      </c>
      <c r="XS2" s="100" t="s">
        <v>1486</v>
      </c>
      <c r="XT2" s="100" t="s">
        <v>1487</v>
      </c>
      <c r="XU2" s="100" t="s">
        <v>1488</v>
      </c>
      <c r="XV2" s="100" t="s">
        <v>1489</v>
      </c>
      <c r="XW2" s="100" t="s">
        <v>1490</v>
      </c>
      <c r="XX2" s="100" t="s">
        <v>1491</v>
      </c>
      <c r="XY2" s="100" t="s">
        <v>1492</v>
      </c>
      <c r="XZ2" s="100" t="s">
        <v>1493</v>
      </c>
      <c r="YA2" s="100" t="s">
        <v>1494</v>
      </c>
      <c r="YB2" s="100" t="s">
        <v>1495</v>
      </c>
      <c r="YC2" s="100" t="s">
        <v>1496</v>
      </c>
      <c r="YD2" s="100" t="s">
        <v>1497</v>
      </c>
      <c r="YE2" s="100" t="s">
        <v>1498</v>
      </c>
      <c r="YF2" s="100" t="s">
        <v>1499</v>
      </c>
      <c r="YG2" s="100" t="s">
        <v>1500</v>
      </c>
      <c r="YH2" s="100" t="s">
        <v>1501</v>
      </c>
      <c r="YI2" s="100" t="s">
        <v>1502</v>
      </c>
      <c r="YJ2" s="100" t="s">
        <v>1503</v>
      </c>
      <c r="YK2" s="100" t="s">
        <v>1504</v>
      </c>
      <c r="YL2" s="100" t="s">
        <v>1505</v>
      </c>
      <c r="YM2" s="100" t="s">
        <v>1506</v>
      </c>
      <c r="YN2" s="100" t="s">
        <v>1507</v>
      </c>
      <c r="YO2" s="100" t="s">
        <v>1508</v>
      </c>
      <c r="YP2" s="100" t="s">
        <v>1509</v>
      </c>
      <c r="YQ2" s="100" t="s">
        <v>1510</v>
      </c>
      <c r="YR2" s="100" t="s">
        <v>1511</v>
      </c>
      <c r="YS2" s="100" t="s">
        <v>1512</v>
      </c>
      <c r="YT2" s="100" t="s">
        <v>1513</v>
      </c>
      <c r="YU2" s="100" t="s">
        <v>1514</v>
      </c>
      <c r="YV2" s="100" t="s">
        <v>1515</v>
      </c>
      <c r="YW2" s="100" t="s">
        <v>1516</v>
      </c>
      <c r="YX2" s="100" t="s">
        <v>1517</v>
      </c>
      <c r="YY2" s="100" t="s">
        <v>1518</v>
      </c>
      <c r="YZ2" s="100" t="s">
        <v>1519</v>
      </c>
      <c r="ZA2" s="100" t="s">
        <v>1520</v>
      </c>
      <c r="ZB2" s="100" t="s">
        <v>1521</v>
      </c>
      <c r="ZC2" s="100" t="s">
        <v>1522</v>
      </c>
      <c r="ZD2" s="100" t="s">
        <v>1523</v>
      </c>
      <c r="ZE2" s="100" t="s">
        <v>1524</v>
      </c>
      <c r="ZF2" s="100" t="s">
        <v>1525</v>
      </c>
      <c r="ZG2" s="100" t="s">
        <v>1526</v>
      </c>
      <c r="ZH2" s="100" t="s">
        <v>1527</v>
      </c>
      <c r="ZI2" s="100" t="s">
        <v>1528</v>
      </c>
      <c r="ZJ2" s="100" t="s">
        <v>1529</v>
      </c>
      <c r="ZK2" s="100" t="s">
        <v>1530</v>
      </c>
      <c r="ZL2" s="100" t="s">
        <v>1531</v>
      </c>
      <c r="ZM2" s="100" t="s">
        <v>1532</v>
      </c>
      <c r="ZN2" s="100" t="s">
        <v>1533</v>
      </c>
      <c r="ZO2" s="100" t="s">
        <v>1534</v>
      </c>
      <c r="ZP2" s="100" t="s">
        <v>2591</v>
      </c>
      <c r="ZQ2" s="100" t="s">
        <v>2592</v>
      </c>
      <c r="ZR2" s="100" t="s">
        <v>2593</v>
      </c>
      <c r="ZS2" s="100" t="s">
        <v>2594</v>
      </c>
      <c r="ZT2" s="100" t="s">
        <v>2595</v>
      </c>
      <c r="ZU2" s="100" t="s">
        <v>2596</v>
      </c>
      <c r="ZV2" s="100" t="s">
        <v>2597</v>
      </c>
      <c r="ZW2" s="100" t="s">
        <v>2598</v>
      </c>
      <c r="ZX2" s="100" t="s">
        <v>2599</v>
      </c>
      <c r="ZY2" s="100" t="s">
        <v>2600</v>
      </c>
      <c r="ZZ2" s="100" t="s">
        <v>2601</v>
      </c>
      <c r="AAA2" s="100" t="s">
        <v>2602</v>
      </c>
      <c r="AAB2" s="100" t="s">
        <v>2603</v>
      </c>
      <c r="AAC2" s="100" t="s">
        <v>2604</v>
      </c>
      <c r="AAD2" s="100" t="s">
        <v>2605</v>
      </c>
      <c r="AAE2" s="100" t="s">
        <v>2606</v>
      </c>
      <c r="AAF2" s="100" t="s">
        <v>2607</v>
      </c>
      <c r="AAG2" s="100" t="s">
        <v>2608</v>
      </c>
      <c r="AAH2" s="100" t="s">
        <v>2609</v>
      </c>
      <c r="AAI2" s="100" t="s">
        <v>2610</v>
      </c>
      <c r="AAJ2" s="100" t="s">
        <v>2611</v>
      </c>
      <c r="AAK2" s="100" t="s">
        <v>2612</v>
      </c>
      <c r="AAL2" s="100" t="str">
        <f>_xlfn.CONCAT('4-Stats for TNS'!$B50:$H50," ",'4-Stats for TNS'!$C52," ",'4-Stats for TNS'!D51)</f>
        <v>Hourly Shift Differentials RN-Specialty: Hospital Weekday Evening 
(Generally 3 pm- 11 pm)</v>
      </c>
      <c r="AAM2" s="100" t="str">
        <f>_xlfn.CONCAT('4-Stats for TNS'!$B50:$H50," ",'4-Stats for TNS'!$C52," ",'4-Stats for TNS'!E51)</f>
        <v>Hourly Shift Differentials RN-Specialty: Hospital Weekday Night
(Generally 11 pm- 7 am)</v>
      </c>
      <c r="AAN2" s="100" t="str">
        <f>_xlfn.CONCAT('4-Stats for TNS'!$B50:$H50," ",'4-Stats for TNS'!$C52," ",'4-Stats for TNS'!F51)</f>
        <v>Hourly Shift Differentials RN-Specialty: Hospital Weekend Day
(Generally 7 am- 3 pm)</v>
      </c>
      <c r="AAO2" s="100" t="str">
        <f>_xlfn.CONCAT('4-Stats for TNS'!$B50:$H50," ",'4-Stats for TNS'!$C52," ",'4-Stats for TNS'!G51)</f>
        <v>Hourly Shift Differentials RN-Specialty: Hospital Weekend Evening 
(Generally 3 pm- 11pm)</v>
      </c>
      <c r="AAP2" s="100" t="str">
        <f>_xlfn.CONCAT('4-Stats for TNS'!$B50:$H50," ",'4-Stats for TNS'!$C52," ",'4-Stats for TNS'!H51)</f>
        <v>Hourly Shift Differentials RN-Specialty: Hospital Weekend Night 
(Generally 11 pm- 7 am)</v>
      </c>
      <c r="AAQ2" s="100" t="str">
        <f>_xlfn.CONCAT('4-Stats for TNS'!$B50:$H50," ",'4-Stats for TNS'!$C53," ",'4-Stats for TNS'!D51)</f>
        <v>Hourly Shift Differentials RN: Hospital Weekday Evening 
(Generally 3 pm- 11 pm)</v>
      </c>
      <c r="AAR2" s="100" t="str">
        <f>_xlfn.CONCAT('4-Stats for TNS'!$B50:$H50," ",'4-Stats for TNS'!$C53," ",'4-Stats for TNS'!E51)</f>
        <v>Hourly Shift Differentials RN: Hospital Weekday Night
(Generally 11 pm- 7 am)</v>
      </c>
      <c r="AAS2" s="100" t="str">
        <f>_xlfn.CONCAT('4-Stats for TNS'!$B50:$H50," ",'4-Stats for TNS'!$C53," ",'4-Stats for TNS'!F51)</f>
        <v>Hourly Shift Differentials RN: Hospital Weekend Day
(Generally 7 am- 3 pm)</v>
      </c>
      <c r="AAT2" s="100" t="str">
        <f>_xlfn.CONCAT('4-Stats for TNS'!$B50:$H50," ",'4-Stats for TNS'!$C53," ",'4-Stats for TNS'!G51)</f>
        <v>Hourly Shift Differentials RN: Hospital Weekend Evening 
(Generally 3 pm- 11pm)</v>
      </c>
      <c r="AAU2" s="100" t="str">
        <f>_xlfn.CONCAT('4-Stats for TNS'!$B50:$H50," ",'4-Stats for TNS'!$C53," ",'4-Stats for TNS'!H51)</f>
        <v>Hourly Shift Differentials RN: Hospital Weekend Night 
(Generally 11 pm- 7 am)</v>
      </c>
      <c r="AAV2" s="100" t="str">
        <f>_xlfn.CONCAT('4-Stats for TNS'!$B50:$H50," ",'4-Stats for TNS'!$C54," ",'4-Stats for TNS'!D51)</f>
        <v>Hourly Shift Differentials LPN: Hospital Weekday Evening 
(Generally 3 pm- 11 pm)</v>
      </c>
      <c r="AAW2" s="100" t="str">
        <f>_xlfn.CONCAT('4-Stats for TNS'!$B50:$H50," ",'4-Stats for TNS'!$C54," ",'4-Stats for TNS'!E51)</f>
        <v>Hourly Shift Differentials LPN: Hospital Weekday Night
(Generally 11 pm- 7 am)</v>
      </c>
      <c r="AAX2" s="100" t="str">
        <f>_xlfn.CONCAT('4-Stats for TNS'!$B50:$H50," ",'4-Stats for TNS'!$C54," ",'4-Stats for TNS'!F51)</f>
        <v>Hourly Shift Differentials LPN: Hospital Weekend Day
(Generally 7 am- 3 pm)</v>
      </c>
      <c r="AAY2" s="100" t="str">
        <f>_xlfn.CONCAT('4-Stats for TNS'!$B50:$H50," ",'4-Stats for TNS'!$C54," ",'4-Stats for TNS'!G51)</f>
        <v>Hourly Shift Differentials LPN: Hospital Weekend Evening 
(Generally 3 pm- 11pm)</v>
      </c>
      <c r="AAZ2" s="100" t="str">
        <f>_xlfn.CONCAT('4-Stats for TNS'!$B50:$H50," ",'4-Stats for TNS'!$C54," ",'4-Stats for TNS'!H51)</f>
        <v>Hourly Shift Differentials LPN: Hospital Weekend Night 
(Generally 11 pm- 7 am)</v>
      </c>
      <c r="ABA2" s="100" t="str">
        <f>_xlfn.CONCAT('4-Stats for TNS'!$B50:$H50," ",'4-Stats for TNS'!$C55," ",'4-Stats for TNS'!D51)</f>
        <v>Hourly Shift Differentials CNA: Hospital Weekday Evening 
(Generally 3 pm- 11 pm)</v>
      </c>
      <c r="ABB2" s="100" t="str">
        <f>_xlfn.CONCAT('4-Stats for TNS'!$B50:$H50," ",'4-Stats for TNS'!$C55," ",'4-Stats for TNS'!E51)</f>
        <v>Hourly Shift Differentials CNA: Hospital Weekday Night
(Generally 11 pm- 7 am)</v>
      </c>
      <c r="ABC2" s="100" t="str">
        <f>_xlfn.CONCAT('4-Stats for TNS'!$B50:$H50," ",'4-Stats for TNS'!$C55," ",'4-Stats for TNS'!F51)</f>
        <v>Hourly Shift Differentials CNA: Hospital Weekend Day
(Generally 7 am- 3 pm)</v>
      </c>
      <c r="ABD2" s="100" t="str">
        <f>_xlfn.CONCAT('4-Stats for TNS'!$B50:$H50," ",'4-Stats for TNS'!$C55," ",'4-Stats for TNS'!G51)</f>
        <v>Hourly Shift Differentials CNA: Hospital Weekend Evening 
(Generally 3 pm- 11pm)</v>
      </c>
      <c r="ABE2" s="100" t="str">
        <f>_xlfn.CONCAT('4-Stats for TNS'!$B50:$H50," ",'4-Stats for TNS'!$C55," ",'4-Stats for TNS'!H51)</f>
        <v>Hourly Shift Differentials CNA: Hospital Weekend Night 
(Generally 11 pm- 7 am)</v>
      </c>
      <c r="ABF2" s="100" t="str">
        <f>_xlfn.CONCAT('4-Stats for TNS'!$B$58:$H$58," ",'4-Stats for TNS'!$C60," ",'4-Stats for TNS'!D59)</f>
        <v>Hourly Shift Differentials RN: Nursing Facility Weekday Evening 
(Generally 3 pm- 11 pm)</v>
      </c>
      <c r="ABG2" s="100" t="str">
        <f>_xlfn.CONCAT('4-Stats for TNS'!$B$58:$H$58," ",'4-Stats for TNS'!$C60," ",'4-Stats for TNS'!E59)</f>
        <v>Hourly Shift Differentials RN: Nursing Facility Weekday Night
(Generally 11 pm- 7 am)</v>
      </c>
      <c r="ABH2" s="100" t="str">
        <f>_xlfn.CONCAT('4-Stats for TNS'!$B$58:$H$58," ",'4-Stats for TNS'!$C60," ",'4-Stats for TNS'!F59)</f>
        <v>Hourly Shift Differentials RN: Nursing Facility Weekend Day
(Generally 7 am- 3 pm)</v>
      </c>
      <c r="ABI2" s="100" t="str">
        <f>_xlfn.CONCAT('4-Stats for TNS'!$B$58:$H$58," ",'4-Stats for TNS'!$C60," ",'4-Stats for TNS'!G59)</f>
        <v>Hourly Shift Differentials RN: Nursing Facility Weekend Evening 
(Generally 3 pm- 11pm)</v>
      </c>
      <c r="ABJ2" s="100" t="str">
        <f>_xlfn.CONCAT('4-Stats for TNS'!$B$58:$H$58," ",'4-Stats for TNS'!$C60," ",'4-Stats for TNS'!H59)</f>
        <v>Hourly Shift Differentials RN: Nursing Facility Weekend Night 
(Generally 11 pm- 7 am)</v>
      </c>
      <c r="ABK2" s="100" t="str">
        <f>_xlfn.CONCAT('4-Stats for TNS'!$B$58:$H$58," ",'4-Stats for TNS'!$C61," ",'4-Stats for TNS'!D59)</f>
        <v>Hourly Shift Differentials LPN: Nursing Facility Weekday Evening 
(Generally 3 pm- 11 pm)</v>
      </c>
      <c r="ABL2" s="100" t="str">
        <f>_xlfn.CONCAT('4-Stats for TNS'!$B$58:$H$58," ",'4-Stats for TNS'!$C61," ",'4-Stats for TNS'!E59)</f>
        <v>Hourly Shift Differentials LPN: Nursing Facility Weekday Night
(Generally 11 pm- 7 am)</v>
      </c>
      <c r="ABM2" s="100" t="str">
        <f>_xlfn.CONCAT('4-Stats for TNS'!$B$58:$H$58," ",'4-Stats for TNS'!$C61," ",'4-Stats for TNS'!F59)</f>
        <v>Hourly Shift Differentials LPN: Nursing Facility Weekend Day
(Generally 7 am- 3 pm)</v>
      </c>
      <c r="ABN2" s="100" t="str">
        <f>_xlfn.CONCAT('4-Stats for TNS'!$B$58:$H$58," ",'4-Stats for TNS'!$C61," ",'4-Stats for TNS'!G59)</f>
        <v>Hourly Shift Differentials LPN: Nursing Facility Weekend Evening 
(Generally 3 pm- 11pm)</v>
      </c>
      <c r="ABO2" s="100" t="str">
        <f>_xlfn.CONCAT('4-Stats for TNS'!$B$58:$H$58," ",'4-Stats for TNS'!$C61," ",'4-Stats for TNS'!H59)</f>
        <v>Hourly Shift Differentials LPN: Nursing Facility Weekend Night 
(Generally 11 pm- 7 am)</v>
      </c>
      <c r="ABP2" s="100" t="str">
        <f>_xlfn.CONCAT('4-Stats for TNS'!$B$58:$H$58," ",'4-Stats for TNS'!$C62," ",'4-Stats for TNS'!D59)</f>
        <v>Hourly Shift Differentials CNA: Nursing Facility Weekday Evening 
(Generally 3 pm- 11 pm)</v>
      </c>
      <c r="ABQ2" s="100" t="str">
        <f>_xlfn.CONCAT('4-Stats for TNS'!$B$58:$H$58," ",'4-Stats for TNS'!$C62," ",'4-Stats for TNS'!E59)</f>
        <v>Hourly Shift Differentials CNA: Nursing Facility Weekday Night
(Generally 11 pm- 7 am)</v>
      </c>
      <c r="ABR2" s="100" t="str">
        <f>_xlfn.CONCAT('4-Stats for TNS'!$B$58:$H$58," ",'4-Stats for TNS'!$C62," ",'4-Stats for TNS'!F59)</f>
        <v>Hourly Shift Differentials CNA: Nursing Facility Weekend Day
(Generally 7 am- 3 pm)</v>
      </c>
      <c r="ABS2" s="100" t="str">
        <f>_xlfn.CONCAT('4-Stats for TNS'!$B$58:$H$58," ",'4-Stats for TNS'!$C62," ",'4-Stats for TNS'!G59)</f>
        <v>Hourly Shift Differentials CNA: Nursing Facility Weekend Evening 
(Generally 3 pm- 11pm)</v>
      </c>
      <c r="ABT2" s="100" t="str">
        <f>_xlfn.CONCAT('4-Stats for TNS'!$B$58:$H$58," ",'4-Stats for TNS'!$C62," ",'4-Stats for TNS'!H59)</f>
        <v>Hourly Shift Differentials CNA: Nursing Facility Weekend Night 
(Generally 11 pm- 7 am)</v>
      </c>
      <c r="ABU2" s="100" t="str">
        <f>_xlfn.CONCAT('5-Related Party Disclosures'!$C3, "-Line ",'5-Related Party Disclosures'!$B4 )</f>
        <v>Entity/Person-Line 1</v>
      </c>
      <c r="ABV2" s="100" t="str">
        <f>_xlfn.CONCAT('5-Related Party Disclosures'!$D3, "-Line ",'5-Related Party Disclosures'!$B4 )</f>
        <v>% Ownership (If Applicable)-Line 1</v>
      </c>
      <c r="ABW2" s="100" t="str">
        <f>_xlfn.CONCAT('5-Related Party Disclosures'!$E3, "-Line ",'5-Related Party Disclosures'!$B4 )</f>
        <v>Goods/Service-Line 1</v>
      </c>
      <c r="ABX2" s="100" t="str">
        <f>_xlfn.CONCAT('5-Related Party Disclosures'!$F3, "-Line ",'5-Related Party Disclosures'!$B4 )</f>
        <v>Cost to Related Party-Line 1</v>
      </c>
      <c r="ABY2" s="100" t="str">
        <f>_xlfn.CONCAT('5-Related Party Disclosures'!$G3, "-Line ",'5-Related Party Disclosures'!$B4 )</f>
        <v>Markup-Line 1</v>
      </c>
      <c r="ABZ2" s="100" t="str">
        <f>_xlfn.CONCAT('5-Related Party Disclosures'!$H3, "-Line ",'5-Related Party Disclosures'!$B4 )</f>
        <v>Cost to TNS Agency-Line 1</v>
      </c>
      <c r="ACA2" s="100" t="str">
        <f>_xlfn.CONCAT('5-Related Party Disclosures'!$C3, "-Line ",'5-Related Party Disclosures'!$B5 )</f>
        <v>Entity/Person-Line 2</v>
      </c>
      <c r="ACB2" s="100" t="str">
        <f>_xlfn.CONCAT('5-Related Party Disclosures'!$D3, "-Line ",'5-Related Party Disclosures'!$B5 )</f>
        <v>% Ownership (If Applicable)-Line 2</v>
      </c>
      <c r="ACC2" s="100" t="str">
        <f>_xlfn.CONCAT('5-Related Party Disclosures'!$E3, "-Line ",'5-Related Party Disclosures'!$B5 )</f>
        <v>Goods/Service-Line 2</v>
      </c>
      <c r="ACD2" s="100" t="str">
        <f>_xlfn.CONCAT('5-Related Party Disclosures'!$F3, "-Line ",'5-Related Party Disclosures'!$B5 )</f>
        <v>Cost to Related Party-Line 2</v>
      </c>
      <c r="ACE2" s="100" t="str">
        <f>_xlfn.CONCAT('5-Related Party Disclosures'!$G3, "-Line ",'5-Related Party Disclosures'!$B5 )</f>
        <v>Markup-Line 2</v>
      </c>
      <c r="ACF2" s="100" t="str">
        <f>_xlfn.CONCAT('5-Related Party Disclosures'!$H3, "-Line ",'5-Related Party Disclosures'!$B5 )</f>
        <v>Cost to TNS Agency-Line 2</v>
      </c>
      <c r="ACG2" s="100" t="str">
        <f>_xlfn.CONCAT('5-Related Party Disclosures'!$C3, "-Line ",'5-Related Party Disclosures'!$B6 )</f>
        <v>Entity/Person-Line 3</v>
      </c>
      <c r="ACH2" s="100" t="str">
        <f>_xlfn.CONCAT('5-Related Party Disclosures'!$D3, "-Line ",'5-Related Party Disclosures'!$B6 )</f>
        <v>% Ownership (If Applicable)-Line 3</v>
      </c>
      <c r="ACI2" s="100" t="str">
        <f>_xlfn.CONCAT('5-Related Party Disclosures'!$E3, "-Line ",'5-Related Party Disclosures'!$B6 )</f>
        <v>Goods/Service-Line 3</v>
      </c>
      <c r="ACJ2" s="100" t="str">
        <f>_xlfn.CONCAT('5-Related Party Disclosures'!$F3, "-Line ",'5-Related Party Disclosures'!$B6 )</f>
        <v>Cost to Related Party-Line 3</v>
      </c>
      <c r="ACK2" s="100" t="str">
        <f>_xlfn.CONCAT('5-Related Party Disclosures'!$G3, "-Line ",'5-Related Party Disclosures'!$B6 )</f>
        <v>Markup-Line 3</v>
      </c>
      <c r="ACL2" s="100" t="str">
        <f>_xlfn.CONCAT('5-Related Party Disclosures'!$H3, "-Line ",'5-Related Party Disclosures'!$B6 )</f>
        <v>Cost to TNS Agency-Line 3</v>
      </c>
      <c r="ACM2" s="100" t="str">
        <f>_xlfn.CONCAT('5-Related Party Disclosures'!$C3, "-Line ",'5-Related Party Disclosures'!$B7 )</f>
        <v>Entity/Person-Line 4</v>
      </c>
      <c r="ACN2" s="100" t="str">
        <f>_xlfn.CONCAT('5-Related Party Disclosures'!$D3, "-Line ",'5-Related Party Disclosures'!$B7 )</f>
        <v>% Ownership (If Applicable)-Line 4</v>
      </c>
      <c r="ACO2" s="100" t="str">
        <f>_xlfn.CONCAT('5-Related Party Disclosures'!$E3, "-Line ",'5-Related Party Disclosures'!$B7 )</f>
        <v>Goods/Service-Line 4</v>
      </c>
      <c r="ACP2" s="100" t="str">
        <f>_xlfn.CONCAT('5-Related Party Disclosures'!$F3, "-Line ",'5-Related Party Disclosures'!$B7 )</f>
        <v>Cost to Related Party-Line 4</v>
      </c>
      <c r="ACQ2" s="100" t="str">
        <f>_xlfn.CONCAT('5-Related Party Disclosures'!$G3, "-Line ",'5-Related Party Disclosures'!$B7 )</f>
        <v>Markup-Line 4</v>
      </c>
      <c r="ACR2" s="100" t="str">
        <f>_xlfn.CONCAT('5-Related Party Disclosures'!$H3, "-Line ",'5-Related Party Disclosures'!$B7 )</f>
        <v>Cost to TNS Agency-Line 4</v>
      </c>
      <c r="ACS2" s="100" t="str">
        <f>_xlfn.CONCAT('5-Related Party Disclosures'!$C3, "-Line ",'5-Related Party Disclosures'!$B8 )</f>
        <v>Entity/Person-Line 5</v>
      </c>
      <c r="ACT2" s="100" t="str">
        <f>_xlfn.CONCAT('5-Related Party Disclosures'!$D3, "-Line ",'5-Related Party Disclosures'!$B8 )</f>
        <v>% Ownership (If Applicable)-Line 5</v>
      </c>
      <c r="ACU2" s="100" t="str">
        <f>_xlfn.CONCAT('5-Related Party Disclosures'!$E3, "-Line ",'5-Related Party Disclosures'!$B8 )</f>
        <v>Goods/Service-Line 5</v>
      </c>
      <c r="ACV2" s="100" t="str">
        <f>_xlfn.CONCAT('5-Related Party Disclosures'!$F3, "-Line ",'5-Related Party Disclosures'!$B8 )</f>
        <v>Cost to Related Party-Line 5</v>
      </c>
      <c r="ACW2" s="100" t="str">
        <f>_xlfn.CONCAT('5-Related Party Disclosures'!$G3, "-Line ",'5-Related Party Disclosures'!$B8 )</f>
        <v>Markup-Line 5</v>
      </c>
      <c r="ACX2" s="100" t="str">
        <f>_xlfn.CONCAT('5-Related Party Disclosures'!$H3, "-Line ",'5-Related Party Disclosures'!$B8 )</f>
        <v>Cost to TNS Agency-Line 5</v>
      </c>
      <c r="ACY2" s="100" t="str">
        <f>_xlfn.CONCAT('5-Related Party Disclosures'!$C3, "-Line ",'5-Related Party Disclosures'!$B9 )</f>
        <v>Entity/Person-Line 6</v>
      </c>
      <c r="ACZ2" s="100" t="str">
        <f>_xlfn.CONCAT('5-Related Party Disclosures'!$D3, "-Line ",'5-Related Party Disclosures'!$B9 )</f>
        <v>% Ownership (If Applicable)-Line 6</v>
      </c>
      <c r="ADA2" s="100" t="str">
        <f>_xlfn.CONCAT('5-Related Party Disclosures'!$E3, "-Line ",'5-Related Party Disclosures'!$B9 )</f>
        <v>Goods/Service-Line 6</v>
      </c>
      <c r="ADB2" s="100" t="str">
        <f>_xlfn.CONCAT('5-Related Party Disclosures'!$F3, "-Line ",'5-Related Party Disclosures'!$B9 )</f>
        <v>Cost to Related Party-Line 6</v>
      </c>
      <c r="ADC2" s="100" t="str">
        <f>_xlfn.CONCAT('5-Related Party Disclosures'!$G3, "-Line ",'5-Related Party Disclosures'!$B9 )</f>
        <v>Markup-Line 6</v>
      </c>
      <c r="ADD2" s="100" t="str">
        <f>_xlfn.CONCAT('5-Related Party Disclosures'!$H3, "-Line ",'5-Related Party Disclosures'!$B9 )</f>
        <v>Cost to TNS Agency-Line 6</v>
      </c>
      <c r="ADE2" s="100" t="str">
        <f>_xlfn.CONCAT('5-Related Party Disclosures'!$C3, "-Line ",'5-Related Party Disclosures'!$B10 )</f>
        <v>Entity/Person-Line 7</v>
      </c>
      <c r="ADF2" s="100" t="str">
        <f>_xlfn.CONCAT('5-Related Party Disclosures'!$D3, "-Line ",'5-Related Party Disclosures'!$B10 )</f>
        <v>% Ownership (If Applicable)-Line 7</v>
      </c>
      <c r="ADG2" s="100" t="str">
        <f>_xlfn.CONCAT('5-Related Party Disclosures'!$E3, "-Line ",'5-Related Party Disclosures'!$B10 )</f>
        <v>Goods/Service-Line 7</v>
      </c>
      <c r="ADH2" s="100" t="str">
        <f>_xlfn.CONCAT('5-Related Party Disclosures'!$F3, "-Line ",'5-Related Party Disclosures'!$B10 )</f>
        <v>Cost to Related Party-Line 7</v>
      </c>
      <c r="ADI2" s="100" t="str">
        <f>_xlfn.CONCAT('5-Related Party Disclosures'!$G3, "-Line ",'5-Related Party Disclosures'!$B10 )</f>
        <v>Markup-Line 7</v>
      </c>
      <c r="ADJ2" s="100" t="str">
        <f>_xlfn.CONCAT('5-Related Party Disclosures'!$H3, "-Line ",'5-Related Party Disclosures'!$B10 )</f>
        <v>Cost to TNS Agency-Line 7</v>
      </c>
      <c r="ADK2" s="100" t="str">
        <f>_xlfn.CONCAT('5-Related Party Disclosures'!$C3, "-Line ",'5-Related Party Disclosures'!$B11 )</f>
        <v>Entity/Person-Line 8</v>
      </c>
      <c r="ADL2" s="100" t="str">
        <f>_xlfn.CONCAT('5-Related Party Disclosures'!$D3, "-Line ",'5-Related Party Disclosures'!$B11 )</f>
        <v>% Ownership (If Applicable)-Line 8</v>
      </c>
      <c r="ADM2" s="100" t="str">
        <f>_xlfn.CONCAT('5-Related Party Disclosures'!$E3, "-Line ",'5-Related Party Disclosures'!$B11 )</f>
        <v>Goods/Service-Line 8</v>
      </c>
      <c r="ADN2" s="100" t="str">
        <f>_xlfn.CONCAT('5-Related Party Disclosures'!$F3, "-Line ",'5-Related Party Disclosures'!$B11 )</f>
        <v>Cost to Related Party-Line 8</v>
      </c>
      <c r="ADO2" s="100" t="str">
        <f>_xlfn.CONCAT('5-Related Party Disclosures'!$G3, "-Line ",'5-Related Party Disclosures'!$B11 )</f>
        <v>Markup-Line 8</v>
      </c>
      <c r="ADP2" s="100" t="str">
        <f>_xlfn.CONCAT('5-Related Party Disclosures'!$H3, "-Line ",'5-Related Party Disclosures'!$B11 )</f>
        <v>Cost to TNS Agency-Line 8</v>
      </c>
      <c r="ADQ2" s="100" t="str">
        <f>_xlfn.CONCAT('5-Related Party Disclosures'!$C3, "-Line ",'5-Related Party Disclosures'!$B12 )</f>
        <v>Entity/Person-Line 9</v>
      </c>
      <c r="ADR2" s="100" t="str">
        <f>_xlfn.CONCAT('5-Related Party Disclosures'!$D3, "-Line ",'5-Related Party Disclosures'!$B12 )</f>
        <v>% Ownership (If Applicable)-Line 9</v>
      </c>
      <c r="ADS2" s="100" t="str">
        <f>_xlfn.CONCAT('5-Related Party Disclosures'!$E3, "-Line ",'5-Related Party Disclosures'!$B12 )</f>
        <v>Goods/Service-Line 9</v>
      </c>
      <c r="ADT2" s="100" t="str">
        <f>_xlfn.CONCAT('5-Related Party Disclosures'!$F3, "-Line ",'5-Related Party Disclosures'!$B12 )</f>
        <v>Cost to Related Party-Line 9</v>
      </c>
      <c r="ADU2" s="100" t="str">
        <f>_xlfn.CONCAT('5-Related Party Disclosures'!$G3, "-Line ",'5-Related Party Disclosures'!$B12 )</f>
        <v>Markup-Line 9</v>
      </c>
      <c r="ADV2" s="100" t="str">
        <f>_xlfn.CONCAT('5-Related Party Disclosures'!$H3, "-Line ",'5-Related Party Disclosures'!$B12 )</f>
        <v>Cost to TNS Agency-Line 9</v>
      </c>
      <c r="ADW2" s="100" t="str">
        <f>_xlfn.CONCAT('5-Related Party Disclosures'!$C3, "-Line ",'5-Related Party Disclosures'!$B13 )</f>
        <v>Entity/Person-Line 10</v>
      </c>
      <c r="ADX2" s="100" t="str">
        <f>_xlfn.CONCAT('5-Related Party Disclosures'!$D3, "-Line ",'5-Related Party Disclosures'!$B13 )</f>
        <v>% Ownership (If Applicable)-Line 10</v>
      </c>
      <c r="ADY2" s="100" t="str">
        <f>_xlfn.CONCAT('5-Related Party Disclosures'!$E3, "-Line ",'5-Related Party Disclosures'!$B13 )</f>
        <v>Goods/Service-Line 10</v>
      </c>
      <c r="ADZ2" s="100" t="str">
        <f>_xlfn.CONCAT('5-Related Party Disclosures'!$F3, "-Line ",'5-Related Party Disclosures'!$B13 )</f>
        <v>Cost to Related Party-Line 10</v>
      </c>
      <c r="AEA2" s="100" t="str">
        <f>_xlfn.CONCAT('5-Related Party Disclosures'!$G3, "-Line ",'5-Related Party Disclosures'!$B13 )</f>
        <v>Markup-Line 10</v>
      </c>
      <c r="AEB2" s="100" t="str">
        <f>_xlfn.CONCAT('5-Related Party Disclosures'!$H3, "-Line ",'5-Related Party Disclosures'!$B13 )</f>
        <v>Cost to TNS Agency-Line 10</v>
      </c>
      <c r="AEC2" s="100" t="str">
        <f>_xlfn.CONCAT('5-Related Party Disclosures'!$C3, "-Line ",'5-Related Party Disclosures'!$B14 )</f>
        <v>Entity/Person-Line 11</v>
      </c>
      <c r="AED2" s="100" t="str">
        <f>_xlfn.CONCAT('5-Related Party Disclosures'!$D3, "-Line ",'5-Related Party Disclosures'!$B14 )</f>
        <v>% Ownership (If Applicable)-Line 11</v>
      </c>
      <c r="AEE2" s="100" t="str">
        <f>_xlfn.CONCAT('5-Related Party Disclosures'!$E3, "-Line ",'5-Related Party Disclosures'!$B14 )</f>
        <v>Goods/Service-Line 11</v>
      </c>
      <c r="AEF2" s="100" t="str">
        <f>_xlfn.CONCAT('5-Related Party Disclosures'!$F3, "-Line ",'5-Related Party Disclosures'!$B14 )</f>
        <v>Cost to Related Party-Line 11</v>
      </c>
      <c r="AEG2" s="100" t="str">
        <f>_xlfn.CONCAT('5-Related Party Disclosures'!$G3, "-Line ",'5-Related Party Disclosures'!$B14 )</f>
        <v>Markup-Line 11</v>
      </c>
      <c r="AEH2" s="100" t="str">
        <f>_xlfn.CONCAT('5-Related Party Disclosures'!$H3, "-Line ",'5-Related Party Disclosures'!$B14 )</f>
        <v>Cost to TNS Agency-Line 11</v>
      </c>
      <c r="AEI2" s="100" t="str">
        <f>_xlfn.CONCAT('5-Related Party Disclosures'!$C3, "-Line ",'5-Related Party Disclosures'!$B15 )</f>
        <v>Entity/Person-Line 12</v>
      </c>
      <c r="AEJ2" s="100" t="str">
        <f>_xlfn.CONCAT('5-Related Party Disclosures'!$D3, "-Line ",'5-Related Party Disclosures'!$B15 )</f>
        <v>% Ownership (If Applicable)-Line 12</v>
      </c>
      <c r="AEK2" s="100" t="str">
        <f>_xlfn.CONCAT('5-Related Party Disclosures'!$E3, "-Line ",'5-Related Party Disclosures'!$B15 )</f>
        <v>Goods/Service-Line 12</v>
      </c>
      <c r="AEL2" s="100" t="str">
        <f>_xlfn.CONCAT('5-Related Party Disclosures'!$F3, "-Line ",'5-Related Party Disclosures'!$B15 )</f>
        <v>Cost to Related Party-Line 12</v>
      </c>
      <c r="AEM2" s="100" t="str">
        <f>_xlfn.CONCAT('5-Related Party Disclosures'!$G3, "-Line ",'5-Related Party Disclosures'!$B15 )</f>
        <v>Markup-Line 12</v>
      </c>
      <c r="AEN2" s="100" t="str">
        <f>_xlfn.CONCAT('5-Related Party Disclosures'!$H3, "-Line ",'5-Related Party Disclosures'!$B15 )</f>
        <v>Cost to TNS Agency-Line 12</v>
      </c>
      <c r="AEO2" s="100" t="str">
        <f>_xlfn.CONCAT('5-Related Party Disclosures'!$C3, "-Line ",'5-Related Party Disclosures'!$B16 )</f>
        <v>Entity/Person-Line 13</v>
      </c>
      <c r="AEP2" s="100" t="str">
        <f>_xlfn.CONCAT('5-Related Party Disclosures'!$D3, "-Line ",'5-Related Party Disclosures'!$B16 )</f>
        <v>% Ownership (If Applicable)-Line 13</v>
      </c>
      <c r="AEQ2" s="100" t="str">
        <f>_xlfn.CONCAT('5-Related Party Disclosures'!$E3, "-Line ",'5-Related Party Disclosures'!$B16 )</f>
        <v>Goods/Service-Line 13</v>
      </c>
      <c r="AER2" s="100" t="str">
        <f>_xlfn.CONCAT('5-Related Party Disclosures'!$F3, "-Line ",'5-Related Party Disclosures'!$B16 )</f>
        <v>Cost to Related Party-Line 13</v>
      </c>
      <c r="AES2" s="100" t="str">
        <f>_xlfn.CONCAT('5-Related Party Disclosures'!$G3, "-Line ",'5-Related Party Disclosures'!$B16 )</f>
        <v>Markup-Line 13</v>
      </c>
      <c r="AET2" s="100" t="str">
        <f>_xlfn.CONCAT('5-Related Party Disclosures'!$H3, "-Line ",'5-Related Party Disclosures'!$B16 )</f>
        <v>Cost to TNS Agency-Line 13</v>
      </c>
      <c r="AEU2" s="100" t="str">
        <f>_xlfn.CONCAT('5-Related Party Disclosures'!$C3, "-Line ",'5-Related Party Disclosures'!$B17 )</f>
        <v>Entity/Person-Line 14</v>
      </c>
      <c r="AEV2" s="100" t="str">
        <f>_xlfn.CONCAT('5-Related Party Disclosures'!$D3, "-Line ",'5-Related Party Disclosures'!$B17 )</f>
        <v>% Ownership (If Applicable)-Line 14</v>
      </c>
      <c r="AEW2" s="100" t="str">
        <f>_xlfn.CONCAT('5-Related Party Disclosures'!$E3, "-Line ",'5-Related Party Disclosures'!$B17 )</f>
        <v>Goods/Service-Line 14</v>
      </c>
      <c r="AEX2" s="100" t="str">
        <f>_xlfn.CONCAT('5-Related Party Disclosures'!$F3, "-Line ",'5-Related Party Disclosures'!$B17 )</f>
        <v>Cost to Related Party-Line 14</v>
      </c>
      <c r="AEY2" s="100" t="str">
        <f>_xlfn.CONCAT('5-Related Party Disclosures'!$G3, "-Line ",'5-Related Party Disclosures'!$B17 )</f>
        <v>Markup-Line 14</v>
      </c>
      <c r="AEZ2" s="100" t="str">
        <f>_xlfn.CONCAT('5-Related Party Disclosures'!$H3, "-Line ",'5-Related Party Disclosures'!$B17 )</f>
        <v>Cost to TNS Agency-Line 14</v>
      </c>
      <c r="AFA2" s="100" t="str">
        <f>_xlfn.CONCAT('5-Related Party Disclosures'!$C3, "-Line ",'5-Related Party Disclosures'!$B18 )</f>
        <v>Entity/Person-Line 15</v>
      </c>
      <c r="AFB2" s="100" t="str">
        <f>_xlfn.CONCAT('5-Related Party Disclosures'!$D3, "-Line ",'5-Related Party Disclosures'!$B18 )</f>
        <v>% Ownership (If Applicable)-Line 15</v>
      </c>
      <c r="AFC2" s="100" t="str">
        <f>_xlfn.CONCAT('5-Related Party Disclosures'!$E3, "-Line ",'5-Related Party Disclosures'!$B18 )</f>
        <v>Goods/Service-Line 15</v>
      </c>
      <c r="AFD2" s="100" t="str">
        <f>_xlfn.CONCAT('5-Related Party Disclosures'!$F3, "-Line ",'5-Related Party Disclosures'!$B18 )</f>
        <v>Cost to Related Party-Line 15</v>
      </c>
      <c r="AFE2" s="100" t="str">
        <f>_xlfn.CONCAT('5-Related Party Disclosures'!$G3, "-Line ",'5-Related Party Disclosures'!$B18 )</f>
        <v>Markup-Line 15</v>
      </c>
      <c r="AFF2" s="100" t="str">
        <f>_xlfn.CONCAT('5-Related Party Disclosures'!$H3, "-Line ",'5-Related Party Disclosures'!$B18 )</f>
        <v>Cost to TNS Agency-Line 15</v>
      </c>
      <c r="AFG2" s="100" t="str">
        <f>_xlfn.CONCAT('5-Related Party Disclosures'!$C3, "-Line ",'5-Related Party Disclosures'!$B19 )</f>
        <v>Entity/Person-Line 16</v>
      </c>
      <c r="AFH2" s="100" t="str">
        <f>_xlfn.CONCAT('5-Related Party Disclosures'!$D3, "-Line ",'5-Related Party Disclosures'!$B19 )</f>
        <v>% Ownership (If Applicable)-Line 16</v>
      </c>
      <c r="AFI2" s="100" t="str">
        <f>_xlfn.CONCAT('5-Related Party Disclosures'!$E3, "-Line ",'5-Related Party Disclosures'!$B19 )</f>
        <v>Goods/Service-Line 16</v>
      </c>
      <c r="AFJ2" s="100" t="str">
        <f>_xlfn.CONCAT('5-Related Party Disclosures'!$F3, "-Line ",'5-Related Party Disclosures'!$B19 )</f>
        <v>Cost to Related Party-Line 16</v>
      </c>
      <c r="AFK2" s="100" t="str">
        <f>_xlfn.CONCAT('5-Related Party Disclosures'!$G3, "-Line ",'5-Related Party Disclosures'!$B19 )</f>
        <v>Markup-Line 16</v>
      </c>
      <c r="AFL2" s="100" t="str">
        <f>_xlfn.CONCAT('5-Related Party Disclosures'!$H3, "-Line ",'5-Related Party Disclosures'!$B19 )</f>
        <v>Cost to TNS Agency-Line 16</v>
      </c>
      <c r="AFM2" s="100" t="str">
        <f>_xlfn.CONCAT('5-Related Party Disclosures'!$C3, "-Line ",'5-Related Party Disclosures'!$B20 )</f>
        <v>Entity/Person-Line 17</v>
      </c>
      <c r="AFN2" s="100" t="str">
        <f>_xlfn.CONCAT('5-Related Party Disclosures'!$D3, "-Line ",'5-Related Party Disclosures'!$B20 )</f>
        <v>% Ownership (If Applicable)-Line 17</v>
      </c>
      <c r="AFO2" s="100" t="str">
        <f>_xlfn.CONCAT('5-Related Party Disclosures'!$E3, "-Line ",'5-Related Party Disclosures'!$B20 )</f>
        <v>Goods/Service-Line 17</v>
      </c>
      <c r="AFP2" s="100" t="str">
        <f>_xlfn.CONCAT('5-Related Party Disclosures'!$F3, "-Line ",'5-Related Party Disclosures'!$B20 )</f>
        <v>Cost to Related Party-Line 17</v>
      </c>
      <c r="AFQ2" s="100" t="str">
        <f>_xlfn.CONCAT('5-Related Party Disclosures'!$G3, "-Line ",'5-Related Party Disclosures'!$B20 )</f>
        <v>Markup-Line 17</v>
      </c>
      <c r="AFR2" s="100" t="str">
        <f>_xlfn.CONCAT('5-Related Party Disclosures'!$H3, "-Line ",'5-Related Party Disclosures'!$B20 )</f>
        <v>Cost to TNS Agency-Line 17</v>
      </c>
      <c r="AFS2" s="100" t="str">
        <f>_xlfn.CONCAT('5-Related Party Disclosures'!$C3, "-Line ",'5-Related Party Disclosures'!$B21 )</f>
        <v>Entity/Person-Line 18</v>
      </c>
      <c r="AFT2" s="100" t="str">
        <f>_xlfn.CONCAT('5-Related Party Disclosures'!$D3, "-Line ",'5-Related Party Disclosures'!$B21 )</f>
        <v>% Ownership (If Applicable)-Line 18</v>
      </c>
      <c r="AFU2" s="100" t="str">
        <f>_xlfn.CONCAT('5-Related Party Disclosures'!$E3, "-Line ",'5-Related Party Disclosures'!$B21 )</f>
        <v>Goods/Service-Line 18</v>
      </c>
      <c r="AFV2" s="100" t="str">
        <f>_xlfn.CONCAT('5-Related Party Disclosures'!$F3, "-Line ",'5-Related Party Disclosures'!$B21 )</f>
        <v>Cost to Related Party-Line 18</v>
      </c>
      <c r="AFW2" s="100" t="str">
        <f>_xlfn.CONCAT('5-Related Party Disclosures'!$G3, "-Line ",'5-Related Party Disclosures'!$B21 )</f>
        <v>Markup-Line 18</v>
      </c>
      <c r="AFX2" s="100" t="str">
        <f>_xlfn.CONCAT('5-Related Party Disclosures'!$H3, "-Line ",'5-Related Party Disclosures'!$B21 )</f>
        <v>Cost to TNS Agency-Line 18</v>
      </c>
      <c r="AFY2" s="100" t="str">
        <f>_xlfn.CONCAT('5-Related Party Disclosures'!$C3, "-Line ",'5-Related Party Disclosures'!$B22 )</f>
        <v>Entity/Person-Line 19</v>
      </c>
      <c r="AFZ2" s="100" t="str">
        <f>_xlfn.CONCAT('5-Related Party Disclosures'!$D3, "-Line ",'5-Related Party Disclosures'!$B22 )</f>
        <v>% Ownership (If Applicable)-Line 19</v>
      </c>
      <c r="AGA2" s="100" t="str">
        <f>_xlfn.CONCAT('5-Related Party Disclosures'!$E3, "-Line ",'5-Related Party Disclosures'!$B22 )</f>
        <v>Goods/Service-Line 19</v>
      </c>
      <c r="AGB2" s="100" t="str">
        <f>_xlfn.CONCAT('5-Related Party Disclosures'!$F3, "-Line ",'5-Related Party Disclosures'!$B22 )</f>
        <v>Cost to Related Party-Line 19</v>
      </c>
      <c r="AGC2" s="100" t="str">
        <f>_xlfn.CONCAT('5-Related Party Disclosures'!$G3, "-Line ",'5-Related Party Disclosures'!$B22 )</f>
        <v>Markup-Line 19</v>
      </c>
      <c r="AGD2" s="100" t="str">
        <f>_xlfn.CONCAT('5-Related Party Disclosures'!$H3, "-Line ",'5-Related Party Disclosures'!$B22 )</f>
        <v>Cost to TNS Agency-Line 19</v>
      </c>
      <c r="AGE2" s="100" t="str">
        <f>_xlfn.CONCAT('5-Related Party Disclosures'!$C3, "-Line ",'5-Related Party Disclosures'!$B23 )</f>
        <v>Entity/Person-Line 20</v>
      </c>
      <c r="AGF2" s="100" t="str">
        <f>_xlfn.CONCAT('5-Related Party Disclosures'!$D3, "-Line ",'5-Related Party Disclosures'!$B23 )</f>
        <v>% Ownership (If Applicable)-Line 20</v>
      </c>
      <c r="AGG2" s="100" t="str">
        <f>_xlfn.CONCAT('5-Related Party Disclosures'!$E3, "-Line ",'5-Related Party Disclosures'!$B23 )</f>
        <v>Goods/Service-Line 20</v>
      </c>
      <c r="AGH2" s="100" t="str">
        <f>_xlfn.CONCAT('5-Related Party Disclosures'!$F3, "-Line ",'5-Related Party Disclosures'!$B23 )</f>
        <v>Cost to Related Party-Line 20</v>
      </c>
      <c r="AGI2" s="100" t="str">
        <f>_xlfn.CONCAT('5-Related Party Disclosures'!$G3, "-Line ",'5-Related Party Disclosures'!$B23 )</f>
        <v>Markup-Line 20</v>
      </c>
      <c r="AGJ2" s="100" t="str">
        <f>_xlfn.CONCAT('5-Related Party Disclosures'!$H3, "-Line ",'5-Related Party Disclosures'!$B23 )</f>
        <v>Cost to TNS Agency-Line 20</v>
      </c>
      <c r="AGK2" s="100" t="str">
        <f>'6-Other Business Information'!C4</f>
        <v>Is your agency a subsidiary of a larger parent company?</v>
      </c>
      <c r="AGL2" s="100" t="str">
        <f>'6-Other Business Information'!C6</f>
        <v>Does your agency provide any other business services other than providing temporary medical staffing to health care facilities (i.e. Non-medical staffing, home care, therapy services)?</v>
      </c>
      <c r="AGM2" s="100" t="str">
        <f>'6-Other Business Information'!C7</f>
        <v>If "Yes," please briefly describe these other lines of business.</v>
      </c>
      <c r="AGN2" s="100" t="str">
        <f>'6-Other Business Information'!C9</f>
        <v>Please provide a detailed explanation of the methods used to allocate expenses, hours, and other information solely to the temporary medical staffing portion of your business. If allocation was not necessary, please briefly describe why.</v>
      </c>
      <c r="AGO2" s="100" t="s">
        <v>1535</v>
      </c>
      <c r="AGP2" s="100" t="s">
        <v>1536</v>
      </c>
      <c r="AGQ2" s="100" t="s">
        <v>1537</v>
      </c>
      <c r="AGR2" s="100" t="s">
        <v>1538</v>
      </c>
      <c r="AGS2" s="100" t="s">
        <v>1539</v>
      </c>
      <c r="AGT2" s="100" t="str">
        <f t="array" ref="AGT2:AGW2">TRANSPOSE('7-Reconciliation&amp; Certification'!C5:C8)</f>
        <v>Total Cost Report Revenue</v>
      </c>
      <c r="AGU2" s="100" t="str">
        <v>Total Cost Report Expenses</v>
      </c>
      <c r="AGV2" s="100" t="str">
        <v>Net Income (Loss) Cost Report</v>
      </c>
      <c r="AGW2" s="100" t="str">
        <v>Profitability</v>
      </c>
      <c r="AGX2" s="100" t="str">
        <f t="array" ref="AGX2:AGZ2">TRANSPOSE('7-Reconciliation&amp; Certification'!C10:C12)</f>
        <v>Total Financial Statement Revenue</v>
      </c>
      <c r="AGY2" s="100" t="str">
        <v>Total Financial Statement Expenses</v>
      </c>
      <c r="AGZ2" s="100" t="str">
        <v>Net Income (Loss) Financial Statement</v>
      </c>
      <c r="AHA2" s="100" t="str">
        <f t="array" ref="AHA2:AHC2">TRANSPOSE('7-Reconciliation&amp; Certification'!C14:C16)</f>
        <v>Variance Between Cost Report and Financial Statements: Revenue</v>
      </c>
      <c r="AHB2" s="100" t="str">
        <v>Variance Between Cost Report and Financial Statements: Expenses</v>
      </c>
      <c r="AHC2" s="100" t="str">
        <v>Variance Between Cost Report and Financial Statements: Net Income</v>
      </c>
      <c r="AHD2" s="100" t="s">
        <v>1540</v>
      </c>
      <c r="AHE2" s="100" t="s">
        <v>1541</v>
      </c>
      <c r="AHF2" s="100" t="s">
        <v>1542</v>
      </c>
      <c r="AHG2" s="100" t="s">
        <v>1543</v>
      </c>
      <c r="AHH2" s="100" t="s">
        <v>1544</v>
      </c>
      <c r="AHI2" s="100" t="s">
        <v>1545</v>
      </c>
      <c r="AHJ2" s="100" t="s">
        <v>1546</v>
      </c>
      <c r="AHK2" s="100" t="s">
        <v>1547</v>
      </c>
      <c r="AHL2" s="100" t="s">
        <v>1548</v>
      </c>
      <c r="AHM2" s="100" t="s">
        <v>1549</v>
      </c>
      <c r="AHN2" s="100" t="str">
        <f>'7-Reconciliation&amp; Certification'!D23</f>
        <v>Total Reconciling Items</v>
      </c>
      <c r="AHO2" s="100" t="str">
        <f>'7-Reconciliation&amp; Certification'!C25</f>
        <v>Difference Between Total Reconciling Items and Variance Between Cost Report and Financial Statements: Net Income</v>
      </c>
      <c r="AHP2" s="100" t="str">
        <f>'7-Reconciliation&amp; Certification'!C29</f>
        <v>Enter any comments and/or remarks regarding this cost report</v>
      </c>
      <c r="AHQ2" s="100" t="s">
        <v>1550</v>
      </c>
      <c r="AHR2" s="100" t="s">
        <v>1551</v>
      </c>
    </row>
    <row r="3" spans="1:902">
      <c r="A3" s="95" t="s">
        <v>1552</v>
      </c>
      <c r="B3" t="s">
        <v>1553</v>
      </c>
      <c r="C3" t="s">
        <v>1554</v>
      </c>
      <c r="D3" t="s">
        <v>1555</v>
      </c>
      <c r="E3" t="s">
        <v>1556</v>
      </c>
      <c r="F3" t="s">
        <v>1557</v>
      </c>
      <c r="G3" t="s">
        <v>1558</v>
      </c>
      <c r="H3" t="s">
        <v>1559</v>
      </c>
      <c r="I3" t="s">
        <v>1560</v>
      </c>
      <c r="J3" t="s">
        <v>1561</v>
      </c>
      <c r="K3" t="s">
        <v>1562</v>
      </c>
      <c r="L3" t="s">
        <v>1563</v>
      </c>
      <c r="M3" t="s">
        <v>1564</v>
      </c>
      <c r="N3" t="s">
        <v>1565</v>
      </c>
      <c r="O3" t="s">
        <v>1566</v>
      </c>
      <c r="P3" t="s">
        <v>1567</v>
      </c>
      <c r="Q3" t="s">
        <v>1568</v>
      </c>
      <c r="R3" t="s">
        <v>1569</v>
      </c>
      <c r="S3" t="s">
        <v>1570</v>
      </c>
      <c r="T3" t="s">
        <v>1571</v>
      </c>
      <c r="U3" t="s">
        <v>1572</v>
      </c>
      <c r="V3" t="s">
        <v>1573</v>
      </c>
      <c r="W3" t="s">
        <v>1574</v>
      </c>
      <c r="X3" t="s">
        <v>1575</v>
      </c>
      <c r="Y3" t="s">
        <v>1576</v>
      </c>
      <c r="Z3" t="s">
        <v>1577</v>
      </c>
      <c r="AA3" t="s">
        <v>1578</v>
      </c>
      <c r="AB3" t="s">
        <v>1579</v>
      </c>
      <c r="AC3" t="s">
        <v>1580</v>
      </c>
      <c r="AD3" t="s">
        <v>1581</v>
      </c>
      <c r="AE3" t="s">
        <v>1582</v>
      </c>
      <c r="AF3" t="s">
        <v>1583</v>
      </c>
      <c r="AG3" t="s">
        <v>1584</v>
      </c>
      <c r="AH3" t="s">
        <v>1585</v>
      </c>
      <c r="AI3" t="s">
        <v>1586</v>
      </c>
      <c r="AJ3" t="s">
        <v>1587</v>
      </c>
      <c r="AK3" t="s">
        <v>1588</v>
      </c>
      <c r="AL3" t="s">
        <v>1589</v>
      </c>
      <c r="AM3" t="s">
        <v>1590</v>
      </c>
      <c r="AN3" t="s">
        <v>1591</v>
      </c>
      <c r="AO3" t="s">
        <v>1592</v>
      </c>
      <c r="AP3" t="s">
        <v>1593</v>
      </c>
      <c r="AQ3" t="s">
        <v>1594</v>
      </c>
      <c r="AR3" t="s">
        <v>1595</v>
      </c>
      <c r="AS3" t="s">
        <v>1596</v>
      </c>
      <c r="AT3" t="s">
        <v>1597</v>
      </c>
      <c r="AU3" t="s">
        <v>1598</v>
      </c>
      <c r="AV3" t="s">
        <v>1599</v>
      </c>
      <c r="AW3" t="s">
        <v>1600</v>
      </c>
      <c r="AX3" t="s">
        <v>1601</v>
      </c>
      <c r="AY3" t="s">
        <v>1602</v>
      </c>
      <c r="AZ3" t="s">
        <v>1603</v>
      </c>
      <c r="BA3" t="s">
        <v>1604</v>
      </c>
      <c r="BB3" t="s">
        <v>1605</v>
      </c>
      <c r="BC3" t="s">
        <v>1606</v>
      </c>
      <c r="BD3" t="s">
        <v>1607</v>
      </c>
      <c r="BE3" t="s">
        <v>1608</v>
      </c>
      <c r="BF3" t="s">
        <v>1609</v>
      </c>
      <c r="BG3" t="s">
        <v>1610</v>
      </c>
      <c r="BH3" t="s">
        <v>1611</v>
      </c>
      <c r="BI3" t="s">
        <v>1612</v>
      </c>
      <c r="BJ3" t="s">
        <v>1613</v>
      </c>
      <c r="BK3" t="s">
        <v>1614</v>
      </c>
      <c r="BL3" t="s">
        <v>1615</v>
      </c>
      <c r="BM3" t="s">
        <v>1616</v>
      </c>
      <c r="BN3" t="s">
        <v>1617</v>
      </c>
      <c r="BO3" t="s">
        <v>1618</v>
      </c>
      <c r="BP3" t="s">
        <v>1619</v>
      </c>
      <c r="BQ3" t="s">
        <v>1620</v>
      </c>
      <c r="BR3" t="s">
        <v>1621</v>
      </c>
      <c r="BS3" t="s">
        <v>1622</v>
      </c>
      <c r="BT3" t="s">
        <v>1623</v>
      </c>
      <c r="BU3" t="s">
        <v>1624</v>
      </c>
      <c r="BV3" t="s">
        <v>1625</v>
      </c>
      <c r="BW3" t="s">
        <v>1626</v>
      </c>
      <c r="BX3" t="s">
        <v>1627</v>
      </c>
      <c r="BY3" t="s">
        <v>1628</v>
      </c>
      <c r="BZ3" t="s">
        <v>1629</v>
      </c>
      <c r="CA3" t="s">
        <v>1630</v>
      </c>
      <c r="CB3" t="s">
        <v>1631</v>
      </c>
      <c r="CC3" t="s">
        <v>1632</v>
      </c>
      <c r="CD3" t="s">
        <v>1633</v>
      </c>
      <c r="CE3" t="s">
        <v>1634</v>
      </c>
      <c r="CF3" t="s">
        <v>1635</v>
      </c>
      <c r="CG3" t="s">
        <v>1636</v>
      </c>
      <c r="CH3" t="s">
        <v>1637</v>
      </c>
      <c r="CI3" t="s">
        <v>1638</v>
      </c>
      <c r="CJ3" t="s">
        <v>1639</v>
      </c>
      <c r="CK3" t="s">
        <v>1640</v>
      </c>
      <c r="CL3" t="s">
        <v>1641</v>
      </c>
      <c r="CM3" t="s">
        <v>1642</v>
      </c>
      <c r="CN3" t="s">
        <v>1643</v>
      </c>
      <c r="CO3" t="s">
        <v>1644</v>
      </c>
      <c r="CP3" t="s">
        <v>1645</v>
      </c>
      <c r="CQ3" t="s">
        <v>1646</v>
      </c>
      <c r="CR3" t="s">
        <v>1647</v>
      </c>
      <c r="CS3" t="s">
        <v>1648</v>
      </c>
      <c r="CT3" t="s">
        <v>1649</v>
      </c>
      <c r="CU3" t="s">
        <v>1650</v>
      </c>
      <c r="CV3" t="s">
        <v>1651</v>
      </c>
      <c r="CW3" t="s">
        <v>1652</v>
      </c>
      <c r="CX3" t="s">
        <v>1653</v>
      </c>
      <c r="CY3" t="s">
        <v>1654</v>
      </c>
      <c r="CZ3" t="s">
        <v>1655</v>
      </c>
      <c r="DA3" t="s">
        <v>1656</v>
      </c>
      <c r="DB3" t="s">
        <v>1657</v>
      </c>
      <c r="DC3" t="s">
        <v>1658</v>
      </c>
      <c r="DD3" t="s">
        <v>1659</v>
      </c>
      <c r="DE3" t="s">
        <v>1660</v>
      </c>
      <c r="DF3" t="s">
        <v>1661</v>
      </c>
      <c r="DG3" t="s">
        <v>1662</v>
      </c>
      <c r="DH3" t="s">
        <v>1663</v>
      </c>
      <c r="DI3" t="s">
        <v>1664</v>
      </c>
      <c r="DJ3" t="s">
        <v>1665</v>
      </c>
      <c r="DK3" t="s">
        <v>1666</v>
      </c>
      <c r="DL3" t="s">
        <v>1667</v>
      </c>
      <c r="DM3" t="s">
        <v>1668</v>
      </c>
      <c r="DN3" t="s">
        <v>1669</v>
      </c>
      <c r="DO3" t="s">
        <v>1670</v>
      </c>
      <c r="DP3" t="s">
        <v>1671</v>
      </c>
      <c r="DQ3" t="s">
        <v>1672</v>
      </c>
      <c r="DR3" t="s">
        <v>1673</v>
      </c>
      <c r="DS3" t="s">
        <v>1674</v>
      </c>
      <c r="DT3" t="s">
        <v>1675</v>
      </c>
      <c r="DU3" t="s">
        <v>1676</v>
      </c>
      <c r="DV3" t="s">
        <v>1677</v>
      </c>
      <c r="DW3" t="s">
        <v>1678</v>
      </c>
      <c r="DX3" t="s">
        <v>1679</v>
      </c>
      <c r="DY3" t="s">
        <v>1680</v>
      </c>
      <c r="DZ3" t="s">
        <v>1681</v>
      </c>
      <c r="EA3" t="s">
        <v>1682</v>
      </c>
      <c r="EB3" t="s">
        <v>1683</v>
      </c>
      <c r="EC3" t="s">
        <v>1684</v>
      </c>
      <c r="ED3" t="s">
        <v>1685</v>
      </c>
      <c r="EE3" t="s">
        <v>1686</v>
      </c>
      <c r="EF3" t="s">
        <v>1687</v>
      </c>
      <c r="EG3" t="s">
        <v>1688</v>
      </c>
      <c r="EH3" t="s">
        <v>1689</v>
      </c>
      <c r="EI3" t="s">
        <v>1690</v>
      </c>
      <c r="EJ3" t="s">
        <v>1691</v>
      </c>
      <c r="EK3" t="s">
        <v>1692</v>
      </c>
      <c r="EL3" t="s">
        <v>1693</v>
      </c>
      <c r="EM3" t="s">
        <v>1694</v>
      </c>
      <c r="EN3" t="s">
        <v>1695</v>
      </c>
      <c r="EO3" t="s">
        <v>1696</v>
      </c>
      <c r="EP3" t="s">
        <v>1697</v>
      </c>
      <c r="EQ3" t="s">
        <v>1698</v>
      </c>
      <c r="ER3" t="s">
        <v>1699</v>
      </c>
      <c r="ES3" t="s">
        <v>1700</v>
      </c>
      <c r="ET3" t="s">
        <v>1701</v>
      </c>
      <c r="EU3" t="s">
        <v>1702</v>
      </c>
      <c r="EV3" t="s">
        <v>1703</v>
      </c>
      <c r="EW3" t="s">
        <v>1704</v>
      </c>
      <c r="EX3" t="s">
        <v>1705</v>
      </c>
      <c r="EY3" t="s">
        <v>1706</v>
      </c>
      <c r="EZ3" t="s">
        <v>1707</v>
      </c>
      <c r="FA3" t="s">
        <v>1708</v>
      </c>
      <c r="FB3" t="s">
        <v>1709</v>
      </c>
      <c r="FC3" t="s">
        <v>1710</v>
      </c>
      <c r="FD3" t="s">
        <v>1711</v>
      </c>
      <c r="FE3" t="s">
        <v>1712</v>
      </c>
      <c r="FF3" t="s">
        <v>1713</v>
      </c>
      <c r="FG3" t="s">
        <v>1714</v>
      </c>
      <c r="FH3" t="s">
        <v>1715</v>
      </c>
      <c r="FI3" t="s">
        <v>1716</v>
      </c>
      <c r="FJ3" t="s">
        <v>1717</v>
      </c>
      <c r="FK3" t="s">
        <v>1718</v>
      </c>
      <c r="FL3" t="s">
        <v>1719</v>
      </c>
      <c r="FM3" t="s">
        <v>1720</v>
      </c>
      <c r="FN3" t="s">
        <v>1721</v>
      </c>
      <c r="FO3" t="s">
        <v>1722</v>
      </c>
      <c r="FP3" t="s">
        <v>1723</v>
      </c>
      <c r="FQ3" t="s">
        <v>1724</v>
      </c>
      <c r="FR3" t="s">
        <v>1725</v>
      </c>
      <c r="FS3" t="s">
        <v>1726</v>
      </c>
      <c r="FT3" t="s">
        <v>1727</v>
      </c>
      <c r="FU3" t="s">
        <v>1728</v>
      </c>
      <c r="FV3" t="s">
        <v>1729</v>
      </c>
      <c r="FW3" t="s">
        <v>1730</v>
      </c>
      <c r="FX3" t="s">
        <v>1731</v>
      </c>
      <c r="FY3" t="s">
        <v>1732</v>
      </c>
      <c r="FZ3" t="s">
        <v>1733</v>
      </c>
      <c r="GA3" t="s">
        <v>1734</v>
      </c>
      <c r="GB3" t="s">
        <v>1735</v>
      </c>
      <c r="GC3" t="s">
        <v>1736</v>
      </c>
      <c r="GD3" t="s">
        <v>1737</v>
      </c>
      <c r="GE3" t="s">
        <v>1738</v>
      </c>
      <c r="GF3" t="s">
        <v>1739</v>
      </c>
      <c r="GG3" t="s">
        <v>1740</v>
      </c>
      <c r="GH3" t="s">
        <v>1741</v>
      </c>
      <c r="GI3" t="s">
        <v>1742</v>
      </c>
      <c r="GJ3" t="s">
        <v>1743</v>
      </c>
      <c r="GK3" t="s">
        <v>1744</v>
      </c>
      <c r="GL3" t="s">
        <v>1745</v>
      </c>
      <c r="GM3" t="s">
        <v>1746</v>
      </c>
      <c r="GN3" t="s">
        <v>1747</v>
      </c>
      <c r="GO3" t="s">
        <v>1748</v>
      </c>
      <c r="GP3" t="s">
        <v>1749</v>
      </c>
      <c r="GQ3" t="s">
        <v>1750</v>
      </c>
      <c r="GR3" t="s">
        <v>1751</v>
      </c>
      <c r="GS3" t="s">
        <v>1752</v>
      </c>
      <c r="GT3" t="s">
        <v>1753</v>
      </c>
      <c r="GU3" t="s">
        <v>1754</v>
      </c>
      <c r="GV3" t="s">
        <v>1755</v>
      </c>
      <c r="GW3" t="s">
        <v>1756</v>
      </c>
      <c r="GX3" t="s">
        <v>1757</v>
      </c>
      <c r="GY3" t="s">
        <v>1758</v>
      </c>
      <c r="GZ3" t="s">
        <v>1759</v>
      </c>
      <c r="HA3" t="s">
        <v>1760</v>
      </c>
      <c r="HB3" t="s">
        <v>1761</v>
      </c>
      <c r="HC3" t="s">
        <v>1762</v>
      </c>
      <c r="HD3" t="s">
        <v>1763</v>
      </c>
      <c r="HE3" t="s">
        <v>1764</v>
      </c>
      <c r="HF3" t="s">
        <v>1765</v>
      </c>
      <c r="HG3" t="s">
        <v>1766</v>
      </c>
      <c r="HH3" t="s">
        <v>1767</v>
      </c>
      <c r="HI3" t="s">
        <v>1768</v>
      </c>
      <c r="HJ3" t="s">
        <v>1769</v>
      </c>
      <c r="HK3" t="s">
        <v>1770</v>
      </c>
      <c r="HL3" t="s">
        <v>1771</v>
      </c>
      <c r="HM3" t="s">
        <v>1772</v>
      </c>
      <c r="HN3" t="s">
        <v>1773</v>
      </c>
      <c r="HO3" t="s">
        <v>1774</v>
      </c>
      <c r="HP3" t="s">
        <v>1775</v>
      </c>
      <c r="HQ3" t="s">
        <v>1776</v>
      </c>
      <c r="HR3" t="s">
        <v>1777</v>
      </c>
      <c r="HS3" t="s">
        <v>1778</v>
      </c>
      <c r="HT3" t="s">
        <v>1779</v>
      </c>
      <c r="HU3" t="s">
        <v>1780</v>
      </c>
      <c r="HV3" t="s">
        <v>1781</v>
      </c>
      <c r="HW3" t="s">
        <v>1782</v>
      </c>
      <c r="HX3" t="s">
        <v>1783</v>
      </c>
      <c r="HY3" t="s">
        <v>1784</v>
      </c>
      <c r="HZ3" t="s">
        <v>1785</v>
      </c>
      <c r="IA3" t="s">
        <v>1786</v>
      </c>
      <c r="IB3" t="s">
        <v>1787</v>
      </c>
      <c r="IC3" t="s">
        <v>1788</v>
      </c>
      <c r="ID3" t="s">
        <v>1789</v>
      </c>
      <c r="IE3" t="s">
        <v>1790</v>
      </c>
      <c r="IF3" t="s">
        <v>1791</v>
      </c>
      <c r="IG3" t="s">
        <v>1792</v>
      </c>
      <c r="IH3" t="s">
        <v>1793</v>
      </c>
      <c r="II3" t="s">
        <v>1794</v>
      </c>
      <c r="IJ3" t="s">
        <v>1795</v>
      </c>
      <c r="IK3" t="s">
        <v>1796</v>
      </c>
      <c r="IL3" t="s">
        <v>1797</v>
      </c>
      <c r="IM3" t="s">
        <v>1798</v>
      </c>
      <c r="IN3" t="s">
        <v>1799</v>
      </c>
      <c r="IO3" t="s">
        <v>1800</v>
      </c>
      <c r="IP3" t="s">
        <v>1801</v>
      </c>
      <c r="IQ3" t="s">
        <v>1802</v>
      </c>
      <c r="IR3" t="s">
        <v>1803</v>
      </c>
      <c r="IS3" t="s">
        <v>1804</v>
      </c>
      <c r="IT3" t="s">
        <v>1805</v>
      </c>
      <c r="IU3" t="s">
        <v>1806</v>
      </c>
      <c r="IV3" t="s">
        <v>1807</v>
      </c>
      <c r="IW3" t="s">
        <v>1808</v>
      </c>
      <c r="IX3" t="s">
        <v>1809</v>
      </c>
      <c r="IY3" t="s">
        <v>1810</v>
      </c>
      <c r="IZ3" t="s">
        <v>1811</v>
      </c>
      <c r="JA3" t="s">
        <v>1812</v>
      </c>
      <c r="JB3" t="s">
        <v>1813</v>
      </c>
      <c r="JC3" t="s">
        <v>1814</v>
      </c>
      <c r="JD3" t="s">
        <v>1815</v>
      </c>
      <c r="JE3" t="s">
        <v>1816</v>
      </c>
      <c r="JF3" t="s">
        <v>1817</v>
      </c>
      <c r="JG3" t="s">
        <v>1818</v>
      </c>
      <c r="JH3" t="s">
        <v>1819</v>
      </c>
      <c r="JI3" t="s">
        <v>1820</v>
      </c>
      <c r="JJ3" t="s">
        <v>1821</v>
      </c>
      <c r="JK3" t="s">
        <v>1822</v>
      </c>
      <c r="JL3" t="s">
        <v>1823</v>
      </c>
      <c r="JM3" t="s">
        <v>1824</v>
      </c>
      <c r="JN3" t="s">
        <v>1825</v>
      </c>
      <c r="JO3" t="s">
        <v>1826</v>
      </c>
      <c r="JP3" t="s">
        <v>1827</v>
      </c>
      <c r="JQ3" t="s">
        <v>1828</v>
      </c>
      <c r="JR3" t="s">
        <v>1829</v>
      </c>
      <c r="JS3" t="s">
        <v>1830</v>
      </c>
      <c r="JT3" t="s">
        <v>1831</v>
      </c>
      <c r="JU3" t="s">
        <v>1832</v>
      </c>
      <c r="JV3" t="s">
        <v>1833</v>
      </c>
      <c r="JW3" t="s">
        <v>1834</v>
      </c>
      <c r="JX3" t="s">
        <v>1835</v>
      </c>
      <c r="JY3" t="s">
        <v>1836</v>
      </c>
      <c r="JZ3" t="s">
        <v>1837</v>
      </c>
      <c r="KA3" t="s">
        <v>1838</v>
      </c>
      <c r="KB3" t="s">
        <v>1839</v>
      </c>
      <c r="KC3" t="s">
        <v>1840</v>
      </c>
      <c r="KD3" t="s">
        <v>1841</v>
      </c>
      <c r="KE3" t="s">
        <v>1842</v>
      </c>
      <c r="KF3" t="s">
        <v>1843</v>
      </c>
      <c r="KG3" t="s">
        <v>1844</v>
      </c>
      <c r="KH3" t="s">
        <v>1845</v>
      </c>
      <c r="KI3" t="s">
        <v>1846</v>
      </c>
      <c r="KJ3" t="s">
        <v>1847</v>
      </c>
      <c r="KK3" t="s">
        <v>1848</v>
      </c>
      <c r="KL3" t="s">
        <v>1849</v>
      </c>
      <c r="KM3" t="s">
        <v>1850</v>
      </c>
      <c r="KN3" t="s">
        <v>1851</v>
      </c>
      <c r="KO3" t="s">
        <v>1852</v>
      </c>
      <c r="KP3" t="s">
        <v>1853</v>
      </c>
      <c r="KQ3" t="s">
        <v>1854</v>
      </c>
      <c r="KR3" t="s">
        <v>1855</v>
      </c>
      <c r="KS3" t="s">
        <v>1856</v>
      </c>
      <c r="KT3" t="s">
        <v>1857</v>
      </c>
      <c r="KU3" t="s">
        <v>1858</v>
      </c>
      <c r="KV3" t="s">
        <v>1859</v>
      </c>
      <c r="KW3" t="s">
        <v>1860</v>
      </c>
      <c r="KX3" t="s">
        <v>1861</v>
      </c>
      <c r="KY3" t="s">
        <v>1862</v>
      </c>
      <c r="KZ3" t="s">
        <v>1863</v>
      </c>
      <c r="LA3" t="s">
        <v>1864</v>
      </c>
      <c r="LB3" t="s">
        <v>1865</v>
      </c>
      <c r="LC3" t="s">
        <v>1866</v>
      </c>
      <c r="LD3" t="s">
        <v>1867</v>
      </c>
      <c r="LE3" t="s">
        <v>1868</v>
      </c>
      <c r="LF3" t="s">
        <v>1869</v>
      </c>
      <c r="LG3" t="s">
        <v>1870</v>
      </c>
      <c r="LH3" t="s">
        <v>1871</v>
      </c>
      <c r="LI3" t="s">
        <v>1872</v>
      </c>
      <c r="LJ3" t="s">
        <v>1873</v>
      </c>
      <c r="LK3" t="s">
        <v>1874</v>
      </c>
      <c r="LL3" t="s">
        <v>1875</v>
      </c>
      <c r="LM3" t="s">
        <v>1876</v>
      </c>
      <c r="LN3" t="s">
        <v>1877</v>
      </c>
      <c r="LO3" t="s">
        <v>1878</v>
      </c>
      <c r="LP3" t="s">
        <v>1879</v>
      </c>
      <c r="LQ3" t="s">
        <v>1880</v>
      </c>
      <c r="LR3" t="s">
        <v>1881</v>
      </c>
      <c r="LS3" t="s">
        <v>1882</v>
      </c>
      <c r="LT3" t="s">
        <v>1883</v>
      </c>
      <c r="LU3" t="s">
        <v>1884</v>
      </c>
      <c r="LV3" t="s">
        <v>1885</v>
      </c>
      <c r="LW3" t="s">
        <v>1886</v>
      </c>
      <c r="LX3" t="s">
        <v>1887</v>
      </c>
      <c r="LY3" t="s">
        <v>1888</v>
      </c>
      <c r="LZ3" t="s">
        <v>1889</v>
      </c>
      <c r="MA3" t="s">
        <v>1890</v>
      </c>
      <c r="MB3" t="s">
        <v>1891</v>
      </c>
      <c r="MC3" t="s">
        <v>1892</v>
      </c>
      <c r="MD3" t="s">
        <v>1893</v>
      </c>
      <c r="ME3" t="s">
        <v>1894</v>
      </c>
      <c r="MF3" t="s">
        <v>1895</v>
      </c>
      <c r="MG3" t="s">
        <v>1896</v>
      </c>
      <c r="MH3" t="s">
        <v>1897</v>
      </c>
      <c r="MI3" t="s">
        <v>1898</v>
      </c>
      <c r="MJ3" t="s">
        <v>1899</v>
      </c>
      <c r="MK3" t="s">
        <v>1900</v>
      </c>
      <c r="ML3" t="s">
        <v>1901</v>
      </c>
      <c r="MM3" t="s">
        <v>1902</v>
      </c>
      <c r="MN3" t="s">
        <v>1903</v>
      </c>
      <c r="MO3" t="s">
        <v>1904</v>
      </c>
      <c r="MP3" t="s">
        <v>1905</v>
      </c>
      <c r="MQ3" t="s">
        <v>1906</v>
      </c>
      <c r="MR3" t="s">
        <v>1907</v>
      </c>
      <c r="MS3" t="s">
        <v>1908</v>
      </c>
      <c r="MT3" t="s">
        <v>1909</v>
      </c>
      <c r="MU3" t="s">
        <v>1910</v>
      </c>
      <c r="MV3" t="s">
        <v>1911</v>
      </c>
      <c r="MW3" t="s">
        <v>1912</v>
      </c>
      <c r="MX3" t="s">
        <v>1913</v>
      </c>
      <c r="MY3" t="s">
        <v>1914</v>
      </c>
      <c r="MZ3" t="s">
        <v>1915</v>
      </c>
      <c r="NA3" t="s">
        <v>1916</v>
      </c>
      <c r="NB3" t="s">
        <v>1917</v>
      </c>
      <c r="NC3" t="s">
        <v>1918</v>
      </c>
      <c r="ND3" t="s">
        <v>1919</v>
      </c>
      <c r="NE3" t="s">
        <v>1920</v>
      </c>
      <c r="NF3" t="s">
        <v>1921</v>
      </c>
      <c r="NG3" t="s">
        <v>1922</v>
      </c>
      <c r="NH3" t="s">
        <v>1923</v>
      </c>
      <c r="NI3" t="s">
        <v>1924</v>
      </c>
      <c r="NJ3" t="s">
        <v>1925</v>
      </c>
      <c r="NK3" t="s">
        <v>1926</v>
      </c>
      <c r="NL3" t="s">
        <v>1927</v>
      </c>
      <c r="NM3" t="s">
        <v>1928</v>
      </c>
      <c r="NN3" t="s">
        <v>1929</v>
      </c>
      <c r="NO3" t="s">
        <v>1930</v>
      </c>
      <c r="NP3" t="s">
        <v>1931</v>
      </c>
      <c r="NQ3" t="s">
        <v>1932</v>
      </c>
      <c r="NR3" t="s">
        <v>1933</v>
      </c>
      <c r="NS3" t="s">
        <v>1934</v>
      </c>
      <c r="NT3" t="s">
        <v>1935</v>
      </c>
      <c r="NU3" t="s">
        <v>1936</v>
      </c>
      <c r="NV3" t="s">
        <v>1937</v>
      </c>
      <c r="NW3" t="s">
        <v>1938</v>
      </c>
      <c r="NX3" t="s">
        <v>1939</v>
      </c>
      <c r="NY3" t="s">
        <v>1940</v>
      </c>
      <c r="NZ3" t="s">
        <v>1941</v>
      </c>
      <c r="OA3" t="s">
        <v>1942</v>
      </c>
      <c r="OB3" t="s">
        <v>1943</v>
      </c>
      <c r="OC3" t="s">
        <v>1944</v>
      </c>
      <c r="OD3" t="s">
        <v>1945</v>
      </c>
      <c r="OE3" t="s">
        <v>1946</v>
      </c>
      <c r="OF3" t="s">
        <v>1947</v>
      </c>
      <c r="OG3" t="s">
        <v>1948</v>
      </c>
      <c r="OH3" t="s">
        <v>1949</v>
      </c>
      <c r="OI3" t="s">
        <v>1950</v>
      </c>
      <c r="OJ3" t="s">
        <v>1951</v>
      </c>
      <c r="OK3" t="s">
        <v>1952</v>
      </c>
      <c r="OL3" t="s">
        <v>1953</v>
      </c>
      <c r="OM3" t="s">
        <v>1954</v>
      </c>
      <c r="ON3" t="s">
        <v>1955</v>
      </c>
      <c r="OO3" t="s">
        <v>1956</v>
      </c>
      <c r="OP3" t="s">
        <v>1957</v>
      </c>
      <c r="OQ3" t="s">
        <v>1958</v>
      </c>
      <c r="OR3" t="s">
        <v>1959</v>
      </c>
      <c r="OS3" t="s">
        <v>1960</v>
      </c>
      <c r="OT3" t="s">
        <v>1961</v>
      </c>
      <c r="OU3" t="s">
        <v>1962</v>
      </c>
      <c r="OV3" t="s">
        <v>1963</v>
      </c>
      <c r="OW3" t="s">
        <v>1964</v>
      </c>
      <c r="OX3" t="s">
        <v>1965</v>
      </c>
      <c r="OY3" t="s">
        <v>1966</v>
      </c>
      <c r="OZ3" t="s">
        <v>1967</v>
      </c>
      <c r="PA3" t="s">
        <v>1968</v>
      </c>
      <c r="PB3" t="s">
        <v>1969</v>
      </c>
      <c r="PC3" t="s">
        <v>1970</v>
      </c>
      <c r="PD3" t="s">
        <v>1971</v>
      </c>
      <c r="PE3" t="s">
        <v>1972</v>
      </c>
      <c r="PF3" t="s">
        <v>1973</v>
      </c>
      <c r="PG3" t="s">
        <v>1974</v>
      </c>
      <c r="PH3" t="s">
        <v>1975</v>
      </c>
      <c r="PI3" t="s">
        <v>1976</v>
      </c>
      <c r="PJ3" t="s">
        <v>1977</v>
      </c>
      <c r="PK3" t="s">
        <v>1978</v>
      </c>
      <c r="PL3" t="s">
        <v>1979</v>
      </c>
      <c r="PM3" t="s">
        <v>1980</v>
      </c>
      <c r="PN3" t="s">
        <v>1981</v>
      </c>
      <c r="PO3" t="s">
        <v>1982</v>
      </c>
      <c r="PP3" t="s">
        <v>1983</v>
      </c>
      <c r="PQ3" t="s">
        <v>1984</v>
      </c>
      <c r="PR3" t="s">
        <v>1985</v>
      </c>
      <c r="PS3" t="s">
        <v>1986</v>
      </c>
      <c r="PT3" t="s">
        <v>1987</v>
      </c>
      <c r="PU3" t="s">
        <v>1988</v>
      </c>
      <c r="PV3" t="s">
        <v>1989</v>
      </c>
      <c r="PW3" t="s">
        <v>1990</v>
      </c>
      <c r="PX3" t="s">
        <v>1991</v>
      </c>
      <c r="PY3" t="s">
        <v>1992</v>
      </c>
      <c r="PZ3" t="s">
        <v>1993</v>
      </c>
      <c r="QA3" t="s">
        <v>1994</v>
      </c>
      <c r="QB3" t="s">
        <v>1995</v>
      </c>
      <c r="QC3" t="s">
        <v>1996</v>
      </c>
      <c r="QD3" t="s">
        <v>1997</v>
      </c>
      <c r="QE3" t="s">
        <v>1998</v>
      </c>
      <c r="QF3" t="s">
        <v>1999</v>
      </c>
      <c r="QG3" t="s">
        <v>2000</v>
      </c>
      <c r="QH3" t="s">
        <v>2001</v>
      </c>
      <c r="QI3" t="s">
        <v>2002</v>
      </c>
      <c r="QJ3" t="s">
        <v>2003</v>
      </c>
      <c r="QK3" t="s">
        <v>2004</v>
      </c>
      <c r="QL3" t="s">
        <v>2005</v>
      </c>
      <c r="QM3" t="s">
        <v>2006</v>
      </c>
      <c r="QN3" t="s">
        <v>2007</v>
      </c>
      <c r="QO3" t="s">
        <v>2008</v>
      </c>
      <c r="QP3" t="s">
        <v>2009</v>
      </c>
      <c r="QQ3" t="s">
        <v>2010</v>
      </c>
      <c r="QR3" t="s">
        <v>2011</v>
      </c>
      <c r="QS3" t="s">
        <v>2012</v>
      </c>
      <c r="QT3" t="s">
        <v>2013</v>
      </c>
      <c r="QU3" t="s">
        <v>2014</v>
      </c>
      <c r="QV3" t="s">
        <v>2015</v>
      </c>
      <c r="QW3" t="s">
        <v>2016</v>
      </c>
      <c r="QX3" t="s">
        <v>2017</v>
      </c>
      <c r="QY3" t="s">
        <v>2018</v>
      </c>
      <c r="QZ3" t="s">
        <v>2019</v>
      </c>
      <c r="RA3" t="s">
        <v>2020</v>
      </c>
      <c r="RB3" t="s">
        <v>2021</v>
      </c>
      <c r="RC3" t="s">
        <v>2022</v>
      </c>
      <c r="RD3" t="s">
        <v>2023</v>
      </c>
      <c r="RE3" t="s">
        <v>2024</v>
      </c>
      <c r="RF3" t="s">
        <v>2025</v>
      </c>
      <c r="RG3" t="s">
        <v>2026</v>
      </c>
      <c r="RH3" t="s">
        <v>2027</v>
      </c>
      <c r="RI3" t="s">
        <v>2028</v>
      </c>
      <c r="RJ3" t="s">
        <v>2029</v>
      </c>
      <c r="RK3" t="s">
        <v>2030</v>
      </c>
      <c r="RL3" t="s">
        <v>2031</v>
      </c>
      <c r="RM3" t="s">
        <v>2032</v>
      </c>
      <c r="RN3" t="s">
        <v>2033</v>
      </c>
      <c r="RO3" t="s">
        <v>2034</v>
      </c>
      <c r="RP3" t="s">
        <v>2035</v>
      </c>
      <c r="RQ3" t="s">
        <v>2036</v>
      </c>
      <c r="RR3" t="s">
        <v>2037</v>
      </c>
      <c r="RS3" t="s">
        <v>2038</v>
      </c>
      <c r="RT3" t="s">
        <v>2039</v>
      </c>
      <c r="RU3" t="s">
        <v>2040</v>
      </c>
      <c r="RV3" t="s">
        <v>2041</v>
      </c>
      <c r="RW3" t="s">
        <v>2042</v>
      </c>
      <c r="RX3" t="s">
        <v>2043</v>
      </c>
      <c r="RY3" t="s">
        <v>2044</v>
      </c>
      <c r="RZ3" t="s">
        <v>2045</v>
      </c>
      <c r="SA3" t="s">
        <v>2046</v>
      </c>
      <c r="SB3" t="s">
        <v>2047</v>
      </c>
      <c r="SC3" t="s">
        <v>2048</v>
      </c>
      <c r="SD3" t="s">
        <v>2049</v>
      </c>
      <c r="SE3" t="s">
        <v>2050</v>
      </c>
      <c r="SF3" t="s">
        <v>2051</v>
      </c>
      <c r="SG3" t="s">
        <v>2052</v>
      </c>
      <c r="SH3" t="s">
        <v>2053</v>
      </c>
      <c r="SI3" t="s">
        <v>2054</v>
      </c>
      <c r="SJ3" t="s">
        <v>2055</v>
      </c>
      <c r="SK3" t="s">
        <v>2056</v>
      </c>
      <c r="SL3" t="s">
        <v>2057</v>
      </c>
      <c r="SM3" t="s">
        <v>2058</v>
      </c>
      <c r="SN3" t="s">
        <v>2059</v>
      </c>
      <c r="SO3" t="s">
        <v>2060</v>
      </c>
      <c r="SP3" t="s">
        <v>2061</v>
      </c>
      <c r="SQ3" t="s">
        <v>2062</v>
      </c>
      <c r="SR3" t="s">
        <v>2063</v>
      </c>
      <c r="SS3" t="s">
        <v>2064</v>
      </c>
      <c r="ST3" t="s">
        <v>2065</v>
      </c>
      <c r="SU3" t="s">
        <v>2066</v>
      </c>
      <c r="SV3" t="s">
        <v>2067</v>
      </c>
      <c r="SW3" t="s">
        <v>2068</v>
      </c>
      <c r="SX3" t="s">
        <v>2069</v>
      </c>
      <c r="SY3" t="s">
        <v>2070</v>
      </c>
      <c r="SZ3" t="s">
        <v>2071</v>
      </c>
      <c r="TA3" t="s">
        <v>2072</v>
      </c>
      <c r="TB3" t="s">
        <v>2073</v>
      </c>
      <c r="TC3" t="s">
        <v>2074</v>
      </c>
      <c r="TD3" t="s">
        <v>2075</v>
      </c>
      <c r="TE3" t="s">
        <v>2076</v>
      </c>
      <c r="TF3" t="s">
        <v>2077</v>
      </c>
      <c r="TG3" t="s">
        <v>2078</v>
      </c>
      <c r="TH3" t="s">
        <v>2079</v>
      </c>
      <c r="TI3" t="s">
        <v>2080</v>
      </c>
      <c r="TJ3" t="s">
        <v>2081</v>
      </c>
      <c r="TK3" t="s">
        <v>2082</v>
      </c>
      <c r="TL3" t="s">
        <v>2083</v>
      </c>
      <c r="TM3" t="s">
        <v>2084</v>
      </c>
      <c r="TN3" t="s">
        <v>2085</v>
      </c>
      <c r="TO3" t="s">
        <v>2086</v>
      </c>
      <c r="TP3" t="s">
        <v>2087</v>
      </c>
      <c r="TQ3" t="s">
        <v>2088</v>
      </c>
      <c r="TR3" t="s">
        <v>2089</v>
      </c>
      <c r="TS3" t="s">
        <v>2090</v>
      </c>
      <c r="TT3" t="s">
        <v>2091</v>
      </c>
      <c r="TU3" t="s">
        <v>2092</v>
      </c>
      <c r="TV3" t="s">
        <v>2093</v>
      </c>
      <c r="TW3" t="s">
        <v>2094</v>
      </c>
      <c r="TX3" t="s">
        <v>2095</v>
      </c>
      <c r="TY3" t="s">
        <v>2096</v>
      </c>
      <c r="TZ3" t="s">
        <v>2097</v>
      </c>
      <c r="UA3" t="s">
        <v>2098</v>
      </c>
      <c r="UB3" t="s">
        <v>2099</v>
      </c>
      <c r="UC3" t="s">
        <v>2100</v>
      </c>
      <c r="UD3" t="s">
        <v>2101</v>
      </c>
      <c r="UE3" t="s">
        <v>2102</v>
      </c>
      <c r="UF3" t="s">
        <v>2103</v>
      </c>
      <c r="UG3" t="s">
        <v>2104</v>
      </c>
      <c r="UH3" t="s">
        <v>2105</v>
      </c>
      <c r="UI3" t="s">
        <v>2106</v>
      </c>
      <c r="UJ3" t="s">
        <v>2107</v>
      </c>
      <c r="UK3" t="s">
        <v>2108</v>
      </c>
      <c r="UL3" t="s">
        <v>2109</v>
      </c>
      <c r="UM3" t="s">
        <v>2110</v>
      </c>
      <c r="UN3" t="s">
        <v>2111</v>
      </c>
      <c r="UO3" t="s">
        <v>2112</v>
      </c>
      <c r="UP3" t="s">
        <v>2113</v>
      </c>
      <c r="UQ3" t="s">
        <v>2114</v>
      </c>
      <c r="UR3" t="s">
        <v>2115</v>
      </c>
      <c r="US3" t="s">
        <v>2116</v>
      </c>
      <c r="UT3" t="s">
        <v>2117</v>
      </c>
      <c r="UU3" t="s">
        <v>2118</v>
      </c>
      <c r="UV3" t="s">
        <v>2119</v>
      </c>
      <c r="UW3" t="s">
        <v>2120</v>
      </c>
      <c r="UX3" t="s">
        <v>2121</v>
      </c>
      <c r="UY3" t="s">
        <v>2122</v>
      </c>
      <c r="UZ3" t="s">
        <v>2123</v>
      </c>
      <c r="VA3" t="s">
        <v>2124</v>
      </c>
      <c r="VB3" t="s">
        <v>2125</v>
      </c>
      <c r="VC3" t="s">
        <v>2126</v>
      </c>
      <c r="VD3" t="s">
        <v>2127</v>
      </c>
      <c r="VE3" t="s">
        <v>2128</v>
      </c>
      <c r="VF3" t="s">
        <v>2129</v>
      </c>
      <c r="VG3" t="s">
        <v>2130</v>
      </c>
      <c r="VH3" t="s">
        <v>2131</v>
      </c>
      <c r="VI3" t="s">
        <v>2132</v>
      </c>
      <c r="VJ3" t="s">
        <v>2133</v>
      </c>
      <c r="VK3" t="s">
        <v>2134</v>
      </c>
      <c r="VL3" t="s">
        <v>2135</v>
      </c>
      <c r="VM3" t="s">
        <v>2136</v>
      </c>
      <c r="VN3" t="s">
        <v>2137</v>
      </c>
      <c r="VO3" t="s">
        <v>2138</v>
      </c>
      <c r="VP3" t="s">
        <v>2139</v>
      </c>
      <c r="VQ3" t="s">
        <v>2140</v>
      </c>
      <c r="VR3" t="s">
        <v>2141</v>
      </c>
      <c r="VS3" t="s">
        <v>2142</v>
      </c>
      <c r="VT3" t="s">
        <v>2143</v>
      </c>
      <c r="VU3" t="s">
        <v>2144</v>
      </c>
      <c r="VV3" t="s">
        <v>2145</v>
      </c>
      <c r="VW3" t="s">
        <v>2146</v>
      </c>
      <c r="VX3" t="s">
        <v>2147</v>
      </c>
      <c r="VY3" t="s">
        <v>2148</v>
      </c>
      <c r="VZ3" t="s">
        <v>2149</v>
      </c>
      <c r="WA3" t="s">
        <v>2150</v>
      </c>
      <c r="WB3" t="s">
        <v>2151</v>
      </c>
      <c r="WC3" t="s">
        <v>2152</v>
      </c>
      <c r="WD3" t="s">
        <v>2153</v>
      </c>
      <c r="WE3" t="s">
        <v>2154</v>
      </c>
      <c r="WF3" t="s">
        <v>2155</v>
      </c>
      <c r="WG3" t="s">
        <v>2156</v>
      </c>
      <c r="WH3" t="s">
        <v>2157</v>
      </c>
      <c r="WI3" t="s">
        <v>2158</v>
      </c>
      <c r="WJ3" t="s">
        <v>2159</v>
      </c>
      <c r="WK3" t="s">
        <v>2160</v>
      </c>
      <c r="WL3" t="s">
        <v>2161</v>
      </c>
      <c r="WM3" t="s">
        <v>2162</v>
      </c>
      <c r="WN3" t="s">
        <v>2163</v>
      </c>
      <c r="WO3" t="s">
        <v>2164</v>
      </c>
      <c r="WP3" t="s">
        <v>2165</v>
      </c>
      <c r="WQ3" t="s">
        <v>2166</v>
      </c>
      <c r="WR3" t="s">
        <v>2167</v>
      </c>
      <c r="WS3" t="s">
        <v>2168</v>
      </c>
      <c r="WT3" t="s">
        <v>2169</v>
      </c>
      <c r="WU3" t="s">
        <v>2170</v>
      </c>
      <c r="WV3" t="s">
        <v>2171</v>
      </c>
      <c r="WW3" t="s">
        <v>2172</v>
      </c>
      <c r="WX3" t="s">
        <v>2173</v>
      </c>
      <c r="WY3" t="s">
        <v>2174</v>
      </c>
      <c r="WZ3" t="s">
        <v>2175</v>
      </c>
      <c r="XA3" t="s">
        <v>2176</v>
      </c>
      <c r="XB3" t="s">
        <v>2177</v>
      </c>
      <c r="XC3" t="s">
        <v>2178</v>
      </c>
      <c r="XD3" t="s">
        <v>2179</v>
      </c>
      <c r="XE3" t="s">
        <v>2180</v>
      </c>
      <c r="XF3" t="s">
        <v>2181</v>
      </c>
      <c r="XG3" t="s">
        <v>2182</v>
      </c>
      <c r="XH3" t="s">
        <v>2183</v>
      </c>
      <c r="XI3" t="s">
        <v>2184</v>
      </c>
      <c r="XJ3" t="s">
        <v>2185</v>
      </c>
      <c r="XK3" t="s">
        <v>2186</v>
      </c>
      <c r="XL3" t="s">
        <v>2187</v>
      </c>
      <c r="XM3" t="s">
        <v>2188</v>
      </c>
      <c r="XN3" t="s">
        <v>2189</v>
      </c>
      <c r="XO3" t="s">
        <v>2190</v>
      </c>
      <c r="XP3" t="s">
        <v>2191</v>
      </c>
      <c r="XQ3" t="s">
        <v>2192</v>
      </c>
      <c r="XR3" t="s">
        <v>2193</v>
      </c>
      <c r="XS3" t="s">
        <v>2194</v>
      </c>
      <c r="XT3" t="s">
        <v>2195</v>
      </c>
      <c r="XU3" t="s">
        <v>2196</v>
      </c>
      <c r="XV3" t="s">
        <v>2197</v>
      </c>
      <c r="XW3" t="s">
        <v>2198</v>
      </c>
      <c r="XX3" t="s">
        <v>2199</v>
      </c>
      <c r="XY3" t="s">
        <v>2200</v>
      </c>
      <c r="XZ3" t="s">
        <v>2201</v>
      </c>
      <c r="YA3" t="s">
        <v>2202</v>
      </c>
      <c r="YB3" t="s">
        <v>2203</v>
      </c>
      <c r="YC3" t="s">
        <v>2204</v>
      </c>
      <c r="YD3" t="s">
        <v>2205</v>
      </c>
      <c r="YE3" t="s">
        <v>2206</v>
      </c>
      <c r="YF3" t="s">
        <v>2207</v>
      </c>
      <c r="YG3" t="s">
        <v>2208</v>
      </c>
      <c r="YH3" t="s">
        <v>2209</v>
      </c>
      <c r="YI3" t="s">
        <v>2210</v>
      </c>
      <c r="YJ3" t="s">
        <v>2211</v>
      </c>
      <c r="YK3" t="s">
        <v>2212</v>
      </c>
      <c r="YL3" t="s">
        <v>2213</v>
      </c>
      <c r="YM3" t="s">
        <v>2214</v>
      </c>
      <c r="YN3" t="s">
        <v>2215</v>
      </c>
      <c r="YO3" t="s">
        <v>2216</v>
      </c>
      <c r="YP3" t="s">
        <v>2217</v>
      </c>
      <c r="YQ3" t="s">
        <v>2218</v>
      </c>
      <c r="YR3" t="s">
        <v>2219</v>
      </c>
      <c r="YS3" t="s">
        <v>2220</v>
      </c>
      <c r="YT3" t="s">
        <v>2221</v>
      </c>
      <c r="YU3" t="s">
        <v>2222</v>
      </c>
      <c r="YV3" t="s">
        <v>2223</v>
      </c>
      <c r="YW3" t="s">
        <v>2224</v>
      </c>
      <c r="YX3" t="s">
        <v>2225</v>
      </c>
      <c r="YY3" t="s">
        <v>2226</v>
      </c>
      <c r="YZ3" t="s">
        <v>2227</v>
      </c>
      <c r="ZA3" t="s">
        <v>2228</v>
      </c>
      <c r="ZB3" t="s">
        <v>2229</v>
      </c>
      <c r="ZC3" t="s">
        <v>2230</v>
      </c>
      <c r="ZD3" t="s">
        <v>2231</v>
      </c>
      <c r="ZE3" t="s">
        <v>2232</v>
      </c>
      <c r="ZF3" t="s">
        <v>2233</v>
      </c>
      <c r="ZG3" t="s">
        <v>2234</v>
      </c>
      <c r="ZH3" t="s">
        <v>2235</v>
      </c>
      <c r="ZI3" t="s">
        <v>2236</v>
      </c>
      <c r="ZJ3" t="s">
        <v>2237</v>
      </c>
      <c r="ZK3" t="s">
        <v>2238</v>
      </c>
      <c r="ZL3" t="s">
        <v>2239</v>
      </c>
      <c r="ZM3" t="s">
        <v>2240</v>
      </c>
      <c r="ZN3" t="s">
        <v>2241</v>
      </c>
      <c r="ZO3" t="s">
        <v>2242</v>
      </c>
      <c r="ZP3" t="s">
        <v>2613</v>
      </c>
      <c r="ZQ3" t="s">
        <v>2614</v>
      </c>
      <c r="ZR3" t="s">
        <v>2615</v>
      </c>
      <c r="ZS3" t="s">
        <v>2616</v>
      </c>
      <c r="ZT3" t="s">
        <v>2617</v>
      </c>
      <c r="ZU3" t="s">
        <v>2618</v>
      </c>
      <c r="ZV3" t="s">
        <v>2619</v>
      </c>
      <c r="ZW3" t="s">
        <v>2620</v>
      </c>
      <c r="ZX3" t="s">
        <v>2621</v>
      </c>
      <c r="ZY3" t="s">
        <v>2622</v>
      </c>
      <c r="ZZ3" t="s">
        <v>2623</v>
      </c>
      <c r="AAA3" t="s">
        <v>2624</v>
      </c>
      <c r="AAB3" t="s">
        <v>2625</v>
      </c>
      <c r="AAC3" t="s">
        <v>2626</v>
      </c>
      <c r="AAD3" t="s">
        <v>2627</v>
      </c>
      <c r="AAE3" t="s">
        <v>2628</v>
      </c>
      <c r="AAF3" t="s">
        <v>2629</v>
      </c>
      <c r="AAG3" t="s">
        <v>2630</v>
      </c>
      <c r="AAH3" t="s">
        <v>2631</v>
      </c>
      <c r="AAI3" t="s">
        <v>2632</v>
      </c>
      <c r="AAJ3" t="s">
        <v>2633</v>
      </c>
      <c r="AAK3" t="s">
        <v>2634</v>
      </c>
      <c r="AAL3" t="s">
        <v>2243</v>
      </c>
      <c r="AAM3" t="s">
        <v>2244</v>
      </c>
      <c r="AAN3" t="s">
        <v>2245</v>
      </c>
      <c r="AAO3" t="s">
        <v>2246</v>
      </c>
      <c r="AAP3" t="s">
        <v>2247</v>
      </c>
      <c r="AAQ3" t="s">
        <v>2248</v>
      </c>
      <c r="AAR3" t="s">
        <v>2249</v>
      </c>
      <c r="AAS3" t="s">
        <v>2250</v>
      </c>
      <c r="AAT3" t="s">
        <v>2251</v>
      </c>
      <c r="AAU3" t="s">
        <v>2252</v>
      </c>
      <c r="AAV3" t="s">
        <v>2635</v>
      </c>
      <c r="AAW3" t="s">
        <v>2636</v>
      </c>
      <c r="AAX3" t="s">
        <v>2637</v>
      </c>
      <c r="AAY3" t="s">
        <v>2638</v>
      </c>
      <c r="AAZ3" t="s">
        <v>2639</v>
      </c>
      <c r="ABA3" t="s">
        <v>2640</v>
      </c>
      <c r="ABB3" t="s">
        <v>2641</v>
      </c>
      <c r="ABC3" t="s">
        <v>2642</v>
      </c>
      <c r="ABD3" t="s">
        <v>2643</v>
      </c>
      <c r="ABE3" t="s">
        <v>2644</v>
      </c>
      <c r="ABF3" t="s">
        <v>2253</v>
      </c>
      <c r="ABG3" t="s">
        <v>2254</v>
      </c>
      <c r="ABH3" t="s">
        <v>2255</v>
      </c>
      <c r="ABI3" t="s">
        <v>2256</v>
      </c>
      <c r="ABJ3" t="s">
        <v>2257</v>
      </c>
      <c r="ABK3" t="s">
        <v>2258</v>
      </c>
      <c r="ABL3" t="s">
        <v>2259</v>
      </c>
      <c r="ABM3" t="s">
        <v>2260</v>
      </c>
      <c r="ABN3" t="s">
        <v>2261</v>
      </c>
      <c r="ABO3" t="s">
        <v>2262</v>
      </c>
      <c r="ABP3" t="s">
        <v>2263</v>
      </c>
      <c r="ABQ3" t="s">
        <v>2264</v>
      </c>
      <c r="ABR3" t="s">
        <v>2265</v>
      </c>
      <c r="ABS3" t="s">
        <v>2266</v>
      </c>
      <c r="ABT3" t="s">
        <v>2267</v>
      </c>
      <c r="ABU3" t="s">
        <v>2268</v>
      </c>
      <c r="ABV3" t="s">
        <v>2269</v>
      </c>
      <c r="ABW3" t="s">
        <v>2270</v>
      </c>
      <c r="ABX3" t="s">
        <v>2271</v>
      </c>
      <c r="ABY3" t="s">
        <v>2272</v>
      </c>
      <c r="ABZ3" t="s">
        <v>2273</v>
      </c>
      <c r="ACA3" t="s">
        <v>2274</v>
      </c>
      <c r="ACB3" t="s">
        <v>2275</v>
      </c>
      <c r="ACC3" t="s">
        <v>2276</v>
      </c>
      <c r="ACD3" t="s">
        <v>2277</v>
      </c>
      <c r="ACE3" t="s">
        <v>2278</v>
      </c>
      <c r="ACF3" t="s">
        <v>2279</v>
      </c>
      <c r="ACG3" t="s">
        <v>2280</v>
      </c>
      <c r="ACH3" t="s">
        <v>2281</v>
      </c>
      <c r="ACI3" t="s">
        <v>2282</v>
      </c>
      <c r="ACJ3" t="s">
        <v>2283</v>
      </c>
      <c r="ACK3" t="s">
        <v>2284</v>
      </c>
      <c r="ACL3" t="s">
        <v>2285</v>
      </c>
      <c r="ACM3" t="s">
        <v>2286</v>
      </c>
      <c r="ACN3" t="s">
        <v>2287</v>
      </c>
      <c r="ACO3" t="s">
        <v>2288</v>
      </c>
      <c r="ACP3" t="s">
        <v>2289</v>
      </c>
      <c r="ACQ3" t="s">
        <v>2290</v>
      </c>
      <c r="ACR3" t="s">
        <v>2291</v>
      </c>
      <c r="ACS3" t="s">
        <v>2292</v>
      </c>
      <c r="ACT3" t="s">
        <v>2293</v>
      </c>
      <c r="ACU3" t="s">
        <v>2294</v>
      </c>
      <c r="ACV3" t="s">
        <v>2295</v>
      </c>
      <c r="ACW3" t="s">
        <v>2296</v>
      </c>
      <c r="ACX3" t="s">
        <v>2297</v>
      </c>
      <c r="ACY3" t="s">
        <v>2298</v>
      </c>
      <c r="ACZ3" t="s">
        <v>2299</v>
      </c>
      <c r="ADA3" t="s">
        <v>2300</v>
      </c>
      <c r="ADB3" t="s">
        <v>2301</v>
      </c>
      <c r="ADC3" t="s">
        <v>2302</v>
      </c>
      <c r="ADD3" t="s">
        <v>2303</v>
      </c>
      <c r="ADE3" t="s">
        <v>2304</v>
      </c>
      <c r="ADF3" t="s">
        <v>2305</v>
      </c>
      <c r="ADG3" t="s">
        <v>2306</v>
      </c>
      <c r="ADH3" t="s">
        <v>2307</v>
      </c>
      <c r="ADI3" t="s">
        <v>2308</v>
      </c>
      <c r="ADJ3" t="s">
        <v>2309</v>
      </c>
      <c r="ADK3" t="s">
        <v>2310</v>
      </c>
      <c r="ADL3" t="s">
        <v>2311</v>
      </c>
      <c r="ADM3" t="s">
        <v>2312</v>
      </c>
      <c r="ADN3" t="s">
        <v>2313</v>
      </c>
      <c r="ADO3" t="s">
        <v>2314</v>
      </c>
      <c r="ADP3" t="s">
        <v>2315</v>
      </c>
      <c r="ADQ3" t="s">
        <v>2316</v>
      </c>
      <c r="ADR3" t="s">
        <v>2317</v>
      </c>
      <c r="ADS3" t="s">
        <v>2318</v>
      </c>
      <c r="ADT3" t="s">
        <v>2319</v>
      </c>
      <c r="ADU3" t="s">
        <v>2320</v>
      </c>
      <c r="ADV3" t="s">
        <v>2321</v>
      </c>
      <c r="ADW3" t="s">
        <v>2322</v>
      </c>
      <c r="ADX3" t="s">
        <v>2323</v>
      </c>
      <c r="ADY3" t="s">
        <v>2324</v>
      </c>
      <c r="ADZ3" t="s">
        <v>2325</v>
      </c>
      <c r="AEA3" t="s">
        <v>2326</v>
      </c>
      <c r="AEB3" t="s">
        <v>2327</v>
      </c>
      <c r="AEC3" t="s">
        <v>2328</v>
      </c>
      <c r="AED3" t="s">
        <v>2329</v>
      </c>
      <c r="AEE3" t="s">
        <v>2330</v>
      </c>
      <c r="AEF3" t="s">
        <v>2331</v>
      </c>
      <c r="AEG3" t="s">
        <v>2332</v>
      </c>
      <c r="AEH3" t="s">
        <v>2333</v>
      </c>
      <c r="AEI3" t="s">
        <v>2334</v>
      </c>
      <c r="AEJ3" t="s">
        <v>2335</v>
      </c>
      <c r="AEK3" t="s">
        <v>2336</v>
      </c>
      <c r="AEL3" t="s">
        <v>2337</v>
      </c>
      <c r="AEM3" t="s">
        <v>2338</v>
      </c>
      <c r="AEN3" t="s">
        <v>2339</v>
      </c>
      <c r="AEO3" t="s">
        <v>2340</v>
      </c>
      <c r="AEP3" t="s">
        <v>2341</v>
      </c>
      <c r="AEQ3" t="s">
        <v>2342</v>
      </c>
      <c r="AER3" t="s">
        <v>2343</v>
      </c>
      <c r="AES3" t="s">
        <v>2344</v>
      </c>
      <c r="AET3" t="s">
        <v>2345</v>
      </c>
      <c r="AEU3" t="s">
        <v>2346</v>
      </c>
      <c r="AEV3" t="s">
        <v>2347</v>
      </c>
      <c r="AEW3" t="s">
        <v>2348</v>
      </c>
      <c r="AEX3" t="s">
        <v>2349</v>
      </c>
      <c r="AEY3" t="s">
        <v>2350</v>
      </c>
      <c r="AEZ3" t="s">
        <v>2351</v>
      </c>
      <c r="AFA3" t="s">
        <v>2352</v>
      </c>
      <c r="AFB3" t="s">
        <v>2353</v>
      </c>
      <c r="AFC3" t="s">
        <v>2354</v>
      </c>
      <c r="AFD3" t="s">
        <v>2355</v>
      </c>
      <c r="AFE3" t="s">
        <v>2356</v>
      </c>
      <c r="AFF3" t="s">
        <v>2357</v>
      </c>
      <c r="AFG3" t="s">
        <v>2358</v>
      </c>
      <c r="AFH3" t="s">
        <v>2359</v>
      </c>
      <c r="AFI3" t="s">
        <v>2360</v>
      </c>
      <c r="AFJ3" t="s">
        <v>2361</v>
      </c>
      <c r="AFK3" t="s">
        <v>2362</v>
      </c>
      <c r="AFL3" t="s">
        <v>2363</v>
      </c>
      <c r="AFM3" t="s">
        <v>2364</v>
      </c>
      <c r="AFN3" t="s">
        <v>2365</v>
      </c>
      <c r="AFO3" t="s">
        <v>2366</v>
      </c>
      <c r="AFP3" t="s">
        <v>2367</v>
      </c>
      <c r="AFQ3" t="s">
        <v>2368</v>
      </c>
      <c r="AFR3" t="s">
        <v>2369</v>
      </c>
      <c r="AFS3" t="s">
        <v>2370</v>
      </c>
      <c r="AFT3" t="s">
        <v>2371</v>
      </c>
      <c r="AFU3" t="s">
        <v>2372</v>
      </c>
      <c r="AFV3" t="s">
        <v>2373</v>
      </c>
      <c r="AFW3" t="s">
        <v>2374</v>
      </c>
      <c r="AFX3" t="s">
        <v>2375</v>
      </c>
      <c r="AFY3" t="s">
        <v>2376</v>
      </c>
      <c r="AFZ3" t="s">
        <v>2377</v>
      </c>
      <c r="AGA3" t="s">
        <v>2378</v>
      </c>
      <c r="AGB3" t="s">
        <v>2379</v>
      </c>
      <c r="AGC3" t="s">
        <v>2380</v>
      </c>
      <c r="AGD3" t="s">
        <v>2381</v>
      </c>
      <c r="AGE3" t="s">
        <v>2382</v>
      </c>
      <c r="AGF3" t="s">
        <v>2383</v>
      </c>
      <c r="AGG3" t="s">
        <v>2384</v>
      </c>
      <c r="AGH3" t="s">
        <v>2385</v>
      </c>
      <c r="AGI3" t="s">
        <v>2386</v>
      </c>
      <c r="AGJ3" t="s">
        <v>2387</v>
      </c>
      <c r="AGK3" t="s">
        <v>2388</v>
      </c>
      <c r="AGL3" t="s">
        <v>2389</v>
      </c>
      <c r="AGM3" t="s">
        <v>2390</v>
      </c>
      <c r="AGN3" t="s">
        <v>2391</v>
      </c>
      <c r="AGO3" t="s">
        <v>2392</v>
      </c>
      <c r="AGP3" t="s">
        <v>2393</v>
      </c>
      <c r="AGQ3" t="s">
        <v>2394</v>
      </c>
      <c r="AGR3" t="s">
        <v>2395</v>
      </c>
      <c r="AGS3" t="s">
        <v>2396</v>
      </c>
      <c r="AGT3" t="s">
        <v>2397</v>
      </c>
      <c r="AGU3" t="s">
        <v>2398</v>
      </c>
      <c r="AGV3" t="s">
        <v>2399</v>
      </c>
      <c r="AGW3" t="s">
        <v>2400</v>
      </c>
      <c r="AGX3" t="s">
        <v>2401</v>
      </c>
      <c r="AGY3" t="s">
        <v>2402</v>
      </c>
      <c r="AGZ3" t="s">
        <v>2403</v>
      </c>
      <c r="AHA3" t="s">
        <v>2404</v>
      </c>
      <c r="AHB3" t="s">
        <v>2405</v>
      </c>
      <c r="AHC3" t="s">
        <v>2406</v>
      </c>
      <c r="AHD3" t="s">
        <v>2407</v>
      </c>
      <c r="AHE3" t="s">
        <v>2408</v>
      </c>
      <c r="AHF3" t="s">
        <v>2409</v>
      </c>
      <c r="AHG3" t="s">
        <v>2410</v>
      </c>
      <c r="AHH3" t="s">
        <v>2411</v>
      </c>
      <c r="AHI3" t="s">
        <v>2412</v>
      </c>
      <c r="AHJ3" t="s">
        <v>2413</v>
      </c>
      <c r="AHK3" t="s">
        <v>2414</v>
      </c>
      <c r="AHL3" t="s">
        <v>2415</v>
      </c>
      <c r="AHM3" t="s">
        <v>2416</v>
      </c>
      <c r="AHN3" t="s">
        <v>2417</v>
      </c>
      <c r="AHO3" t="s">
        <v>2418</v>
      </c>
      <c r="AHP3" t="s">
        <v>2419</v>
      </c>
      <c r="AHQ3" t="s">
        <v>2420</v>
      </c>
      <c r="AHR3" t="s">
        <v>2421</v>
      </c>
    </row>
    <row r="4" spans="1:902">
      <c r="A4" s="95" t="s">
        <v>2422</v>
      </c>
      <c r="B4" t="str">
        <f>IF(ISBLANK('1-Agency Information'!D5),"",'1-Agency Information'!D5)</f>
        <v/>
      </c>
      <c r="C4" t="str">
        <f>IF(ISBLANK('1-Agency Information'!D6),"",'1-Agency Information'!D6)</f>
        <v/>
      </c>
      <c r="D4" s="96" t="str">
        <f>IF(ISBLANK('1-Agency Information'!D7),"",'1-Agency Information'!D7)</f>
        <v/>
      </c>
      <c r="E4" s="96" t="str">
        <f>IF(ISBLANK('1-Agency Information'!D8),"",'1-Agency Information'!D8)</f>
        <v/>
      </c>
      <c r="F4" t="str">
        <f>IF(ISBLANK('1-Agency Information'!D9),"",'1-Agency Information'!D9)</f>
        <v/>
      </c>
      <c r="G4" t="str">
        <f>IF(ISBLANK('1-Agency Information'!D10),"",'1-Agency Information'!D10)</f>
        <v/>
      </c>
      <c r="H4" t="str">
        <f>IF(ISBLANK('1-Agency Information'!D11),"",'1-Agency Information'!D11)</f>
        <v/>
      </c>
      <c r="I4" s="128" t="str">
        <f>IF(ISBLANK('1-Agency Information'!D12),"",'1-Agency Information'!D12)</f>
        <v/>
      </c>
      <c r="J4" s="129" t="str">
        <f>IF(ISBLANK('1-Agency Information'!D13),"",'1-Agency Information'!D13)</f>
        <v/>
      </c>
      <c r="K4" t="str">
        <f>IF(ISBLANK('1-Agency Information'!D14),"",'1-Agency Information'!D14)</f>
        <v/>
      </c>
      <c r="L4" t="str">
        <f>IF(ISBLANK('1-Agency Information'!D16),"",'1-Agency Information'!D16)</f>
        <v/>
      </c>
      <c r="M4" t="str">
        <f>IF(ISBLANK('1-Agency Information'!D17),"",'1-Agency Information'!D17)</f>
        <v/>
      </c>
      <c r="N4" t="str">
        <f>IF(ISBLANK('1-Agency Information'!D18),"",'1-Agency Information'!D18)</f>
        <v/>
      </c>
      <c r="O4" t="str">
        <f>IF(ISBLANK('1-Agency Information'!D20),"",'1-Agency Information'!D20)</f>
        <v/>
      </c>
      <c r="P4" t="str">
        <f>IF(ISBLANK('1-Agency Information'!D21),"",'1-Agency Information'!D21)</f>
        <v/>
      </c>
      <c r="Q4" t="str">
        <f>IF(ISBLANK('1-Agency Information'!D22),"",'1-Agency Information'!D22)</f>
        <v/>
      </c>
      <c r="R4" t="str">
        <f>IF(ISBLANK('1-Agency Information'!D23),"",'1-Agency Information'!D23)</f>
        <v/>
      </c>
      <c r="S4" t="str">
        <f>IF(ISBLANK('1-Agency Information'!D24),"",'1-Agency Information'!D24)</f>
        <v/>
      </c>
      <c r="T4" s="129" t="str">
        <f>IF(ISBLANK('1-Agency Information'!D25),"",'1-Agency Information'!D25)</f>
        <v/>
      </c>
      <c r="U4" s="121">
        <f t="array" ref="U4:AB4">TRANSPOSE('2-Expenses'!D5:D12)</f>
        <v>0</v>
      </c>
      <c r="V4" s="121">
        <v>0</v>
      </c>
      <c r="W4" s="121">
        <v>0</v>
      </c>
      <c r="X4" s="121">
        <v>0</v>
      </c>
      <c r="Y4" s="121">
        <v>0</v>
      </c>
      <c r="Z4" s="121">
        <v>0</v>
      </c>
      <c r="AA4" s="121">
        <v>0</v>
      </c>
      <c r="AB4" s="121">
        <v>0</v>
      </c>
      <c r="AC4" s="121">
        <f t="array" ref="AC4:AJ4">TRANSPOSE('2-Expenses'!E5:E12)</f>
        <v>0</v>
      </c>
      <c r="AD4" s="121">
        <v>0</v>
      </c>
      <c r="AE4" s="121">
        <v>0</v>
      </c>
      <c r="AF4" s="121">
        <v>0</v>
      </c>
      <c r="AG4" s="121">
        <v>0</v>
      </c>
      <c r="AH4" s="121">
        <v>0</v>
      </c>
      <c r="AI4" s="121">
        <v>0</v>
      </c>
      <c r="AJ4" s="121">
        <v>0</v>
      </c>
      <c r="AK4" s="121">
        <f t="array" ref="AK4:AR4">TRANSPOSE('2-Expenses'!F5:F12)</f>
        <v>0</v>
      </c>
      <c r="AL4" s="121">
        <v>0</v>
      </c>
      <c r="AM4" s="121">
        <v>0</v>
      </c>
      <c r="AN4" s="121">
        <v>0</v>
      </c>
      <c r="AO4" s="121">
        <v>0</v>
      </c>
      <c r="AP4" s="121">
        <v>0</v>
      </c>
      <c r="AQ4" s="121">
        <v>0</v>
      </c>
      <c r="AR4" s="121">
        <v>0</v>
      </c>
      <c r="AS4" s="121">
        <f t="array" ref="AS4:AZ4">TRANSPOSE('2-Expenses'!G5:G12)</f>
        <v>0</v>
      </c>
      <c r="AT4" s="121">
        <v>0</v>
      </c>
      <c r="AU4" s="121">
        <v>0</v>
      </c>
      <c r="AV4" s="121">
        <v>0</v>
      </c>
      <c r="AW4" s="121">
        <v>0</v>
      </c>
      <c r="AX4" s="121">
        <v>0</v>
      </c>
      <c r="AY4" s="121">
        <v>0</v>
      </c>
      <c r="AZ4" s="121">
        <v>0</v>
      </c>
      <c r="BA4" s="121">
        <f t="array" ref="BA4:BH4">TRANSPOSE('2-Expenses'!H5:H12)</f>
        <v>0</v>
      </c>
      <c r="BB4" s="121">
        <v>0</v>
      </c>
      <c r="BC4" s="121">
        <v>0</v>
      </c>
      <c r="BD4" s="121">
        <v>0</v>
      </c>
      <c r="BE4" s="121">
        <v>0</v>
      </c>
      <c r="BF4" s="121">
        <v>0</v>
      </c>
      <c r="BG4" s="121">
        <v>0</v>
      </c>
      <c r="BH4" s="121">
        <v>0</v>
      </c>
      <c r="BI4" s="121">
        <f t="array" ref="BI4:BP4">TRANSPOSE('2-Expenses'!I5:I12)</f>
        <v>0</v>
      </c>
      <c r="BJ4" s="121">
        <v>0</v>
      </c>
      <c r="BK4" s="121">
        <v>0</v>
      </c>
      <c r="BL4" s="121">
        <v>0</v>
      </c>
      <c r="BM4" s="121">
        <v>0</v>
      </c>
      <c r="BN4" s="121">
        <v>0</v>
      </c>
      <c r="BO4" s="121">
        <v>0</v>
      </c>
      <c r="BP4" s="121">
        <v>0</v>
      </c>
      <c r="BQ4" s="121">
        <f t="array" ref="BQ4:BX4">TRANSPOSE('2-Expenses'!J5:J12)</f>
        <v>0</v>
      </c>
      <c r="BR4" s="121">
        <v>0</v>
      </c>
      <c r="BS4" s="121">
        <v>0</v>
      </c>
      <c r="BT4" s="121">
        <v>0</v>
      </c>
      <c r="BU4" s="121">
        <v>0</v>
      </c>
      <c r="BV4" s="121">
        <v>0</v>
      </c>
      <c r="BW4" s="121">
        <v>0</v>
      </c>
      <c r="BX4" s="121">
        <v>0</v>
      </c>
      <c r="BY4" s="121">
        <f t="array" ref="BY4:CF4">TRANSPOSE('2-Expenses'!K5:K12)</f>
        <v>0</v>
      </c>
      <c r="BZ4" s="121">
        <v>0</v>
      </c>
      <c r="CA4" s="121">
        <v>0</v>
      </c>
      <c r="CB4" s="121">
        <v>0</v>
      </c>
      <c r="CC4" s="121">
        <v>0</v>
      </c>
      <c r="CD4" s="121">
        <v>0</v>
      </c>
      <c r="CE4" s="121">
        <v>0</v>
      </c>
      <c r="CF4" s="121">
        <v>0</v>
      </c>
      <c r="CG4" s="121">
        <f t="array" ref="CG4:CN4">TRANSPOSE('2-Expenses'!L5:L12)</f>
        <v>0</v>
      </c>
      <c r="CH4" s="121">
        <v>0</v>
      </c>
      <c r="CI4" s="121">
        <v>0</v>
      </c>
      <c r="CJ4" s="121">
        <v>0</v>
      </c>
      <c r="CK4" s="121">
        <v>0</v>
      </c>
      <c r="CL4" s="121">
        <v>0</v>
      </c>
      <c r="CM4" s="121">
        <v>0</v>
      </c>
      <c r="CN4" s="121">
        <v>0</v>
      </c>
      <c r="CO4" s="121">
        <f t="array" ref="CO4:CR4">TRANSPOSE('2-Expenses'!D17:D20)</f>
        <v>0</v>
      </c>
      <c r="CP4" s="121">
        <v>0</v>
      </c>
      <c r="CQ4" s="121">
        <v>0</v>
      </c>
      <c r="CR4" s="121">
        <v>0</v>
      </c>
      <c r="CS4" s="121">
        <f t="array" ref="CS4:CY4">TRANSPOSE('2-Expenses'!D25:D31)</f>
        <v>0</v>
      </c>
      <c r="CT4" s="121">
        <v>0</v>
      </c>
      <c r="CU4" s="121">
        <v>0</v>
      </c>
      <c r="CV4" s="121">
        <v>0</v>
      </c>
      <c r="CW4" s="121">
        <v>0</v>
      </c>
      <c r="CX4" s="121">
        <v>0</v>
      </c>
      <c r="CY4" s="121">
        <v>0</v>
      </c>
      <c r="CZ4" s="121">
        <f t="array" ref="CZ4:DF4">TRANSPOSE('2-Expenses'!E25:E31)</f>
        <v>0</v>
      </c>
      <c r="DA4" s="121">
        <v>0</v>
      </c>
      <c r="DB4" s="121">
        <v>0</v>
      </c>
      <c r="DC4" s="121">
        <v>0</v>
      </c>
      <c r="DD4" s="121">
        <v>0</v>
      </c>
      <c r="DE4" s="121">
        <v>0</v>
      </c>
      <c r="DF4" s="121">
        <v>0</v>
      </c>
      <c r="DG4" s="121">
        <f t="array" ref="DG4:DM4">TRANSPOSE('2-Expenses'!F25:F31)</f>
        <v>0</v>
      </c>
      <c r="DH4" s="121">
        <v>0</v>
      </c>
      <c r="DI4" s="121">
        <v>0</v>
      </c>
      <c r="DJ4" s="121">
        <v>0</v>
      </c>
      <c r="DK4" s="121">
        <v>0</v>
      </c>
      <c r="DL4" s="121">
        <v>0</v>
      </c>
      <c r="DM4" s="121">
        <v>0</v>
      </c>
      <c r="DN4" s="121">
        <f t="array" ref="DN4:DT4">TRANSPOSE('2-Expenses'!G25:G31)</f>
        <v>0</v>
      </c>
      <c r="DO4" s="121">
        <v>0</v>
      </c>
      <c r="DP4" s="121">
        <v>0</v>
      </c>
      <c r="DQ4" s="121">
        <v>0</v>
      </c>
      <c r="DR4" s="121">
        <v>0</v>
      </c>
      <c r="DS4" s="121">
        <v>0</v>
      </c>
      <c r="DT4" s="121">
        <v>0</v>
      </c>
      <c r="DU4" s="121">
        <f t="array" ref="DU4:EA4">TRANSPOSE('2-Expenses'!H25:H31)</f>
        <v>0</v>
      </c>
      <c r="DV4" s="121">
        <v>0</v>
      </c>
      <c r="DW4" s="121">
        <v>0</v>
      </c>
      <c r="DX4" s="121">
        <v>0</v>
      </c>
      <c r="DY4" s="121">
        <v>0</v>
      </c>
      <c r="DZ4" s="121">
        <v>0</v>
      </c>
      <c r="EA4" s="121">
        <v>0</v>
      </c>
      <c r="EB4" s="121">
        <f t="array" ref="EB4:EH4">TRANSPOSE('2-Expenses'!I25:I31)</f>
        <v>0</v>
      </c>
      <c r="EC4" s="121">
        <v>0</v>
      </c>
      <c r="ED4" s="121">
        <v>0</v>
      </c>
      <c r="EE4" s="121">
        <v>0</v>
      </c>
      <c r="EF4" s="121">
        <v>0</v>
      </c>
      <c r="EG4" s="121">
        <v>0</v>
      </c>
      <c r="EH4" s="121">
        <v>0</v>
      </c>
      <c r="EI4" s="121">
        <f t="array" ref="EI4:EO4">TRANSPOSE('2-Expenses'!J25:J31)</f>
        <v>0</v>
      </c>
      <c r="EJ4" s="121">
        <v>0</v>
      </c>
      <c r="EK4" s="121">
        <v>0</v>
      </c>
      <c r="EL4" s="121">
        <v>0</v>
      </c>
      <c r="EM4" s="121">
        <v>0</v>
      </c>
      <c r="EN4" s="121">
        <v>0</v>
      </c>
      <c r="EO4" s="121">
        <v>0</v>
      </c>
      <c r="EP4" s="121">
        <f t="array" ref="EP4:EV4">TRANSPOSE('2-Expenses'!K25:K31)</f>
        <v>0</v>
      </c>
      <c r="EQ4" s="121">
        <v>0</v>
      </c>
      <c r="ER4" s="121">
        <v>0</v>
      </c>
      <c r="ES4" s="121">
        <v>0</v>
      </c>
      <c r="ET4" s="121">
        <v>0</v>
      </c>
      <c r="EU4" s="121">
        <v>0</v>
      </c>
      <c r="EV4" s="121">
        <v>0</v>
      </c>
      <c r="EW4" s="121">
        <f t="array" ref="EW4:FC4">TRANSPOSE('2-Expenses'!L25:L31)</f>
        <v>0</v>
      </c>
      <c r="EX4" s="121">
        <v>0</v>
      </c>
      <c r="EY4" s="121">
        <v>0</v>
      </c>
      <c r="EZ4" s="121">
        <v>0</v>
      </c>
      <c r="FA4" s="121">
        <v>0</v>
      </c>
      <c r="FB4" s="121">
        <v>0</v>
      </c>
      <c r="FC4" s="121">
        <v>0</v>
      </c>
      <c r="FD4" s="121">
        <f t="array" ref="FD4:FF4">TRANSPOSE('2-Expenses'!D36:D38)</f>
        <v>0</v>
      </c>
      <c r="FE4" s="121">
        <v>0</v>
      </c>
      <c r="FF4" s="121">
        <v>0</v>
      </c>
      <c r="FG4" s="121">
        <f t="array" ref="FG4:FJ4">TRANSPOSE('2-Expenses'!D40:D43)</f>
        <v>0</v>
      </c>
      <c r="FH4" s="121">
        <v>0</v>
      </c>
      <c r="FI4" s="121">
        <v>0</v>
      </c>
      <c r="FJ4" s="121">
        <v>0</v>
      </c>
      <c r="FK4" s="121" cm="1">
        <f t="array" ref="FK4:GB4">TRANSPOSE('2-Expenses'!D45:D62)</f>
        <v>0</v>
      </c>
      <c r="FL4" s="121">
        <v>0</v>
      </c>
      <c r="FM4" s="121">
        <v>0</v>
      </c>
      <c r="FN4" s="121">
        <v>0</v>
      </c>
      <c r="FO4" s="121">
        <v>0</v>
      </c>
      <c r="FP4" s="121">
        <v>0</v>
      </c>
      <c r="FQ4" s="121">
        <v>0</v>
      </c>
      <c r="FR4" s="121">
        <v>0</v>
      </c>
      <c r="FS4" s="121">
        <v>0</v>
      </c>
      <c r="FT4" s="121">
        <v>0</v>
      </c>
      <c r="FU4" s="121">
        <v>0</v>
      </c>
      <c r="FV4" s="121">
        <v>0</v>
      </c>
      <c r="FW4" s="121">
        <v>0</v>
      </c>
      <c r="FX4" s="121">
        <v>0</v>
      </c>
      <c r="FY4" s="121">
        <v>0</v>
      </c>
      <c r="FZ4" s="121">
        <v>0</v>
      </c>
      <c r="GA4" s="121">
        <v>0</v>
      </c>
      <c r="GB4" s="121">
        <v>0</v>
      </c>
      <c r="GC4" s="153" t="str">
        <f>IF(ISBLANK('2-Expenses'!D63),"",'2-Expenses'!D63)</f>
        <v/>
      </c>
      <c r="GD4" s="121">
        <f>'2-Expenses'!D64</f>
        <v>0</v>
      </c>
      <c r="GE4" s="121">
        <f>'2-Expenses'!D66</f>
        <v>0</v>
      </c>
      <c r="GF4" s="121">
        <f t="array" ref="GF4:GK4">TRANSPOSE('2-Expenses'!D68:D73)</f>
        <v>0</v>
      </c>
      <c r="GG4" s="121">
        <v>0</v>
      </c>
      <c r="GH4" s="121">
        <v>0</v>
      </c>
      <c r="GI4" s="121">
        <v>0</v>
      </c>
      <c r="GJ4" s="121">
        <v>0</v>
      </c>
      <c r="GK4" s="121">
        <v>0</v>
      </c>
      <c r="GL4" s="121">
        <f t="array" ref="GL4:GY4">TRANSPOSE('2-Expenses'!D78:D91)</f>
        <v>0</v>
      </c>
      <c r="GM4" s="121">
        <v>0</v>
      </c>
      <c r="GN4" s="121">
        <v>0</v>
      </c>
      <c r="GO4" s="121">
        <v>0</v>
      </c>
      <c r="GP4" s="121">
        <v>0</v>
      </c>
      <c r="GQ4" s="121">
        <v>0</v>
      </c>
      <c r="GR4" s="121">
        <v>0</v>
      </c>
      <c r="GS4" s="121">
        <v>0</v>
      </c>
      <c r="GT4" s="121">
        <v>0</v>
      </c>
      <c r="GU4" s="121">
        <v>0</v>
      </c>
      <c r="GV4" s="121">
        <v>0</v>
      </c>
      <c r="GW4" s="121">
        <v>0</v>
      </c>
      <c r="GX4" s="121">
        <v>0</v>
      </c>
      <c r="GY4" s="121">
        <v>0</v>
      </c>
      <c r="GZ4" s="121">
        <f t="array" ref="GZ4:HM4">TRANSPOSE('2-Expenses'!E78:E91)</f>
        <v>0</v>
      </c>
      <c r="HA4" s="121">
        <v>0</v>
      </c>
      <c r="HB4" s="121">
        <v>0</v>
      </c>
      <c r="HC4" s="121">
        <v>0</v>
      </c>
      <c r="HD4" s="121">
        <v>0</v>
      </c>
      <c r="HE4" s="121">
        <v>0</v>
      </c>
      <c r="HF4" s="121">
        <v>0</v>
      </c>
      <c r="HG4" s="121">
        <v>0</v>
      </c>
      <c r="HH4" s="121">
        <v>0</v>
      </c>
      <c r="HI4" s="121">
        <v>0</v>
      </c>
      <c r="HJ4" s="121">
        <v>0</v>
      </c>
      <c r="HK4" s="121">
        <v>0</v>
      </c>
      <c r="HL4" s="121">
        <v>0</v>
      </c>
      <c r="HM4" s="121">
        <v>0</v>
      </c>
      <c r="HN4" s="121">
        <f t="array" ref="HN4:IA4">TRANSPOSE('2-Expenses'!F78:F91)</f>
        <v>0</v>
      </c>
      <c r="HO4" s="121">
        <v>0</v>
      </c>
      <c r="HP4" s="121">
        <v>0</v>
      </c>
      <c r="HQ4" s="121">
        <v>0</v>
      </c>
      <c r="HR4" s="121">
        <v>0</v>
      </c>
      <c r="HS4" s="121">
        <v>0</v>
      </c>
      <c r="HT4" s="121">
        <v>0</v>
      </c>
      <c r="HU4" s="121">
        <v>0</v>
      </c>
      <c r="HV4" s="121">
        <v>0</v>
      </c>
      <c r="HW4" s="121">
        <v>0</v>
      </c>
      <c r="HX4" s="121">
        <v>0</v>
      </c>
      <c r="HY4" s="121">
        <v>0</v>
      </c>
      <c r="HZ4" s="121">
        <v>0</v>
      </c>
      <c r="IA4" s="121">
        <v>0</v>
      </c>
      <c r="IB4" s="121">
        <f t="array" ref="IB4:IE4">TRANSPOSE('3-Income Stmt. &amp; Balance Sheet'!D5:D8)</f>
        <v>0</v>
      </c>
      <c r="IC4" s="121">
        <v>0</v>
      </c>
      <c r="ID4" s="121">
        <v>0</v>
      </c>
      <c r="IE4" s="121">
        <v>0</v>
      </c>
      <c r="IF4" s="121">
        <f t="array" ref="IF4:II4">TRANSPOSE('3-Income Stmt. &amp; Balance Sheet'!D10:D13)</f>
        <v>0</v>
      </c>
      <c r="IG4" s="121">
        <v>0</v>
      </c>
      <c r="IH4" s="121">
        <v>0</v>
      </c>
      <c r="II4" s="121">
        <v>0</v>
      </c>
      <c r="IJ4" s="121">
        <f t="array" ref="IJ4:IM4">TRANSPOSE('3-Income Stmt. &amp; Balance Sheet'!D17:D20)</f>
        <v>0</v>
      </c>
      <c r="IK4" s="121">
        <v>0</v>
      </c>
      <c r="IL4" s="121">
        <v>0</v>
      </c>
      <c r="IM4" s="121">
        <v>0</v>
      </c>
      <c r="IN4" s="121">
        <f t="array" ref="IN4:IQ4">TRANSPOSE('3-Income Stmt. &amp; Balance Sheet'!D22:D25)</f>
        <v>0</v>
      </c>
      <c r="IO4" s="121">
        <v>0</v>
      </c>
      <c r="IP4" s="121">
        <v>0</v>
      </c>
      <c r="IQ4" s="121">
        <v>0</v>
      </c>
      <c r="IR4" s="150">
        <f>'4-Stats for TNS'!$C6</f>
        <v>0</v>
      </c>
      <c r="IS4" s="150">
        <f>'4-Stats for TNS'!$D6</f>
        <v>0</v>
      </c>
      <c r="IT4" s="122">
        <f>'4-Stats for TNS'!$E6</f>
        <v>0</v>
      </c>
      <c r="IU4" s="122">
        <f>'4-Stats for TNS'!$F6</f>
        <v>0</v>
      </c>
      <c r="IV4" s="122">
        <f>'4-Stats for TNS'!$G6</f>
        <v>0</v>
      </c>
      <c r="IW4" s="122">
        <f>'4-Stats for TNS'!$H6</f>
        <v>0</v>
      </c>
      <c r="IX4" s="122">
        <f>'4-Stats for TNS'!$I6</f>
        <v>0</v>
      </c>
      <c r="IY4" s="122">
        <f>'4-Stats for TNS'!$J6</f>
        <v>0</v>
      </c>
      <c r="IZ4" s="122">
        <f>'4-Stats for TNS'!$K6</f>
        <v>0</v>
      </c>
      <c r="JA4" s="122">
        <f>'4-Stats for TNS'!$L6</f>
        <v>0</v>
      </c>
      <c r="JB4" s="122">
        <f>'4-Stats for TNS'!$M6</f>
        <v>0</v>
      </c>
      <c r="JC4" s="123">
        <f>'4-Stats for TNS'!$C7</f>
        <v>0</v>
      </c>
      <c r="JD4" s="123">
        <f>'4-Stats for TNS'!$D7</f>
        <v>0</v>
      </c>
      <c r="JE4" s="122">
        <f>'4-Stats for TNS'!$E7</f>
        <v>0</v>
      </c>
      <c r="JF4" s="122">
        <f>'4-Stats for TNS'!$F7</f>
        <v>0</v>
      </c>
      <c r="JG4" s="122">
        <f>'4-Stats for TNS'!$G7</f>
        <v>0</v>
      </c>
      <c r="JH4" s="122">
        <f>'4-Stats for TNS'!$H7</f>
        <v>0</v>
      </c>
      <c r="JI4" s="122">
        <f>'4-Stats for TNS'!$I7</f>
        <v>0</v>
      </c>
      <c r="JJ4" s="122">
        <f>'4-Stats for TNS'!$J7</f>
        <v>0</v>
      </c>
      <c r="JK4" s="122">
        <f>'4-Stats for TNS'!$K7</f>
        <v>0</v>
      </c>
      <c r="JL4" s="122">
        <f>'4-Stats for TNS'!$L7</f>
        <v>0</v>
      </c>
      <c r="JM4" s="122">
        <f>'4-Stats for TNS'!$M7</f>
        <v>0</v>
      </c>
      <c r="JN4" s="123">
        <f>'4-Stats for TNS'!$C8</f>
        <v>0</v>
      </c>
      <c r="JO4" s="123">
        <f>'4-Stats for TNS'!$D8</f>
        <v>0</v>
      </c>
      <c r="JP4" s="122">
        <f>'4-Stats for TNS'!$E8</f>
        <v>0</v>
      </c>
      <c r="JQ4" s="122">
        <f>'4-Stats for TNS'!$F8</f>
        <v>0</v>
      </c>
      <c r="JR4" s="122">
        <f>'4-Stats for TNS'!$G8</f>
        <v>0</v>
      </c>
      <c r="JS4" s="122">
        <f>'4-Stats for TNS'!$H8</f>
        <v>0</v>
      </c>
      <c r="JT4" s="122">
        <f>'4-Stats for TNS'!$I8</f>
        <v>0</v>
      </c>
      <c r="JU4" s="122">
        <f>'4-Stats for TNS'!$J8</f>
        <v>0</v>
      </c>
      <c r="JV4" s="122">
        <f>'4-Stats for TNS'!$K8</f>
        <v>0</v>
      </c>
      <c r="JW4" s="122">
        <f>'4-Stats for TNS'!$L8</f>
        <v>0</v>
      </c>
      <c r="JX4" s="122">
        <f>'4-Stats for TNS'!$M8</f>
        <v>0</v>
      </c>
      <c r="JY4" s="123">
        <f>'4-Stats for TNS'!$C9</f>
        <v>0</v>
      </c>
      <c r="JZ4" s="123">
        <f>'4-Stats for TNS'!$D9</f>
        <v>0</v>
      </c>
      <c r="KA4" s="122">
        <f>'4-Stats for TNS'!$E9</f>
        <v>0</v>
      </c>
      <c r="KB4" s="122">
        <f>'4-Stats for TNS'!$F9</f>
        <v>0</v>
      </c>
      <c r="KC4" s="122">
        <f>'4-Stats for TNS'!$G9</f>
        <v>0</v>
      </c>
      <c r="KD4" s="122">
        <f>'4-Stats for TNS'!$H9</f>
        <v>0</v>
      </c>
      <c r="KE4" s="122">
        <f>'4-Stats for TNS'!$I9</f>
        <v>0</v>
      </c>
      <c r="KF4" s="122">
        <f>'4-Stats for TNS'!$J9</f>
        <v>0</v>
      </c>
      <c r="KG4" s="122">
        <f>'4-Stats for TNS'!$K9</f>
        <v>0</v>
      </c>
      <c r="KH4" s="122">
        <f>'4-Stats for TNS'!$L9</f>
        <v>0</v>
      </c>
      <c r="KI4" s="122">
        <f>'4-Stats for TNS'!$M9</f>
        <v>0</v>
      </c>
      <c r="KJ4" s="123">
        <f>'4-Stats for TNS'!$C10</f>
        <v>0</v>
      </c>
      <c r="KK4" s="123">
        <f>'4-Stats for TNS'!$D10</f>
        <v>0</v>
      </c>
      <c r="KL4" s="122">
        <f>'4-Stats for TNS'!$E10</f>
        <v>0</v>
      </c>
      <c r="KM4" s="122">
        <f>'4-Stats for TNS'!$F10</f>
        <v>0</v>
      </c>
      <c r="KN4" s="122">
        <f>'4-Stats for TNS'!$G10</f>
        <v>0</v>
      </c>
      <c r="KO4" s="122">
        <f>'4-Stats for TNS'!$H10</f>
        <v>0</v>
      </c>
      <c r="KP4" s="122">
        <f>'4-Stats for TNS'!$I10</f>
        <v>0</v>
      </c>
      <c r="KQ4" s="122">
        <f>'4-Stats for TNS'!$J10</f>
        <v>0</v>
      </c>
      <c r="KR4" s="122">
        <f>'4-Stats for TNS'!$K10</f>
        <v>0</v>
      </c>
      <c r="KS4" s="122">
        <f>'4-Stats for TNS'!$L10</f>
        <v>0</v>
      </c>
      <c r="KT4" s="122">
        <f>'4-Stats for TNS'!$M10</f>
        <v>0</v>
      </c>
      <c r="KU4" s="123">
        <f>'4-Stats for TNS'!$C11</f>
        <v>0</v>
      </c>
      <c r="KV4" s="123">
        <f>'4-Stats for TNS'!$D11</f>
        <v>0</v>
      </c>
      <c r="KW4" s="122">
        <f>'4-Stats for TNS'!$E11</f>
        <v>0</v>
      </c>
      <c r="KX4" s="122">
        <f>'4-Stats for TNS'!$F11</f>
        <v>0</v>
      </c>
      <c r="KY4" s="122">
        <f>'4-Stats for TNS'!$G11</f>
        <v>0</v>
      </c>
      <c r="KZ4" s="122">
        <f>'4-Stats for TNS'!$H11</f>
        <v>0</v>
      </c>
      <c r="LA4" s="122">
        <f>'4-Stats for TNS'!$I11</f>
        <v>0</v>
      </c>
      <c r="LB4" s="122">
        <f>'4-Stats for TNS'!$J11</f>
        <v>0</v>
      </c>
      <c r="LC4" s="122">
        <f>'4-Stats for TNS'!$K11</f>
        <v>0</v>
      </c>
      <c r="LD4" s="122">
        <f>'4-Stats for TNS'!$L11</f>
        <v>0</v>
      </c>
      <c r="LE4" s="122">
        <f>'4-Stats for TNS'!$M11</f>
        <v>0</v>
      </c>
      <c r="LF4" s="123">
        <f>'4-Stats for TNS'!$C12</f>
        <v>0</v>
      </c>
      <c r="LG4" s="123">
        <f>'4-Stats for TNS'!$D12</f>
        <v>0</v>
      </c>
      <c r="LH4" s="122">
        <f>'4-Stats for TNS'!$E12</f>
        <v>0</v>
      </c>
      <c r="LI4" s="122">
        <f>'4-Stats for TNS'!$F12</f>
        <v>0</v>
      </c>
      <c r="LJ4" s="122">
        <f>'4-Stats for TNS'!$G12</f>
        <v>0</v>
      </c>
      <c r="LK4" s="122">
        <f>'4-Stats for TNS'!$H12</f>
        <v>0</v>
      </c>
      <c r="LL4" s="122">
        <f>'4-Stats for TNS'!$I12</f>
        <v>0</v>
      </c>
      <c r="LM4" s="122">
        <f>'4-Stats for TNS'!$J12</f>
        <v>0</v>
      </c>
      <c r="LN4" s="122">
        <f>'4-Stats for TNS'!$K12</f>
        <v>0</v>
      </c>
      <c r="LO4" s="122">
        <f>'4-Stats for TNS'!$L12</f>
        <v>0</v>
      </c>
      <c r="LP4" s="122">
        <f>'4-Stats for TNS'!$M12</f>
        <v>0</v>
      </c>
      <c r="LQ4" s="123">
        <f>'4-Stats for TNS'!$C13</f>
        <v>0</v>
      </c>
      <c r="LR4" s="123">
        <f>'4-Stats for TNS'!$D13</f>
        <v>0</v>
      </c>
      <c r="LS4" s="122">
        <f>'4-Stats for TNS'!$E13</f>
        <v>0</v>
      </c>
      <c r="LT4" s="122">
        <f>'4-Stats for TNS'!$F13</f>
        <v>0</v>
      </c>
      <c r="LU4" s="122">
        <f>'4-Stats for TNS'!$G13</f>
        <v>0</v>
      </c>
      <c r="LV4" s="122">
        <f>'4-Stats for TNS'!$H13</f>
        <v>0</v>
      </c>
      <c r="LW4" s="122">
        <f>'4-Stats for TNS'!$I13</f>
        <v>0</v>
      </c>
      <c r="LX4" s="122">
        <f>'4-Stats for TNS'!$J13</f>
        <v>0</v>
      </c>
      <c r="LY4" s="122">
        <f>'4-Stats for TNS'!$K13</f>
        <v>0</v>
      </c>
      <c r="LZ4" s="122">
        <f>'4-Stats for TNS'!$L13</f>
        <v>0</v>
      </c>
      <c r="MA4" s="122">
        <f>'4-Stats for TNS'!$M13</f>
        <v>0</v>
      </c>
      <c r="MB4" s="123">
        <f>'4-Stats for TNS'!$C14</f>
        <v>0</v>
      </c>
      <c r="MC4" s="123">
        <f>'4-Stats for TNS'!$D14</f>
        <v>0</v>
      </c>
      <c r="MD4" s="122">
        <f>'4-Stats for TNS'!$E14</f>
        <v>0</v>
      </c>
      <c r="ME4" s="122">
        <f>'4-Stats for TNS'!$F14</f>
        <v>0</v>
      </c>
      <c r="MF4" s="122">
        <f>'4-Stats for TNS'!$G14</f>
        <v>0</v>
      </c>
      <c r="MG4" s="122">
        <f>'4-Stats for TNS'!$H14</f>
        <v>0</v>
      </c>
      <c r="MH4" s="122">
        <f>'4-Stats for TNS'!$I14</f>
        <v>0</v>
      </c>
      <c r="MI4" s="122">
        <f>'4-Stats for TNS'!$J14</f>
        <v>0</v>
      </c>
      <c r="MJ4" s="122">
        <f>'4-Stats for TNS'!$K14</f>
        <v>0</v>
      </c>
      <c r="MK4" s="122">
        <f>'4-Stats for TNS'!$L14</f>
        <v>0</v>
      </c>
      <c r="ML4" s="122">
        <f>'4-Stats for TNS'!$M14</f>
        <v>0</v>
      </c>
      <c r="MM4" s="123">
        <f>'4-Stats for TNS'!$C15</f>
        <v>0</v>
      </c>
      <c r="MN4" s="123">
        <f>'4-Stats for TNS'!$D15</f>
        <v>0</v>
      </c>
      <c r="MO4" s="122">
        <f>'4-Stats for TNS'!$E15</f>
        <v>0</v>
      </c>
      <c r="MP4" s="122">
        <f>'4-Stats for TNS'!$F15</f>
        <v>0</v>
      </c>
      <c r="MQ4" s="122">
        <f>'4-Stats for TNS'!$G15</f>
        <v>0</v>
      </c>
      <c r="MR4" s="122">
        <f>'4-Stats for TNS'!$H15</f>
        <v>0</v>
      </c>
      <c r="MS4" s="122">
        <f>'4-Stats for TNS'!$I15</f>
        <v>0</v>
      </c>
      <c r="MT4" s="122">
        <f>'4-Stats for TNS'!$J15</f>
        <v>0</v>
      </c>
      <c r="MU4" s="122">
        <f>'4-Stats for TNS'!$K15</f>
        <v>0</v>
      </c>
      <c r="MV4" s="122">
        <f>'4-Stats for TNS'!$L15</f>
        <v>0</v>
      </c>
      <c r="MW4" s="122">
        <f>'4-Stats for TNS'!$M15</f>
        <v>0</v>
      </c>
      <c r="MX4" s="123">
        <f>'4-Stats for TNS'!$C16</f>
        <v>0</v>
      </c>
      <c r="MY4" s="123">
        <f>'4-Stats for TNS'!$D16</f>
        <v>0</v>
      </c>
      <c r="MZ4" s="122">
        <f>'4-Stats for TNS'!$E16</f>
        <v>0</v>
      </c>
      <c r="NA4" s="122">
        <f>'4-Stats for TNS'!$F16</f>
        <v>0</v>
      </c>
      <c r="NB4" s="122">
        <f>'4-Stats for TNS'!$G16</f>
        <v>0</v>
      </c>
      <c r="NC4" s="122">
        <f>'4-Stats for TNS'!$H16</f>
        <v>0</v>
      </c>
      <c r="ND4" s="122">
        <f>'4-Stats for TNS'!$I16</f>
        <v>0</v>
      </c>
      <c r="NE4" s="122">
        <f>'4-Stats for TNS'!$J16</f>
        <v>0</v>
      </c>
      <c r="NF4" s="122">
        <f>'4-Stats for TNS'!$K16</f>
        <v>0</v>
      </c>
      <c r="NG4" s="122">
        <f>'4-Stats for TNS'!$L16</f>
        <v>0</v>
      </c>
      <c r="NH4" s="122">
        <f>'4-Stats for TNS'!$M16</f>
        <v>0</v>
      </c>
      <c r="NI4" s="123">
        <f>'4-Stats for TNS'!$C17</f>
        <v>0</v>
      </c>
      <c r="NJ4" s="123">
        <f>'4-Stats for TNS'!$D17</f>
        <v>0</v>
      </c>
      <c r="NK4" s="122">
        <f>'4-Stats for TNS'!$E17</f>
        <v>0</v>
      </c>
      <c r="NL4" s="122">
        <f>'4-Stats for TNS'!$F17</f>
        <v>0</v>
      </c>
      <c r="NM4" s="122">
        <f>'4-Stats for TNS'!$G17</f>
        <v>0</v>
      </c>
      <c r="NN4" s="122">
        <f>'4-Stats for TNS'!$H17</f>
        <v>0</v>
      </c>
      <c r="NO4" s="122">
        <f>'4-Stats for TNS'!$I17</f>
        <v>0</v>
      </c>
      <c r="NP4" s="122">
        <f>'4-Stats for TNS'!$J17</f>
        <v>0</v>
      </c>
      <c r="NQ4" s="122">
        <f>'4-Stats for TNS'!$K17</f>
        <v>0</v>
      </c>
      <c r="NR4" s="122">
        <f>'4-Stats for TNS'!$L17</f>
        <v>0</v>
      </c>
      <c r="NS4" s="122">
        <f>'4-Stats for TNS'!$M17</f>
        <v>0</v>
      </c>
      <c r="NT4" s="123">
        <f>'4-Stats for TNS'!$C18</f>
        <v>0</v>
      </c>
      <c r="NU4" s="123">
        <f>'4-Stats for TNS'!$D18</f>
        <v>0</v>
      </c>
      <c r="NV4" s="122">
        <f>'4-Stats for TNS'!$E18</f>
        <v>0</v>
      </c>
      <c r="NW4" s="122">
        <f>'4-Stats for TNS'!$F18</f>
        <v>0</v>
      </c>
      <c r="NX4" s="122">
        <f>'4-Stats for TNS'!$G18</f>
        <v>0</v>
      </c>
      <c r="NY4" s="122">
        <f>'4-Stats for TNS'!$H18</f>
        <v>0</v>
      </c>
      <c r="NZ4" s="122">
        <f>'4-Stats for TNS'!$I18</f>
        <v>0</v>
      </c>
      <c r="OA4" s="122">
        <f>'4-Stats for TNS'!$J18</f>
        <v>0</v>
      </c>
      <c r="OB4" s="122">
        <f>'4-Stats for TNS'!$K18</f>
        <v>0</v>
      </c>
      <c r="OC4" s="122">
        <f>'4-Stats for TNS'!$L18</f>
        <v>0</v>
      </c>
      <c r="OD4" s="122">
        <f>'4-Stats for TNS'!$M18</f>
        <v>0</v>
      </c>
      <c r="OE4" s="123">
        <f>'4-Stats for TNS'!$C19</f>
        <v>0</v>
      </c>
      <c r="OF4" s="123">
        <f>'4-Stats for TNS'!$D19</f>
        <v>0</v>
      </c>
      <c r="OG4" s="122">
        <f>'4-Stats for TNS'!$E19</f>
        <v>0</v>
      </c>
      <c r="OH4" s="122">
        <f>'4-Stats for TNS'!$F19</f>
        <v>0</v>
      </c>
      <c r="OI4" s="122">
        <f>'4-Stats for TNS'!$G19</f>
        <v>0</v>
      </c>
      <c r="OJ4" s="122">
        <f>'4-Stats for TNS'!$H19</f>
        <v>0</v>
      </c>
      <c r="OK4" s="122">
        <f>'4-Stats for TNS'!$I19</f>
        <v>0</v>
      </c>
      <c r="OL4" s="122">
        <f>'4-Stats for TNS'!$J19</f>
        <v>0</v>
      </c>
      <c r="OM4" s="122">
        <f>'4-Stats for TNS'!$K19</f>
        <v>0</v>
      </c>
      <c r="ON4" s="122">
        <f>'4-Stats for TNS'!$L19</f>
        <v>0</v>
      </c>
      <c r="OO4" s="122">
        <f>'4-Stats for TNS'!$M19</f>
        <v>0</v>
      </c>
      <c r="OP4" s="123">
        <f>'4-Stats for TNS'!$C20</f>
        <v>0</v>
      </c>
      <c r="OQ4" s="123">
        <f>'4-Stats for TNS'!$D20</f>
        <v>0</v>
      </c>
      <c r="OR4" s="122">
        <f>'4-Stats for TNS'!$E20</f>
        <v>0</v>
      </c>
      <c r="OS4" s="122">
        <f>'4-Stats for TNS'!$F20</f>
        <v>0</v>
      </c>
      <c r="OT4" s="122">
        <f>'4-Stats for TNS'!$G20</f>
        <v>0</v>
      </c>
      <c r="OU4" s="122">
        <f>'4-Stats for TNS'!$H20</f>
        <v>0</v>
      </c>
      <c r="OV4" s="122">
        <f>'4-Stats for TNS'!$I20</f>
        <v>0</v>
      </c>
      <c r="OW4" s="122">
        <f>'4-Stats for TNS'!$J20</f>
        <v>0</v>
      </c>
      <c r="OX4" s="122">
        <f>'4-Stats for TNS'!$K20</f>
        <v>0</v>
      </c>
      <c r="OY4" s="122">
        <f>'4-Stats for TNS'!$L20</f>
        <v>0</v>
      </c>
      <c r="OZ4" s="122">
        <f>'4-Stats for TNS'!$M20</f>
        <v>0</v>
      </c>
      <c r="PA4" s="123">
        <f>'4-Stats for TNS'!$C21</f>
        <v>0</v>
      </c>
      <c r="PB4" s="123">
        <f>'4-Stats for TNS'!$D21</f>
        <v>0</v>
      </c>
      <c r="PC4" s="122">
        <f>'4-Stats for TNS'!$E21</f>
        <v>0</v>
      </c>
      <c r="PD4" s="122">
        <f>'4-Stats for TNS'!$F21</f>
        <v>0</v>
      </c>
      <c r="PE4" s="122">
        <f>'4-Stats for TNS'!$G21</f>
        <v>0</v>
      </c>
      <c r="PF4" s="122">
        <f>'4-Stats for TNS'!$H21</f>
        <v>0</v>
      </c>
      <c r="PG4" s="122">
        <f>'4-Stats for TNS'!$I21</f>
        <v>0</v>
      </c>
      <c r="PH4" s="122">
        <f>'4-Stats for TNS'!$J21</f>
        <v>0</v>
      </c>
      <c r="PI4" s="122">
        <f>'4-Stats for TNS'!$K21</f>
        <v>0</v>
      </c>
      <c r="PJ4" s="122">
        <f>'4-Stats for TNS'!$L21</f>
        <v>0</v>
      </c>
      <c r="PK4" s="122">
        <f>'4-Stats for TNS'!$M21</f>
        <v>0</v>
      </c>
      <c r="PL4" s="123">
        <f>'4-Stats for TNS'!$C22</f>
        <v>0</v>
      </c>
      <c r="PM4" s="123">
        <f>'4-Stats for TNS'!$D22</f>
        <v>0</v>
      </c>
      <c r="PN4" s="122">
        <f>'4-Stats for TNS'!$E22</f>
        <v>0</v>
      </c>
      <c r="PO4" s="122">
        <f>'4-Stats for TNS'!$F22</f>
        <v>0</v>
      </c>
      <c r="PP4" s="122">
        <f>'4-Stats for TNS'!$G22</f>
        <v>0</v>
      </c>
      <c r="PQ4" s="122">
        <f>'4-Stats for TNS'!$H22</f>
        <v>0</v>
      </c>
      <c r="PR4" s="122">
        <f>'4-Stats for TNS'!$I22</f>
        <v>0</v>
      </c>
      <c r="PS4" s="122">
        <f>'4-Stats for TNS'!$J22</f>
        <v>0</v>
      </c>
      <c r="PT4" s="122">
        <f>'4-Stats for TNS'!$K22</f>
        <v>0</v>
      </c>
      <c r="PU4" s="122">
        <f>'4-Stats for TNS'!$L22</f>
        <v>0</v>
      </c>
      <c r="PV4" s="122">
        <f>'4-Stats for TNS'!$M22</f>
        <v>0</v>
      </c>
      <c r="PW4" s="123">
        <f>'4-Stats for TNS'!$C23</f>
        <v>0</v>
      </c>
      <c r="PX4" s="123">
        <f>'4-Stats for TNS'!$D23</f>
        <v>0</v>
      </c>
      <c r="PY4" s="122">
        <f>'4-Stats for TNS'!$E23</f>
        <v>0</v>
      </c>
      <c r="PZ4" s="122">
        <f>'4-Stats for TNS'!$F23</f>
        <v>0</v>
      </c>
      <c r="QA4" s="122">
        <f>'4-Stats for TNS'!$G23</f>
        <v>0</v>
      </c>
      <c r="QB4" s="122">
        <f>'4-Stats for TNS'!$H23</f>
        <v>0</v>
      </c>
      <c r="QC4" s="122">
        <f>'4-Stats for TNS'!$I23</f>
        <v>0</v>
      </c>
      <c r="QD4" s="122">
        <f>'4-Stats for TNS'!$J23</f>
        <v>0</v>
      </c>
      <c r="QE4" s="122">
        <f>'4-Stats for TNS'!$K23</f>
        <v>0</v>
      </c>
      <c r="QF4" s="122">
        <f>'4-Stats for TNS'!$L23</f>
        <v>0</v>
      </c>
      <c r="QG4" s="122">
        <f>'4-Stats for TNS'!$M23</f>
        <v>0</v>
      </c>
      <c r="QH4" s="123">
        <f>'4-Stats for TNS'!$C24</f>
        <v>0</v>
      </c>
      <c r="QI4" s="123">
        <f>'4-Stats for TNS'!$D24</f>
        <v>0</v>
      </c>
      <c r="QJ4" s="122">
        <f>'4-Stats for TNS'!$E24</f>
        <v>0</v>
      </c>
      <c r="QK4" s="122">
        <f>'4-Stats for TNS'!$F24</f>
        <v>0</v>
      </c>
      <c r="QL4" s="122">
        <f>'4-Stats for TNS'!$G24</f>
        <v>0</v>
      </c>
      <c r="QM4" s="122">
        <f>'4-Stats for TNS'!$H24</f>
        <v>0</v>
      </c>
      <c r="QN4" s="122">
        <f>'4-Stats for TNS'!$I24</f>
        <v>0</v>
      </c>
      <c r="QO4" s="122">
        <f>'4-Stats for TNS'!$J24</f>
        <v>0</v>
      </c>
      <c r="QP4" s="122">
        <f>'4-Stats for TNS'!$K24</f>
        <v>0</v>
      </c>
      <c r="QQ4" s="122">
        <f>'4-Stats for TNS'!$L24</f>
        <v>0</v>
      </c>
      <c r="QR4" s="122">
        <f>'4-Stats for TNS'!$M24</f>
        <v>0</v>
      </c>
      <c r="QS4" s="123">
        <f>'4-Stats for TNS'!$C25</f>
        <v>0</v>
      </c>
      <c r="QT4" s="123">
        <f>'4-Stats for TNS'!$D25</f>
        <v>0</v>
      </c>
      <c r="QU4" s="122">
        <f>'4-Stats for TNS'!$E25</f>
        <v>0</v>
      </c>
      <c r="QV4" s="122">
        <f>'4-Stats for TNS'!$F25</f>
        <v>0</v>
      </c>
      <c r="QW4" s="122">
        <f>'4-Stats for TNS'!$G25</f>
        <v>0</v>
      </c>
      <c r="QX4" s="122">
        <f>'4-Stats for TNS'!$H25</f>
        <v>0</v>
      </c>
      <c r="QY4" s="122">
        <f>'4-Stats for TNS'!$I25</f>
        <v>0</v>
      </c>
      <c r="QZ4" s="122">
        <f>'4-Stats for TNS'!$J25</f>
        <v>0</v>
      </c>
      <c r="RA4" s="122">
        <f>'4-Stats for TNS'!$K25</f>
        <v>0</v>
      </c>
      <c r="RB4" s="122">
        <f>'4-Stats for TNS'!$L25</f>
        <v>0</v>
      </c>
      <c r="RC4" s="122">
        <f>'4-Stats for TNS'!$M25</f>
        <v>0</v>
      </c>
      <c r="RD4" s="123">
        <f>'4-Stats for TNS'!$C26</f>
        <v>0</v>
      </c>
      <c r="RE4" s="123">
        <f>'4-Stats for TNS'!$D26</f>
        <v>0</v>
      </c>
      <c r="RF4" s="122">
        <f>'4-Stats for TNS'!$E26</f>
        <v>0</v>
      </c>
      <c r="RG4" s="122">
        <f>'4-Stats for TNS'!$F26</f>
        <v>0</v>
      </c>
      <c r="RH4" s="122">
        <f>'4-Stats for TNS'!$G26</f>
        <v>0</v>
      </c>
      <c r="RI4" s="122">
        <f>'4-Stats for TNS'!$H26</f>
        <v>0</v>
      </c>
      <c r="RJ4" s="122">
        <f>'4-Stats for TNS'!$I26</f>
        <v>0</v>
      </c>
      <c r="RK4" s="122">
        <f>'4-Stats for TNS'!$J26</f>
        <v>0</v>
      </c>
      <c r="RL4" s="122">
        <f>'4-Stats for TNS'!$K26</f>
        <v>0</v>
      </c>
      <c r="RM4" s="122">
        <f>'4-Stats for TNS'!$L26</f>
        <v>0</v>
      </c>
      <c r="RN4" s="122">
        <f>'4-Stats for TNS'!$M26</f>
        <v>0</v>
      </c>
      <c r="RO4" s="123">
        <f>'4-Stats for TNS'!$C27</f>
        <v>0</v>
      </c>
      <c r="RP4" s="123">
        <f>'4-Stats for TNS'!$D27</f>
        <v>0</v>
      </c>
      <c r="RQ4" s="122">
        <f>'4-Stats for TNS'!$E27</f>
        <v>0</v>
      </c>
      <c r="RR4" s="122">
        <f>'4-Stats for TNS'!$F27</f>
        <v>0</v>
      </c>
      <c r="RS4" s="122">
        <f>'4-Stats for TNS'!$G27</f>
        <v>0</v>
      </c>
      <c r="RT4" s="122">
        <f>'4-Stats for TNS'!$H27</f>
        <v>0</v>
      </c>
      <c r="RU4" s="122">
        <f>'4-Stats for TNS'!$I27</f>
        <v>0</v>
      </c>
      <c r="RV4" s="122">
        <f>'4-Stats for TNS'!$J27</f>
        <v>0</v>
      </c>
      <c r="RW4" s="122">
        <f>'4-Stats for TNS'!$K27</f>
        <v>0</v>
      </c>
      <c r="RX4" s="122">
        <f>'4-Stats for TNS'!$L27</f>
        <v>0</v>
      </c>
      <c r="RY4" s="122">
        <f>'4-Stats for TNS'!$M27</f>
        <v>0</v>
      </c>
      <c r="RZ4" s="123">
        <f>'4-Stats for TNS'!$C28</f>
        <v>0</v>
      </c>
      <c r="SA4" s="123">
        <f>'4-Stats for TNS'!$D28</f>
        <v>0</v>
      </c>
      <c r="SB4" s="122">
        <f>'4-Stats for TNS'!$E28</f>
        <v>0</v>
      </c>
      <c r="SC4" s="122">
        <f>'4-Stats for TNS'!$F28</f>
        <v>0</v>
      </c>
      <c r="SD4" s="122">
        <f>'4-Stats for TNS'!$G28</f>
        <v>0</v>
      </c>
      <c r="SE4" s="122">
        <f>'4-Stats for TNS'!$H28</f>
        <v>0</v>
      </c>
      <c r="SF4" s="122">
        <f>'4-Stats for TNS'!$I28</f>
        <v>0</v>
      </c>
      <c r="SG4" s="122">
        <f>'4-Stats for TNS'!$J28</f>
        <v>0</v>
      </c>
      <c r="SH4" s="122">
        <f>'4-Stats for TNS'!$K28</f>
        <v>0</v>
      </c>
      <c r="SI4" s="122">
        <f>'4-Stats for TNS'!$L28</f>
        <v>0</v>
      </c>
      <c r="SJ4" s="122">
        <f>'4-Stats for TNS'!$M28</f>
        <v>0</v>
      </c>
      <c r="SK4" s="123">
        <f>'4-Stats for TNS'!$C29</f>
        <v>0</v>
      </c>
      <c r="SL4" s="123">
        <f>'4-Stats for TNS'!$D29</f>
        <v>0</v>
      </c>
      <c r="SM4" s="122">
        <f>'4-Stats for TNS'!$E29</f>
        <v>0</v>
      </c>
      <c r="SN4" s="122">
        <f>'4-Stats for TNS'!$F29</f>
        <v>0</v>
      </c>
      <c r="SO4" s="122">
        <f>'4-Stats for TNS'!$G29</f>
        <v>0</v>
      </c>
      <c r="SP4" s="122">
        <f>'4-Stats for TNS'!$H29</f>
        <v>0</v>
      </c>
      <c r="SQ4" s="122">
        <f>'4-Stats for TNS'!$I29</f>
        <v>0</v>
      </c>
      <c r="SR4" s="122">
        <f>'4-Stats for TNS'!$J29</f>
        <v>0</v>
      </c>
      <c r="SS4" s="122">
        <f>'4-Stats for TNS'!$K29</f>
        <v>0</v>
      </c>
      <c r="ST4" s="122">
        <f>'4-Stats for TNS'!$L29</f>
        <v>0</v>
      </c>
      <c r="SU4" s="122">
        <f>'4-Stats for TNS'!$M29</f>
        <v>0</v>
      </c>
      <c r="SV4" s="123">
        <f>'4-Stats for TNS'!$C30</f>
        <v>0</v>
      </c>
      <c r="SW4" s="123">
        <f>'4-Stats for TNS'!$D30</f>
        <v>0</v>
      </c>
      <c r="SX4" s="122">
        <f>'4-Stats for TNS'!$E30</f>
        <v>0</v>
      </c>
      <c r="SY4" s="122">
        <f>'4-Stats for TNS'!$F30</f>
        <v>0</v>
      </c>
      <c r="SZ4" s="122">
        <f>'4-Stats for TNS'!$G30</f>
        <v>0</v>
      </c>
      <c r="TA4" s="122">
        <f>'4-Stats for TNS'!$H30</f>
        <v>0</v>
      </c>
      <c r="TB4" s="122">
        <f>'4-Stats for TNS'!$I30</f>
        <v>0</v>
      </c>
      <c r="TC4" s="122">
        <f>'4-Stats for TNS'!$J30</f>
        <v>0</v>
      </c>
      <c r="TD4" s="122">
        <f>'4-Stats for TNS'!$K30</f>
        <v>0</v>
      </c>
      <c r="TE4" s="122">
        <f>'4-Stats for TNS'!$L30</f>
        <v>0</v>
      </c>
      <c r="TF4" s="122">
        <f>'4-Stats for TNS'!$M30</f>
        <v>0</v>
      </c>
      <c r="TG4" s="123">
        <f>'4-Stats for TNS'!$C31</f>
        <v>0</v>
      </c>
      <c r="TH4" s="123">
        <f>'4-Stats for TNS'!$D31</f>
        <v>0</v>
      </c>
      <c r="TI4" s="122">
        <f>'4-Stats for TNS'!$E31</f>
        <v>0</v>
      </c>
      <c r="TJ4" s="122">
        <f>'4-Stats for TNS'!$F31</f>
        <v>0</v>
      </c>
      <c r="TK4" s="122">
        <f>'4-Stats for TNS'!$G31</f>
        <v>0</v>
      </c>
      <c r="TL4" s="122">
        <f>'4-Stats for TNS'!$H31</f>
        <v>0</v>
      </c>
      <c r="TM4" s="122">
        <f>'4-Stats for TNS'!$I31</f>
        <v>0</v>
      </c>
      <c r="TN4" s="122">
        <f>'4-Stats for TNS'!$J31</f>
        <v>0</v>
      </c>
      <c r="TO4" s="122">
        <f>'4-Stats for TNS'!$K31</f>
        <v>0</v>
      </c>
      <c r="TP4" s="122">
        <f>'4-Stats for TNS'!$L31</f>
        <v>0</v>
      </c>
      <c r="TQ4" s="122">
        <f>'4-Stats for TNS'!$M31</f>
        <v>0</v>
      </c>
      <c r="TR4" s="123">
        <f>'4-Stats for TNS'!$C32</f>
        <v>0</v>
      </c>
      <c r="TS4" s="123">
        <f>'4-Stats for TNS'!$D32</f>
        <v>0</v>
      </c>
      <c r="TT4" s="122">
        <f>'4-Stats for TNS'!$E32</f>
        <v>0</v>
      </c>
      <c r="TU4" s="122">
        <f>'4-Stats for TNS'!$F32</f>
        <v>0</v>
      </c>
      <c r="TV4" s="122">
        <f>'4-Stats for TNS'!$G32</f>
        <v>0</v>
      </c>
      <c r="TW4" s="122">
        <f>'4-Stats for TNS'!$H32</f>
        <v>0</v>
      </c>
      <c r="TX4" s="122">
        <f>'4-Stats for TNS'!$I32</f>
        <v>0</v>
      </c>
      <c r="TY4" s="122">
        <f>'4-Stats for TNS'!$J32</f>
        <v>0</v>
      </c>
      <c r="TZ4" s="122">
        <f>'4-Stats for TNS'!$K32</f>
        <v>0</v>
      </c>
      <c r="UA4" s="122">
        <f>'4-Stats for TNS'!$L32</f>
        <v>0</v>
      </c>
      <c r="UB4" s="122">
        <f>'4-Stats for TNS'!$M32</f>
        <v>0</v>
      </c>
      <c r="UC4" s="123">
        <f>'4-Stats for TNS'!$C33</f>
        <v>0</v>
      </c>
      <c r="UD4" s="123">
        <f>'4-Stats for TNS'!$D33</f>
        <v>0</v>
      </c>
      <c r="UE4" s="122">
        <f>'4-Stats for TNS'!$E33</f>
        <v>0</v>
      </c>
      <c r="UF4" s="122">
        <f>'4-Stats for TNS'!$F33</f>
        <v>0</v>
      </c>
      <c r="UG4" s="122">
        <f>'4-Stats for TNS'!$G33</f>
        <v>0</v>
      </c>
      <c r="UH4" s="122">
        <f>'4-Stats for TNS'!$H33</f>
        <v>0</v>
      </c>
      <c r="UI4" s="122">
        <f>'4-Stats for TNS'!$I33</f>
        <v>0</v>
      </c>
      <c r="UJ4" s="122">
        <f>'4-Stats for TNS'!$J33</f>
        <v>0</v>
      </c>
      <c r="UK4" s="122">
        <f>'4-Stats for TNS'!$K33</f>
        <v>0</v>
      </c>
      <c r="UL4" s="122">
        <f>'4-Stats for TNS'!$L33</f>
        <v>0</v>
      </c>
      <c r="UM4" s="122">
        <f>'4-Stats for TNS'!$M33</f>
        <v>0</v>
      </c>
      <c r="UN4" s="123">
        <f>'4-Stats for TNS'!$C34</f>
        <v>0</v>
      </c>
      <c r="UO4" s="123">
        <f>'4-Stats for TNS'!$D34</f>
        <v>0</v>
      </c>
      <c r="UP4" s="122">
        <f>'4-Stats for TNS'!$E34</f>
        <v>0</v>
      </c>
      <c r="UQ4" s="122">
        <f>'4-Stats for TNS'!$F34</f>
        <v>0</v>
      </c>
      <c r="UR4" s="122">
        <f>'4-Stats for TNS'!$G34</f>
        <v>0</v>
      </c>
      <c r="US4" s="122">
        <f>'4-Stats for TNS'!$H34</f>
        <v>0</v>
      </c>
      <c r="UT4" s="122">
        <f>'4-Stats for TNS'!$I34</f>
        <v>0</v>
      </c>
      <c r="UU4" s="122">
        <f>'4-Stats for TNS'!$J34</f>
        <v>0</v>
      </c>
      <c r="UV4" s="122">
        <f>'4-Stats for TNS'!$K34</f>
        <v>0</v>
      </c>
      <c r="UW4" s="122">
        <f>'4-Stats for TNS'!$L34</f>
        <v>0</v>
      </c>
      <c r="UX4" s="122">
        <f>'4-Stats for TNS'!$M34</f>
        <v>0</v>
      </c>
      <c r="UY4" s="123">
        <f>'4-Stats for TNS'!$C35</f>
        <v>0</v>
      </c>
      <c r="UZ4" s="123">
        <f>'4-Stats for TNS'!$D35</f>
        <v>0</v>
      </c>
      <c r="VA4" s="122">
        <f>'4-Stats for TNS'!$E35</f>
        <v>0</v>
      </c>
      <c r="VB4" s="122">
        <f>'4-Stats for TNS'!$F35</f>
        <v>0</v>
      </c>
      <c r="VC4" s="122">
        <f>'4-Stats for TNS'!$G35</f>
        <v>0</v>
      </c>
      <c r="VD4" s="122">
        <f>'4-Stats for TNS'!$H35</f>
        <v>0</v>
      </c>
      <c r="VE4" s="122">
        <f>'4-Stats for TNS'!$I35</f>
        <v>0</v>
      </c>
      <c r="VF4" s="122">
        <f>'4-Stats for TNS'!$J35</f>
        <v>0</v>
      </c>
      <c r="VG4" s="122">
        <f>'4-Stats for TNS'!$K35</f>
        <v>0</v>
      </c>
      <c r="VH4" s="122">
        <f>'4-Stats for TNS'!$L35</f>
        <v>0</v>
      </c>
      <c r="VI4" s="122">
        <f>'4-Stats for TNS'!$M35</f>
        <v>0</v>
      </c>
      <c r="VJ4" s="123">
        <f>'4-Stats for TNS'!$C36</f>
        <v>0</v>
      </c>
      <c r="VK4" s="123">
        <f>'4-Stats for TNS'!$D36</f>
        <v>0</v>
      </c>
      <c r="VL4" s="122">
        <f>'4-Stats for TNS'!$E36</f>
        <v>0</v>
      </c>
      <c r="VM4" s="122">
        <f>'4-Stats for TNS'!$F36</f>
        <v>0</v>
      </c>
      <c r="VN4" s="122">
        <f>'4-Stats for TNS'!$G36</f>
        <v>0</v>
      </c>
      <c r="VO4" s="122">
        <f>'4-Stats for TNS'!$H36</f>
        <v>0</v>
      </c>
      <c r="VP4" s="122">
        <f>'4-Stats for TNS'!$I36</f>
        <v>0</v>
      </c>
      <c r="VQ4" s="122">
        <f>'4-Stats for TNS'!$J36</f>
        <v>0</v>
      </c>
      <c r="VR4" s="122">
        <f>'4-Stats for TNS'!$K36</f>
        <v>0</v>
      </c>
      <c r="VS4" s="122">
        <f>'4-Stats for TNS'!$L36</f>
        <v>0</v>
      </c>
      <c r="VT4" s="122">
        <f>'4-Stats for TNS'!$M36</f>
        <v>0</v>
      </c>
      <c r="VU4" s="123">
        <f>'4-Stats for TNS'!$C37</f>
        <v>0</v>
      </c>
      <c r="VV4" s="123">
        <f>'4-Stats for TNS'!$D37</f>
        <v>0</v>
      </c>
      <c r="VW4" s="122">
        <f>'4-Stats for TNS'!$E37</f>
        <v>0</v>
      </c>
      <c r="VX4" s="122">
        <f>'4-Stats for TNS'!$F37</f>
        <v>0</v>
      </c>
      <c r="VY4" s="122">
        <f>'4-Stats for TNS'!$G37</f>
        <v>0</v>
      </c>
      <c r="VZ4" s="122">
        <f>'4-Stats for TNS'!$H37</f>
        <v>0</v>
      </c>
      <c r="WA4" s="122">
        <f>'4-Stats for TNS'!$I37</f>
        <v>0</v>
      </c>
      <c r="WB4" s="122">
        <f>'4-Stats for TNS'!$J37</f>
        <v>0</v>
      </c>
      <c r="WC4" s="122">
        <f>'4-Stats for TNS'!$K37</f>
        <v>0</v>
      </c>
      <c r="WD4" s="122">
        <f>'4-Stats for TNS'!$L37</f>
        <v>0</v>
      </c>
      <c r="WE4" s="122">
        <f>'4-Stats for TNS'!$M37</f>
        <v>0</v>
      </c>
      <c r="WF4" s="123">
        <f>'4-Stats for TNS'!$C38</f>
        <v>0</v>
      </c>
      <c r="WG4" s="123">
        <f>'4-Stats for TNS'!$D38</f>
        <v>0</v>
      </c>
      <c r="WH4" s="122">
        <f>'4-Stats for TNS'!$E38</f>
        <v>0</v>
      </c>
      <c r="WI4" s="122">
        <f>'4-Stats for TNS'!$F38</f>
        <v>0</v>
      </c>
      <c r="WJ4" s="122">
        <f>'4-Stats for TNS'!$G38</f>
        <v>0</v>
      </c>
      <c r="WK4" s="122">
        <f>'4-Stats for TNS'!$H38</f>
        <v>0</v>
      </c>
      <c r="WL4" s="122">
        <f>'4-Stats for TNS'!$I38</f>
        <v>0</v>
      </c>
      <c r="WM4" s="122">
        <f>'4-Stats for TNS'!$J38</f>
        <v>0</v>
      </c>
      <c r="WN4" s="122">
        <f>'4-Stats for TNS'!$K38</f>
        <v>0</v>
      </c>
      <c r="WO4" s="122">
        <f>'4-Stats for TNS'!$L38</f>
        <v>0</v>
      </c>
      <c r="WP4" s="122">
        <f>'4-Stats for TNS'!$M38</f>
        <v>0</v>
      </c>
      <c r="WQ4" s="123">
        <f>'4-Stats for TNS'!$C39</f>
        <v>0</v>
      </c>
      <c r="WR4" s="123">
        <f>'4-Stats for TNS'!$D39</f>
        <v>0</v>
      </c>
      <c r="WS4" s="122">
        <f>'4-Stats for TNS'!$E39</f>
        <v>0</v>
      </c>
      <c r="WT4" s="122">
        <f>'4-Stats for TNS'!$F39</f>
        <v>0</v>
      </c>
      <c r="WU4" s="122">
        <f>'4-Stats for TNS'!$G39</f>
        <v>0</v>
      </c>
      <c r="WV4" s="122">
        <f>'4-Stats for TNS'!$H39</f>
        <v>0</v>
      </c>
      <c r="WW4" s="122">
        <f>'4-Stats for TNS'!$I39</f>
        <v>0</v>
      </c>
      <c r="WX4" s="122">
        <f>'4-Stats for TNS'!$J39</f>
        <v>0</v>
      </c>
      <c r="WY4" s="122">
        <f>'4-Stats for TNS'!$K39</f>
        <v>0</v>
      </c>
      <c r="WZ4" s="122">
        <f>'4-Stats for TNS'!$L39</f>
        <v>0</v>
      </c>
      <c r="XA4" s="122">
        <f>'4-Stats for TNS'!$M39</f>
        <v>0</v>
      </c>
      <c r="XB4" s="123">
        <f>'4-Stats for TNS'!$C40</f>
        <v>0</v>
      </c>
      <c r="XC4" s="123">
        <f>'4-Stats for TNS'!$D40</f>
        <v>0</v>
      </c>
      <c r="XD4" s="122">
        <f>'4-Stats for TNS'!$E40</f>
        <v>0</v>
      </c>
      <c r="XE4" s="122">
        <f>'4-Stats for TNS'!$F40</f>
        <v>0</v>
      </c>
      <c r="XF4" s="122">
        <f>'4-Stats for TNS'!$G40</f>
        <v>0</v>
      </c>
      <c r="XG4" s="122">
        <f>'4-Stats for TNS'!$H40</f>
        <v>0</v>
      </c>
      <c r="XH4" s="122">
        <f>'4-Stats for TNS'!$I40</f>
        <v>0</v>
      </c>
      <c r="XI4" s="122">
        <f>'4-Stats for TNS'!$J40</f>
        <v>0</v>
      </c>
      <c r="XJ4" s="122">
        <f>'4-Stats for TNS'!$K40</f>
        <v>0</v>
      </c>
      <c r="XK4" s="122">
        <f>'4-Stats for TNS'!$L40</f>
        <v>0</v>
      </c>
      <c r="XL4" s="122">
        <f>'4-Stats for TNS'!$M40</f>
        <v>0</v>
      </c>
      <c r="XM4" s="123">
        <f>'4-Stats for TNS'!$C41</f>
        <v>0</v>
      </c>
      <c r="XN4" s="123">
        <f>'4-Stats for TNS'!$D41</f>
        <v>0</v>
      </c>
      <c r="XO4" s="122">
        <f>'4-Stats for TNS'!$E41</f>
        <v>0</v>
      </c>
      <c r="XP4" s="122">
        <f>'4-Stats for TNS'!$F41</f>
        <v>0</v>
      </c>
      <c r="XQ4" s="122">
        <f>'4-Stats for TNS'!$G41</f>
        <v>0</v>
      </c>
      <c r="XR4" s="122">
        <f>'4-Stats for TNS'!$H41</f>
        <v>0</v>
      </c>
      <c r="XS4" s="122">
        <f>'4-Stats for TNS'!$I41</f>
        <v>0</v>
      </c>
      <c r="XT4" s="122">
        <f>'4-Stats for TNS'!$J41</f>
        <v>0</v>
      </c>
      <c r="XU4" s="122">
        <f>'4-Stats for TNS'!$K41</f>
        <v>0</v>
      </c>
      <c r="XV4" s="122">
        <f>'4-Stats for TNS'!$L41</f>
        <v>0</v>
      </c>
      <c r="XW4" s="122">
        <f>'4-Stats for TNS'!$M41</f>
        <v>0</v>
      </c>
      <c r="XX4" s="123">
        <f>'4-Stats for TNS'!$C42</f>
        <v>0</v>
      </c>
      <c r="XY4" s="123">
        <f>'4-Stats for TNS'!$D42</f>
        <v>0</v>
      </c>
      <c r="XZ4" s="122">
        <f>'4-Stats for TNS'!$E42</f>
        <v>0</v>
      </c>
      <c r="YA4" s="122">
        <f>'4-Stats for TNS'!$F42</f>
        <v>0</v>
      </c>
      <c r="YB4" s="122">
        <f>'4-Stats for TNS'!$G42</f>
        <v>0</v>
      </c>
      <c r="YC4" s="122">
        <f>'4-Stats for TNS'!$H42</f>
        <v>0</v>
      </c>
      <c r="YD4" s="122">
        <f>'4-Stats for TNS'!$I42</f>
        <v>0</v>
      </c>
      <c r="YE4" s="122">
        <f>'4-Stats for TNS'!$J42</f>
        <v>0</v>
      </c>
      <c r="YF4" s="122">
        <f>'4-Stats for TNS'!$K42</f>
        <v>0</v>
      </c>
      <c r="YG4" s="122">
        <f>'4-Stats for TNS'!$L42</f>
        <v>0</v>
      </c>
      <c r="YH4" s="122">
        <f>'4-Stats for TNS'!$M42</f>
        <v>0</v>
      </c>
      <c r="YI4" s="123">
        <f>'4-Stats for TNS'!$C43</f>
        <v>0</v>
      </c>
      <c r="YJ4" s="123">
        <f>'4-Stats for TNS'!$D43</f>
        <v>0</v>
      </c>
      <c r="YK4" s="122">
        <f>'4-Stats for TNS'!$E43</f>
        <v>0</v>
      </c>
      <c r="YL4" s="122">
        <f>'4-Stats for TNS'!$F43</f>
        <v>0</v>
      </c>
      <c r="YM4" s="122">
        <f>'4-Stats for TNS'!$G43</f>
        <v>0</v>
      </c>
      <c r="YN4" s="122">
        <f>'4-Stats for TNS'!$H43</f>
        <v>0</v>
      </c>
      <c r="YO4" s="122">
        <f>'4-Stats for TNS'!$I43</f>
        <v>0</v>
      </c>
      <c r="YP4" s="122">
        <f>'4-Stats for TNS'!$J43</f>
        <v>0</v>
      </c>
      <c r="YQ4" s="122">
        <f>'4-Stats for TNS'!$K43</f>
        <v>0</v>
      </c>
      <c r="YR4" s="122">
        <f>'4-Stats for TNS'!$L43</f>
        <v>0</v>
      </c>
      <c r="YS4" s="122">
        <f>'4-Stats for TNS'!$M43</f>
        <v>0</v>
      </c>
      <c r="YT4" s="123">
        <f>'4-Stats for TNS'!$C44</f>
        <v>0</v>
      </c>
      <c r="YU4" s="123">
        <f>'4-Stats for TNS'!$D44</f>
        <v>0</v>
      </c>
      <c r="YV4" s="122">
        <f>'4-Stats for TNS'!$E44</f>
        <v>0</v>
      </c>
      <c r="YW4" s="122">
        <f>'4-Stats for TNS'!$F44</f>
        <v>0</v>
      </c>
      <c r="YX4" s="122">
        <f>'4-Stats for TNS'!$G44</f>
        <v>0</v>
      </c>
      <c r="YY4" s="122">
        <f>'4-Stats for TNS'!$H44</f>
        <v>0</v>
      </c>
      <c r="YZ4" s="122">
        <f>'4-Stats for TNS'!$I44</f>
        <v>0</v>
      </c>
      <c r="ZA4" s="122">
        <f>'4-Stats for TNS'!$J44</f>
        <v>0</v>
      </c>
      <c r="ZB4" s="122">
        <f>'4-Stats for TNS'!$K44</f>
        <v>0</v>
      </c>
      <c r="ZC4" s="122">
        <f>'4-Stats for TNS'!$L44</f>
        <v>0</v>
      </c>
      <c r="ZD4" s="122">
        <f>'4-Stats for TNS'!$M44</f>
        <v>0</v>
      </c>
      <c r="ZE4" s="151">
        <f>'4-Stats for TNS'!$C45</f>
        <v>0</v>
      </c>
      <c r="ZF4" s="151">
        <f>'4-Stats for TNS'!$D45</f>
        <v>0</v>
      </c>
      <c r="ZG4" s="122">
        <f>'4-Stats for TNS'!$E45</f>
        <v>0</v>
      </c>
      <c r="ZH4" s="122">
        <f>'4-Stats for TNS'!$F45</f>
        <v>0</v>
      </c>
      <c r="ZI4" s="122">
        <f>'4-Stats for TNS'!$G45</f>
        <v>0</v>
      </c>
      <c r="ZJ4" s="122">
        <f>'4-Stats for TNS'!$H45</f>
        <v>0</v>
      </c>
      <c r="ZK4" s="122">
        <f>'4-Stats for TNS'!$I45</f>
        <v>0</v>
      </c>
      <c r="ZL4" s="122">
        <f>'4-Stats for TNS'!$J45</f>
        <v>0</v>
      </c>
      <c r="ZM4" s="122">
        <f>'4-Stats for TNS'!$K45</f>
        <v>0</v>
      </c>
      <c r="ZN4" s="122">
        <f>'4-Stats for TNS'!$L45</f>
        <v>0</v>
      </c>
      <c r="ZO4" s="122">
        <f>'4-Stats for TNS'!$M45</f>
        <v>0</v>
      </c>
      <c r="ZP4" s="152" cm="1">
        <f t="array" ref="ZP4:ZZ4">'4-Stats for TNS'!C46:M46</f>
        <v>0</v>
      </c>
      <c r="ZQ4" s="123">
        <v>0</v>
      </c>
      <c r="ZR4" s="122">
        <v>0</v>
      </c>
      <c r="ZS4" s="122">
        <v>0</v>
      </c>
      <c r="ZT4" s="122">
        <v>0</v>
      </c>
      <c r="ZU4" s="122">
        <v>0</v>
      </c>
      <c r="ZV4" s="122">
        <v>0</v>
      </c>
      <c r="ZW4" s="122">
        <v>0</v>
      </c>
      <c r="ZX4" s="122">
        <v>0</v>
      </c>
      <c r="ZY4" s="122">
        <v>0</v>
      </c>
      <c r="ZZ4" s="122">
        <v>0</v>
      </c>
      <c r="AAA4" s="151" cm="1">
        <f t="array" ref="AAA4:AAK4">'4-Stats for TNS'!C47:M47</f>
        <v>0</v>
      </c>
      <c r="AAB4" s="123">
        <v>0</v>
      </c>
      <c r="AAC4" s="122">
        <v>0</v>
      </c>
      <c r="AAD4" s="122">
        <v>0</v>
      </c>
      <c r="AAE4" s="122">
        <v>0</v>
      </c>
      <c r="AAF4" s="122">
        <v>0</v>
      </c>
      <c r="AAG4" s="122">
        <v>0</v>
      </c>
      <c r="AAH4" s="122">
        <v>0</v>
      </c>
      <c r="AAI4" s="122">
        <v>0</v>
      </c>
      <c r="AAJ4" s="122">
        <v>0</v>
      </c>
      <c r="AAK4" s="122">
        <v>0</v>
      </c>
      <c r="AAL4" s="124">
        <f>'4-Stats for TNS'!D52</f>
        <v>0</v>
      </c>
      <c r="AAM4" s="124">
        <f>'4-Stats for TNS'!E52</f>
        <v>0</v>
      </c>
      <c r="AAN4" s="124">
        <f>'4-Stats for TNS'!F52</f>
        <v>0</v>
      </c>
      <c r="AAO4" s="124">
        <f>'4-Stats for TNS'!G52</f>
        <v>0</v>
      </c>
      <c r="AAP4" s="124">
        <f>'4-Stats for TNS'!H52</f>
        <v>0</v>
      </c>
      <c r="AAQ4" s="124">
        <f>'4-Stats for TNS'!D53</f>
        <v>0</v>
      </c>
      <c r="AAR4" s="124">
        <f>'4-Stats for TNS'!E53</f>
        <v>0</v>
      </c>
      <c r="AAS4" s="124">
        <f>'4-Stats for TNS'!F53</f>
        <v>0</v>
      </c>
      <c r="AAT4" s="124">
        <f>'4-Stats for TNS'!G53</f>
        <v>0</v>
      </c>
      <c r="AAU4" s="124">
        <f>'4-Stats for TNS'!H53</f>
        <v>0</v>
      </c>
      <c r="AAV4" s="124">
        <f>'4-Stats for TNS'!D54</f>
        <v>0</v>
      </c>
      <c r="AAW4" s="124">
        <f>'4-Stats for TNS'!E54</f>
        <v>0</v>
      </c>
      <c r="AAX4" s="124">
        <f>'4-Stats for TNS'!F54</f>
        <v>0</v>
      </c>
      <c r="AAY4" s="124">
        <f>'4-Stats for TNS'!G54</f>
        <v>0</v>
      </c>
      <c r="AAZ4" s="124">
        <f>'4-Stats for TNS'!H54</f>
        <v>0</v>
      </c>
      <c r="ABA4" s="124">
        <f>'4-Stats for TNS'!D55</f>
        <v>0</v>
      </c>
      <c r="ABB4" s="124">
        <f>'4-Stats for TNS'!E55</f>
        <v>0</v>
      </c>
      <c r="ABC4" s="124">
        <f>'4-Stats for TNS'!F55</f>
        <v>0</v>
      </c>
      <c r="ABD4" s="124">
        <f>'4-Stats for TNS'!G55</f>
        <v>0</v>
      </c>
      <c r="ABE4" s="124">
        <f>'4-Stats for TNS'!H55</f>
        <v>0</v>
      </c>
      <c r="ABF4" s="124">
        <f>'4-Stats for TNS'!D60</f>
        <v>0</v>
      </c>
      <c r="ABG4" s="124">
        <f>'4-Stats for TNS'!E60</f>
        <v>0</v>
      </c>
      <c r="ABH4" s="124">
        <f>'4-Stats for TNS'!F60</f>
        <v>0</v>
      </c>
      <c r="ABI4" s="124">
        <f>'4-Stats for TNS'!G60</f>
        <v>0</v>
      </c>
      <c r="ABJ4" s="124">
        <f>'4-Stats for TNS'!H60</f>
        <v>0</v>
      </c>
      <c r="ABK4" s="124">
        <f>'4-Stats for TNS'!D61</f>
        <v>0</v>
      </c>
      <c r="ABL4" s="124">
        <f>'4-Stats for TNS'!E61</f>
        <v>0</v>
      </c>
      <c r="ABM4" s="124">
        <f>'4-Stats for TNS'!F61</f>
        <v>0</v>
      </c>
      <c r="ABN4" s="124">
        <f>'4-Stats for TNS'!G61</f>
        <v>0</v>
      </c>
      <c r="ABO4" s="124">
        <f>'4-Stats for TNS'!H61</f>
        <v>0</v>
      </c>
      <c r="ABP4" s="124">
        <f>'4-Stats for TNS'!D62</f>
        <v>0</v>
      </c>
      <c r="ABQ4" s="124">
        <f>'4-Stats for TNS'!E62</f>
        <v>0</v>
      </c>
      <c r="ABR4" s="124">
        <f>'4-Stats for TNS'!F62</f>
        <v>0</v>
      </c>
      <c r="ABS4" s="124">
        <f>'4-Stats for TNS'!G62</f>
        <v>0</v>
      </c>
      <c r="ABT4" s="124">
        <f>'4-Stats for TNS'!H62</f>
        <v>0</v>
      </c>
      <c r="ABU4">
        <f>'5-Related Party Disclosures'!C4</f>
        <v>0</v>
      </c>
      <c r="ABV4" s="124">
        <f>'5-Related Party Disclosures'!D4</f>
        <v>0</v>
      </c>
      <c r="ABW4">
        <f>'5-Related Party Disclosures'!E4</f>
        <v>0</v>
      </c>
      <c r="ABX4" s="121">
        <f>'5-Related Party Disclosures'!F4</f>
        <v>0</v>
      </c>
      <c r="ABY4" s="121">
        <f>'5-Related Party Disclosures'!G4</f>
        <v>0</v>
      </c>
      <c r="ABZ4" s="121">
        <f>'5-Related Party Disclosures'!H4</f>
        <v>0</v>
      </c>
      <c r="ACA4">
        <f>'5-Related Party Disclosures'!C5</f>
        <v>0</v>
      </c>
      <c r="ACB4" s="124">
        <f>'5-Related Party Disclosures'!D5</f>
        <v>0</v>
      </c>
      <c r="ACC4">
        <f>'5-Related Party Disclosures'!E5</f>
        <v>0</v>
      </c>
      <c r="ACD4" s="121">
        <f>'5-Related Party Disclosures'!F5</f>
        <v>0</v>
      </c>
      <c r="ACE4" s="121">
        <f>'5-Related Party Disclosures'!G5</f>
        <v>0</v>
      </c>
      <c r="ACF4" s="121">
        <f>'5-Related Party Disclosures'!H5</f>
        <v>0</v>
      </c>
      <c r="ACG4">
        <f>'5-Related Party Disclosures'!C6</f>
        <v>0</v>
      </c>
      <c r="ACH4" s="124">
        <f>'5-Related Party Disclosures'!D6</f>
        <v>0</v>
      </c>
      <c r="ACI4">
        <f>'5-Related Party Disclosures'!E6</f>
        <v>0</v>
      </c>
      <c r="ACJ4" s="121">
        <f>'5-Related Party Disclosures'!F6</f>
        <v>0</v>
      </c>
      <c r="ACK4" s="121">
        <f>'5-Related Party Disclosures'!G6</f>
        <v>0</v>
      </c>
      <c r="ACL4" s="121">
        <f>'5-Related Party Disclosures'!H6</f>
        <v>0</v>
      </c>
      <c r="ACM4">
        <f>'5-Related Party Disclosures'!C7</f>
        <v>0</v>
      </c>
      <c r="ACN4" s="124">
        <f>'5-Related Party Disclosures'!D7</f>
        <v>0</v>
      </c>
      <c r="ACO4">
        <f>'5-Related Party Disclosures'!E7</f>
        <v>0</v>
      </c>
      <c r="ACP4" s="121">
        <f>'5-Related Party Disclosures'!F7</f>
        <v>0</v>
      </c>
      <c r="ACQ4" s="121">
        <f>'5-Related Party Disclosures'!G7</f>
        <v>0</v>
      </c>
      <c r="ACR4" s="121">
        <f>'5-Related Party Disclosures'!H7</f>
        <v>0</v>
      </c>
      <c r="ACS4">
        <f>'5-Related Party Disclosures'!C8</f>
        <v>0</v>
      </c>
      <c r="ACT4" s="124">
        <f>'5-Related Party Disclosures'!D8</f>
        <v>0</v>
      </c>
      <c r="ACU4">
        <f>'5-Related Party Disclosures'!E8</f>
        <v>0</v>
      </c>
      <c r="ACV4" s="121">
        <f>'5-Related Party Disclosures'!F8</f>
        <v>0</v>
      </c>
      <c r="ACW4" s="121">
        <f>'5-Related Party Disclosures'!G8</f>
        <v>0</v>
      </c>
      <c r="ACX4" s="121">
        <f>'5-Related Party Disclosures'!H8</f>
        <v>0</v>
      </c>
      <c r="ACY4">
        <f>'5-Related Party Disclosures'!C9</f>
        <v>0</v>
      </c>
      <c r="ACZ4" s="124">
        <f>'5-Related Party Disclosures'!D9</f>
        <v>0</v>
      </c>
      <c r="ADA4">
        <f>'5-Related Party Disclosures'!E9</f>
        <v>0</v>
      </c>
      <c r="ADB4" s="121">
        <f>'5-Related Party Disclosures'!F9</f>
        <v>0</v>
      </c>
      <c r="ADC4" s="121">
        <f>'5-Related Party Disclosures'!G9</f>
        <v>0</v>
      </c>
      <c r="ADD4" s="121">
        <f>'5-Related Party Disclosures'!H9</f>
        <v>0</v>
      </c>
      <c r="ADE4">
        <f>'5-Related Party Disclosures'!C10</f>
        <v>0</v>
      </c>
      <c r="ADF4" s="124">
        <f>'5-Related Party Disclosures'!D10</f>
        <v>0</v>
      </c>
      <c r="ADG4">
        <f>'5-Related Party Disclosures'!E10</f>
        <v>0</v>
      </c>
      <c r="ADH4" s="121">
        <f>'5-Related Party Disclosures'!F10</f>
        <v>0</v>
      </c>
      <c r="ADI4" s="121">
        <f>'5-Related Party Disclosures'!G10</f>
        <v>0</v>
      </c>
      <c r="ADJ4" s="121">
        <f>'5-Related Party Disclosures'!H10</f>
        <v>0</v>
      </c>
      <c r="ADK4">
        <f>'5-Related Party Disclosures'!C11</f>
        <v>0</v>
      </c>
      <c r="ADL4" s="124">
        <f>'5-Related Party Disclosures'!D11</f>
        <v>0</v>
      </c>
      <c r="ADM4">
        <f>'5-Related Party Disclosures'!E11</f>
        <v>0</v>
      </c>
      <c r="ADN4" s="121">
        <f>'5-Related Party Disclosures'!F11</f>
        <v>0</v>
      </c>
      <c r="ADO4" s="121">
        <f>'5-Related Party Disclosures'!G11</f>
        <v>0</v>
      </c>
      <c r="ADP4" s="121">
        <f>'5-Related Party Disclosures'!H11</f>
        <v>0</v>
      </c>
      <c r="ADQ4">
        <f>'5-Related Party Disclosures'!C12</f>
        <v>0</v>
      </c>
      <c r="ADR4" s="124">
        <f>'5-Related Party Disclosures'!D12</f>
        <v>0</v>
      </c>
      <c r="ADS4">
        <f>'5-Related Party Disclosures'!E12</f>
        <v>0</v>
      </c>
      <c r="ADT4" s="121">
        <f>'5-Related Party Disclosures'!F12</f>
        <v>0</v>
      </c>
      <c r="ADU4" s="121">
        <f>'5-Related Party Disclosures'!G12</f>
        <v>0</v>
      </c>
      <c r="ADV4" s="121">
        <f>'5-Related Party Disclosures'!H12</f>
        <v>0</v>
      </c>
      <c r="ADW4">
        <f>'5-Related Party Disclosures'!C13</f>
        <v>0</v>
      </c>
      <c r="ADX4" s="124">
        <f>'5-Related Party Disclosures'!D13</f>
        <v>0</v>
      </c>
      <c r="ADY4">
        <f>'5-Related Party Disclosures'!E13</f>
        <v>0</v>
      </c>
      <c r="ADZ4">
        <f>'5-Related Party Disclosures'!F13</f>
        <v>0</v>
      </c>
      <c r="AEA4">
        <f>'5-Related Party Disclosures'!G13</f>
        <v>0</v>
      </c>
      <c r="AEB4">
        <f>'5-Related Party Disclosures'!H13</f>
        <v>0</v>
      </c>
      <c r="AEC4">
        <f>'5-Related Party Disclosures'!C14</f>
        <v>0</v>
      </c>
      <c r="AED4" s="124">
        <f>'5-Related Party Disclosures'!D14</f>
        <v>0</v>
      </c>
      <c r="AEE4">
        <f>'5-Related Party Disclosures'!E14</f>
        <v>0</v>
      </c>
      <c r="AEF4" s="121">
        <f>'5-Related Party Disclosures'!F14</f>
        <v>0</v>
      </c>
      <c r="AEG4" s="121">
        <f>'5-Related Party Disclosures'!G14</f>
        <v>0</v>
      </c>
      <c r="AEH4" s="121">
        <f>'5-Related Party Disclosures'!H14</f>
        <v>0</v>
      </c>
      <c r="AEI4">
        <f>'5-Related Party Disclosures'!C15</f>
        <v>0</v>
      </c>
      <c r="AEJ4" s="124">
        <f>'5-Related Party Disclosures'!D15</f>
        <v>0</v>
      </c>
      <c r="AEK4">
        <f>'5-Related Party Disclosures'!E15</f>
        <v>0</v>
      </c>
      <c r="AEL4" s="121">
        <f>'5-Related Party Disclosures'!F15</f>
        <v>0</v>
      </c>
      <c r="AEM4" s="121">
        <f>'5-Related Party Disclosures'!G15</f>
        <v>0</v>
      </c>
      <c r="AEN4" s="121">
        <f>'5-Related Party Disclosures'!H15</f>
        <v>0</v>
      </c>
      <c r="AEO4">
        <f>'5-Related Party Disclosures'!C16</f>
        <v>0</v>
      </c>
      <c r="AEP4" s="124">
        <f>'5-Related Party Disclosures'!D16</f>
        <v>0</v>
      </c>
      <c r="AEQ4">
        <f>'5-Related Party Disclosures'!E16</f>
        <v>0</v>
      </c>
      <c r="AER4" s="121">
        <f>'5-Related Party Disclosures'!F16</f>
        <v>0</v>
      </c>
      <c r="AES4" s="121">
        <f>'5-Related Party Disclosures'!G16</f>
        <v>0</v>
      </c>
      <c r="AET4" s="121">
        <f>'5-Related Party Disclosures'!H16</f>
        <v>0</v>
      </c>
      <c r="AEU4">
        <f>'5-Related Party Disclosures'!C17</f>
        <v>0</v>
      </c>
      <c r="AEV4" s="124">
        <f>'5-Related Party Disclosures'!D17</f>
        <v>0</v>
      </c>
      <c r="AEW4">
        <f>'5-Related Party Disclosures'!E17</f>
        <v>0</v>
      </c>
      <c r="AEX4" s="121">
        <f>'5-Related Party Disclosures'!F17</f>
        <v>0</v>
      </c>
      <c r="AEY4" s="121">
        <f>'5-Related Party Disclosures'!G17</f>
        <v>0</v>
      </c>
      <c r="AEZ4" s="121">
        <f>'5-Related Party Disclosures'!H17</f>
        <v>0</v>
      </c>
      <c r="AFA4">
        <f>'5-Related Party Disclosures'!C18</f>
        <v>0</v>
      </c>
      <c r="AFB4" s="124">
        <f>'5-Related Party Disclosures'!D18</f>
        <v>0</v>
      </c>
      <c r="AFC4">
        <f>'5-Related Party Disclosures'!E18</f>
        <v>0</v>
      </c>
      <c r="AFD4" s="121">
        <f>'5-Related Party Disclosures'!F18</f>
        <v>0</v>
      </c>
      <c r="AFE4" s="121">
        <f>'5-Related Party Disclosures'!G18</f>
        <v>0</v>
      </c>
      <c r="AFF4" s="121">
        <f>'5-Related Party Disclosures'!H18</f>
        <v>0</v>
      </c>
      <c r="AFG4">
        <f>'5-Related Party Disclosures'!C19</f>
        <v>0</v>
      </c>
      <c r="AFH4" s="121">
        <f>'5-Related Party Disclosures'!D19</f>
        <v>0</v>
      </c>
      <c r="AFI4">
        <f>'5-Related Party Disclosures'!E19</f>
        <v>0</v>
      </c>
      <c r="AFJ4" s="121">
        <f>'5-Related Party Disclosures'!F19</f>
        <v>0</v>
      </c>
      <c r="AFK4" s="121">
        <f>'5-Related Party Disclosures'!G19</f>
        <v>0</v>
      </c>
      <c r="AFL4" s="121">
        <f>'5-Related Party Disclosures'!H19</f>
        <v>0</v>
      </c>
      <c r="AFM4">
        <f>'5-Related Party Disclosures'!C20</f>
        <v>0</v>
      </c>
      <c r="AFN4" s="124">
        <f>'5-Related Party Disclosures'!D20</f>
        <v>0</v>
      </c>
      <c r="AFO4">
        <f>'5-Related Party Disclosures'!E20</f>
        <v>0</v>
      </c>
      <c r="AFP4" s="121">
        <f>'5-Related Party Disclosures'!F20</f>
        <v>0</v>
      </c>
      <c r="AFQ4" s="121">
        <f>'5-Related Party Disclosures'!G20</f>
        <v>0</v>
      </c>
      <c r="AFR4" s="121">
        <f>'5-Related Party Disclosures'!H20</f>
        <v>0</v>
      </c>
      <c r="AFS4">
        <f>'5-Related Party Disclosures'!C21</f>
        <v>0</v>
      </c>
      <c r="AFT4" s="124">
        <f>'5-Related Party Disclosures'!D21</f>
        <v>0</v>
      </c>
      <c r="AFU4">
        <f>'5-Related Party Disclosures'!E21</f>
        <v>0</v>
      </c>
      <c r="AFV4" s="121">
        <f>'5-Related Party Disclosures'!F21</f>
        <v>0</v>
      </c>
      <c r="AFW4" s="121">
        <f>'5-Related Party Disclosures'!G21</f>
        <v>0</v>
      </c>
      <c r="AFX4" s="121">
        <f>'5-Related Party Disclosures'!H21</f>
        <v>0</v>
      </c>
      <c r="AFY4">
        <f>'5-Related Party Disclosures'!C22</f>
        <v>0</v>
      </c>
      <c r="AFZ4" s="124">
        <f>'5-Related Party Disclosures'!D22</f>
        <v>0</v>
      </c>
      <c r="AGA4">
        <f>'5-Related Party Disclosures'!E22</f>
        <v>0</v>
      </c>
      <c r="AGB4" s="121">
        <f>'5-Related Party Disclosures'!F22</f>
        <v>0</v>
      </c>
      <c r="AGC4" s="121">
        <f>'5-Related Party Disclosures'!G22</f>
        <v>0</v>
      </c>
      <c r="AGD4" s="121">
        <f>'5-Related Party Disclosures'!H22</f>
        <v>0</v>
      </c>
      <c r="AGE4">
        <f>'5-Related Party Disclosures'!C23</f>
        <v>0</v>
      </c>
      <c r="AGF4" s="124">
        <f>'5-Related Party Disclosures'!D23</f>
        <v>0</v>
      </c>
      <c r="AGG4">
        <f>'5-Related Party Disclosures'!E23</f>
        <v>0</v>
      </c>
      <c r="AGH4" s="121">
        <f>'5-Related Party Disclosures'!F23</f>
        <v>0</v>
      </c>
      <c r="AGI4" s="121">
        <f>'5-Related Party Disclosures'!G23</f>
        <v>0</v>
      </c>
      <c r="AGJ4" s="121">
        <f>'5-Related Party Disclosures'!H23</f>
        <v>0</v>
      </c>
      <c r="AGK4" t="str">
        <f>IF(ISBLANK('6-Other Business Information'!D4),"",'6-Other Business Information'!D4)</f>
        <v/>
      </c>
      <c r="AGL4" t="str">
        <f>IF(ISBLANK('6-Other Business Information'!D6),"",'6-Other Business Information'!D6)</f>
        <v/>
      </c>
      <c r="AGM4" t="str">
        <f>IF(ISBLANK('6-Other Business Information'!D7),"",'6-Other Business Information'!D7)</f>
        <v/>
      </c>
      <c r="AGN4" t="str">
        <f>IF(ISBLANK('6-Other Business Information'!D9),"",'6-Other Business Information'!D9)</f>
        <v/>
      </c>
      <c r="AGO4" t="str">
        <f>IF(ISBLANK('6-Other Business Information'!D11),"",'6-Other Business Information'!D11)</f>
        <v/>
      </c>
      <c r="AGP4" t="str">
        <f>IF(ISBLANK('6-Other Business Information'!D12),"",'6-Other Business Information'!D12)</f>
        <v/>
      </c>
      <c r="AGQ4" t="str">
        <f>IF(ISBLANK('6-Other Business Information'!D13),"",'6-Other Business Information'!D13)</f>
        <v/>
      </c>
      <c r="AGR4" t="str">
        <f>IF(ISBLANK('6-Other Business Information'!D14),"",'6-Other Business Information'!D14)</f>
        <v/>
      </c>
      <c r="AGS4" t="str">
        <f>IF(ISBLANK('6-Other Business Information'!D15),"",'6-Other Business Information'!D15)</f>
        <v/>
      </c>
      <c r="AGT4" s="121">
        <f t="array" ref="AGT4:AGW4">TRANSPOSE('7-Reconciliation&amp; Certification'!D5:D8)</f>
        <v>0</v>
      </c>
      <c r="AGU4" s="121">
        <v>0</v>
      </c>
      <c r="AGV4" s="121">
        <v>0</v>
      </c>
      <c r="AGW4" s="156" t="str">
        <v/>
      </c>
      <c r="AGX4" s="121">
        <f t="array" ref="AGX4:AGZ4">TRANSPOSE('7-Reconciliation&amp; Certification'!D10:D12)</f>
        <v>0</v>
      </c>
      <c r="AGY4" s="121">
        <v>0</v>
      </c>
      <c r="AGZ4" s="121">
        <v>0</v>
      </c>
      <c r="AHA4" s="121">
        <f t="array" ref="AHA4:AHC4">TRANSPOSE('7-Reconciliation&amp; Certification'!D14:D16)</f>
        <v>0</v>
      </c>
      <c r="AHB4" s="121">
        <v>0</v>
      </c>
      <c r="AHC4" s="121">
        <v>0</v>
      </c>
      <c r="AHD4">
        <f t="array" ref="AHD4:AHH4">TRANSPOSE('7-Reconciliation&amp; Certification'!D18:D22)</f>
        <v>0</v>
      </c>
      <c r="AHE4">
        <v>0</v>
      </c>
      <c r="AHF4">
        <v>0</v>
      </c>
      <c r="AHG4">
        <v>0</v>
      </c>
      <c r="AHH4">
        <v>0</v>
      </c>
      <c r="AHI4" s="121">
        <f t="array" ref="AHI4:AHM4">TRANSPOSE('7-Reconciliation&amp; Certification'!E18:E22)</f>
        <v>0</v>
      </c>
      <c r="AHJ4" s="121">
        <v>0</v>
      </c>
      <c r="AHK4" s="121">
        <v>0</v>
      </c>
      <c r="AHL4" s="121">
        <v>0</v>
      </c>
      <c r="AHM4" s="121">
        <v>0</v>
      </c>
      <c r="AHN4" s="127">
        <f>'7-Reconciliation&amp; Certification'!E23</f>
        <v>0</v>
      </c>
      <c r="AHO4" s="127">
        <f>'7-Reconciliation&amp; Certification'!D25</f>
        <v>0</v>
      </c>
      <c r="AHP4" t="str">
        <f>IF(ISBLANK('7-Reconciliation&amp; Certification'!D29),"",'7-Reconciliation&amp; Certification'!D29)</f>
        <v/>
      </c>
      <c r="AHQ4" t="str">
        <f>IF(ISBLANK('7-Reconciliation&amp; Certification'!D32),"",'7-Reconciliation&amp; Certification'!D32)</f>
        <v/>
      </c>
      <c r="AHR4" s="96" t="str">
        <f>IF(ISBLANK('7-Reconciliation&amp; Certification'!D33),"",'7-Reconciliation&amp; Certification'!D33)</f>
        <v/>
      </c>
    </row>
  </sheetData>
  <sheetProtection selectLockedCells="1" selectUnlockedCells="1"/>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Q25"/>
  <sheetViews>
    <sheetView topLeftCell="A7" workbookViewId="0">
      <selection activeCell="E5" sqref="E5"/>
    </sheetView>
  </sheetViews>
  <sheetFormatPr baseColWidth="10" defaultColWidth="8.6640625" defaultRowHeight="15"/>
  <cols>
    <col min="1" max="1" width="2" style="22" customWidth="1"/>
    <col min="2" max="2" width="7.6640625" style="22" bestFit="1" customWidth="1"/>
    <col min="3" max="3" width="22.5" style="22" bestFit="1" customWidth="1"/>
    <col min="4" max="4" width="32.6640625" style="22" customWidth="1"/>
    <col min="5" max="5" width="55.1640625" style="22" bestFit="1" customWidth="1"/>
    <col min="6" max="7" width="8.6640625" style="22" customWidth="1"/>
    <col min="8" max="8" width="10.5" style="22" customWidth="1"/>
    <col min="9" max="9" width="8.6640625" style="22" customWidth="1"/>
    <col min="10" max="16384" width="8.6640625" style="22"/>
  </cols>
  <sheetData>
    <row r="1" spans="2:17">
      <c r="B1" s="23" t="s">
        <v>2423</v>
      </c>
      <c r="C1"/>
      <c r="D1" s="23"/>
      <c r="E1" s="23"/>
      <c r="F1"/>
      <c r="G1"/>
      <c r="H1"/>
      <c r="I1"/>
      <c r="J1"/>
      <c r="K1"/>
      <c r="L1"/>
      <c r="M1"/>
      <c r="N1"/>
      <c r="O1"/>
      <c r="P1"/>
      <c r="Q1"/>
    </row>
    <row r="2" spans="2:17">
      <c r="B2" s="24" t="s">
        <v>2424</v>
      </c>
      <c r="C2"/>
      <c r="D2"/>
      <c r="E2"/>
      <c r="F2"/>
      <c r="G2"/>
      <c r="H2"/>
      <c r="I2"/>
      <c r="J2"/>
      <c r="K2"/>
      <c r="L2"/>
      <c r="M2"/>
      <c r="N2"/>
      <c r="O2"/>
      <c r="P2"/>
      <c r="Q2"/>
    </row>
    <row r="4" spans="2:17">
      <c r="B4" s="25" t="s">
        <v>2425</v>
      </c>
      <c r="C4" s="182" t="s">
        <v>2426</v>
      </c>
      <c r="D4" s="179"/>
      <c r="E4"/>
      <c r="F4"/>
      <c r="G4"/>
      <c r="H4"/>
      <c r="I4"/>
      <c r="J4"/>
      <c r="K4"/>
      <c r="L4"/>
      <c r="M4"/>
      <c r="N4"/>
      <c r="O4"/>
      <c r="P4"/>
      <c r="Q4"/>
    </row>
    <row r="5" spans="2:17" ht="15" customHeight="1">
      <c r="B5" s="88">
        <v>1</v>
      </c>
      <c r="C5" s="26" t="s">
        <v>847</v>
      </c>
      <c r="D5" s="161"/>
      <c r="E5" s="3"/>
      <c r="F5" s="89"/>
      <c r="G5" s="89"/>
      <c r="H5" s="89"/>
      <c r="I5" s="89"/>
      <c r="J5" s="89"/>
      <c r="K5" s="89"/>
      <c r="L5" s="89"/>
      <c r="M5" s="89"/>
      <c r="N5" s="90"/>
      <c r="O5"/>
      <c r="P5"/>
      <c r="Q5"/>
    </row>
    <row r="6" spans="2:17" ht="15" customHeight="1">
      <c r="B6" s="88">
        <v>2</v>
      </c>
      <c r="C6" s="137" t="s">
        <v>44</v>
      </c>
      <c r="D6" s="162" t="str">
        <f>_xlfn.XLOOKUP(D5,Table1[Facility Name],Table1[DPH Registration ID],"")</f>
        <v/>
      </c>
      <c r="E6" s="89" t="s">
        <v>2427</v>
      </c>
      <c r="F6" s="89"/>
      <c r="G6" s="89"/>
      <c r="H6" s="89"/>
      <c r="I6" s="89"/>
      <c r="J6" s="89"/>
      <c r="K6" s="89"/>
      <c r="L6" s="89"/>
      <c r="M6" s="89"/>
      <c r="N6" s="89"/>
      <c r="O6" s="89"/>
      <c r="P6" s="89"/>
      <c r="Q6" s="90"/>
    </row>
    <row r="7" spans="2:17" ht="13.5" customHeight="1">
      <c r="B7" s="88">
        <v>3</v>
      </c>
      <c r="C7" s="26" t="s">
        <v>848</v>
      </c>
      <c r="D7" s="163"/>
      <c r="E7" t="s">
        <v>2428</v>
      </c>
      <c r="F7" s="91"/>
      <c r="G7" s="91"/>
      <c r="H7" s="91"/>
      <c r="I7" s="91"/>
      <c r="J7" s="91"/>
      <c r="K7" s="91"/>
      <c r="L7" s="91"/>
      <c r="M7" s="91"/>
      <c r="N7" s="91"/>
      <c r="O7" s="91"/>
      <c r="P7" s="91"/>
      <c r="Q7" s="92"/>
    </row>
    <row r="8" spans="2:17" ht="15" customHeight="1">
      <c r="B8" s="88">
        <v>4</v>
      </c>
      <c r="C8" s="26" t="s">
        <v>2429</v>
      </c>
      <c r="D8" s="163"/>
      <c r="E8" t="s">
        <v>2430</v>
      </c>
      <c r="F8" s="91"/>
      <c r="G8" s="91"/>
      <c r="H8" s="91"/>
      <c r="I8" s="91"/>
      <c r="J8" s="91"/>
      <c r="K8" s="91"/>
      <c r="L8" s="91"/>
      <c r="M8" s="91"/>
      <c r="N8" s="91"/>
      <c r="O8" s="91"/>
      <c r="P8" s="91"/>
      <c r="Q8" s="92"/>
    </row>
    <row r="9" spans="2:17" ht="15" customHeight="1">
      <c r="B9" s="88">
        <v>5</v>
      </c>
      <c r="C9" s="26" t="s">
        <v>2431</v>
      </c>
      <c r="D9" s="161"/>
      <c r="E9" s="91"/>
      <c r="F9" s="91"/>
      <c r="G9" s="91"/>
      <c r="H9" s="91"/>
      <c r="I9" s="91"/>
      <c r="J9" s="91"/>
      <c r="K9" s="91"/>
      <c r="L9" s="91"/>
      <c r="M9" s="91"/>
      <c r="N9" s="91"/>
      <c r="O9" s="91"/>
      <c r="P9" s="91"/>
      <c r="Q9" s="92"/>
    </row>
    <row r="10" spans="2:17" ht="16">
      <c r="B10" s="88">
        <v>6</v>
      </c>
      <c r="C10" s="26" t="s">
        <v>2432</v>
      </c>
      <c r="D10" s="161"/>
      <c r="E10" s="91"/>
      <c r="F10" s="91"/>
      <c r="G10" s="91"/>
      <c r="H10" s="91"/>
      <c r="I10" s="91"/>
      <c r="J10" s="91"/>
      <c r="K10" s="91"/>
      <c r="L10" s="91"/>
      <c r="M10" s="91"/>
      <c r="N10" s="91"/>
      <c r="O10" s="91"/>
      <c r="P10" s="91"/>
      <c r="Q10" s="92"/>
    </row>
    <row r="11" spans="2:17" ht="16">
      <c r="B11" s="88">
        <v>7</v>
      </c>
      <c r="C11" s="26" t="s">
        <v>852</v>
      </c>
      <c r="D11" s="161"/>
      <c r="E11" s="91"/>
      <c r="F11" s="91"/>
      <c r="G11" s="91"/>
      <c r="H11" s="91"/>
      <c r="I11" s="91"/>
      <c r="J11" s="91"/>
      <c r="K11" s="91"/>
      <c r="L11" s="91"/>
      <c r="M11" s="91"/>
      <c r="N11" s="91"/>
      <c r="O11" s="91"/>
      <c r="P11" s="91"/>
      <c r="Q11" s="92"/>
    </row>
    <row r="12" spans="2:17" ht="16">
      <c r="B12" s="88">
        <v>8</v>
      </c>
      <c r="C12" s="26" t="s">
        <v>853</v>
      </c>
      <c r="D12" s="164"/>
      <c r="E12" s="91"/>
      <c r="F12" s="91"/>
      <c r="G12" s="91"/>
      <c r="H12" s="91"/>
      <c r="I12" s="91"/>
      <c r="J12" s="91"/>
      <c r="K12" s="91"/>
      <c r="L12" s="91"/>
      <c r="M12" s="91"/>
      <c r="N12" s="91"/>
      <c r="O12" s="91"/>
      <c r="P12" s="91"/>
      <c r="Q12" s="92"/>
    </row>
    <row r="13" spans="2:17" ht="16">
      <c r="B13" s="88">
        <v>9</v>
      </c>
      <c r="C13" s="26" t="s">
        <v>854</v>
      </c>
      <c r="D13" s="165"/>
      <c r="E13" s="91"/>
      <c r="F13" s="91"/>
      <c r="G13" s="91"/>
      <c r="H13" s="91"/>
      <c r="I13" s="91"/>
      <c r="J13" s="91"/>
      <c r="K13" s="91"/>
      <c r="L13" s="91"/>
      <c r="M13" s="91"/>
      <c r="N13" s="91"/>
      <c r="O13" s="91"/>
      <c r="P13" s="91"/>
      <c r="Q13" s="92"/>
    </row>
    <row r="14" spans="2:17" ht="15" customHeight="1">
      <c r="B14" s="88">
        <v>10</v>
      </c>
      <c r="C14" s="27" t="s">
        <v>855</v>
      </c>
      <c r="D14" s="166"/>
      <c r="E14" s="4"/>
      <c r="F14" s="91"/>
      <c r="G14" s="91"/>
      <c r="H14" s="91"/>
      <c r="I14" s="91"/>
      <c r="J14" s="91"/>
      <c r="K14" s="91"/>
      <c r="L14" s="91"/>
      <c r="M14" s="91"/>
      <c r="N14" s="91"/>
      <c r="O14" s="91"/>
      <c r="P14" s="91"/>
      <c r="Q14" s="92"/>
    </row>
    <row r="15" spans="2:17">
      <c r="B15" s="182" t="s">
        <v>2433</v>
      </c>
      <c r="C15" s="178"/>
      <c r="D15" s="179"/>
      <c r="E15" s="12"/>
      <c r="F15" s="91"/>
      <c r="G15" s="91"/>
      <c r="H15" s="91"/>
      <c r="I15" s="91"/>
      <c r="J15" s="91"/>
      <c r="K15" s="91"/>
      <c r="L15" s="91"/>
      <c r="M15" s="91"/>
      <c r="N15" s="91"/>
      <c r="O15" s="91"/>
      <c r="P15" s="91"/>
      <c r="Q15" s="92"/>
    </row>
    <row r="16" spans="2:17" ht="15" customHeight="1">
      <c r="B16" s="88">
        <v>11</v>
      </c>
      <c r="C16" s="27" t="s">
        <v>846</v>
      </c>
      <c r="D16" s="167"/>
      <c r="E16" s="91"/>
      <c r="F16" s="91"/>
      <c r="G16" s="91"/>
      <c r="H16" s="91"/>
      <c r="I16" s="91"/>
      <c r="J16" s="91"/>
      <c r="K16" s="91"/>
      <c r="L16" s="91"/>
      <c r="M16" s="91"/>
      <c r="N16" s="91"/>
      <c r="O16" s="91"/>
      <c r="P16" s="91"/>
      <c r="Q16" s="92"/>
    </row>
    <row r="17" spans="2:17" ht="15" customHeight="1">
      <c r="B17" s="88">
        <v>12</v>
      </c>
      <c r="C17" s="27" t="s">
        <v>2434</v>
      </c>
      <c r="D17" s="167"/>
      <c r="E17" s="91"/>
      <c r="F17" s="91"/>
      <c r="G17" s="91"/>
      <c r="H17" s="91"/>
      <c r="I17" s="91"/>
      <c r="J17" s="91"/>
      <c r="K17" s="91"/>
      <c r="L17" s="91"/>
      <c r="M17" s="91"/>
      <c r="N17" s="91"/>
      <c r="O17" s="91"/>
      <c r="P17" s="91"/>
      <c r="Q17" s="92"/>
    </row>
    <row r="18" spans="2:17" ht="15" customHeight="1">
      <c r="B18" s="88">
        <v>13</v>
      </c>
      <c r="C18" s="27" t="s">
        <v>2435</v>
      </c>
      <c r="D18" s="167"/>
      <c r="E18" s="5"/>
      <c r="F18" s="91"/>
      <c r="G18" s="91"/>
      <c r="H18" s="91"/>
      <c r="I18" s="91"/>
      <c r="J18" s="91"/>
      <c r="K18" s="91"/>
      <c r="L18" s="91"/>
      <c r="M18" s="91"/>
      <c r="N18" s="91"/>
      <c r="O18" s="91"/>
      <c r="P18" s="91"/>
      <c r="Q18" s="92"/>
    </row>
    <row r="19" spans="2:17">
      <c r="B19" s="182" t="s">
        <v>2436</v>
      </c>
      <c r="C19" s="178"/>
      <c r="D19" s="179"/>
      <c r="E19" s="5"/>
      <c r="F19" s="91"/>
      <c r="G19" s="91"/>
      <c r="H19" s="91"/>
      <c r="I19" s="91"/>
      <c r="J19" s="91"/>
      <c r="K19" s="91"/>
      <c r="L19" s="91"/>
      <c r="M19" s="91"/>
      <c r="N19" s="91"/>
      <c r="O19" s="91"/>
      <c r="P19" s="91"/>
      <c r="Q19" s="92"/>
    </row>
    <row r="20" spans="2:17" ht="15" customHeight="1">
      <c r="B20" s="88">
        <v>14</v>
      </c>
      <c r="C20" s="27" t="s">
        <v>2437</v>
      </c>
      <c r="D20" s="167"/>
      <c r="E20" s="91"/>
      <c r="F20" s="91"/>
      <c r="G20" s="91"/>
      <c r="H20" s="91"/>
      <c r="I20" s="91"/>
      <c r="J20" s="91"/>
      <c r="K20" s="91"/>
      <c r="L20" s="91"/>
      <c r="M20" s="91"/>
      <c r="N20" s="91"/>
      <c r="O20" s="91"/>
      <c r="P20" s="91"/>
      <c r="Q20" s="92"/>
    </row>
    <row r="21" spans="2:17" ht="15" customHeight="1">
      <c r="B21" s="88">
        <v>15</v>
      </c>
      <c r="C21" s="27" t="s">
        <v>846</v>
      </c>
      <c r="D21" s="167"/>
      <c r="E21" s="91"/>
      <c r="F21" s="91"/>
      <c r="G21" s="91"/>
      <c r="H21" s="91"/>
      <c r="I21" s="91"/>
      <c r="J21" s="91"/>
      <c r="K21" s="91"/>
      <c r="L21" s="91"/>
      <c r="M21" s="91"/>
      <c r="N21" s="91"/>
      <c r="O21" s="91"/>
      <c r="P21" s="91"/>
      <c r="Q21" s="92"/>
    </row>
    <row r="22" spans="2:17" ht="15" customHeight="1">
      <c r="B22" s="88">
        <v>16</v>
      </c>
      <c r="C22" s="27" t="s">
        <v>2438</v>
      </c>
      <c r="D22" s="167"/>
      <c r="E22" s="91"/>
      <c r="F22" s="91"/>
      <c r="G22" s="91"/>
      <c r="H22" s="91"/>
      <c r="I22" s="91"/>
      <c r="J22" s="91"/>
      <c r="K22" s="91"/>
      <c r="L22" s="91"/>
      <c r="M22" s="91"/>
      <c r="N22" s="91"/>
      <c r="O22" s="91"/>
      <c r="P22" s="91"/>
      <c r="Q22" s="92"/>
    </row>
    <row r="23" spans="2:17" ht="15" customHeight="1">
      <c r="B23" s="88">
        <v>17</v>
      </c>
      <c r="C23" s="27" t="s">
        <v>2435</v>
      </c>
      <c r="D23" s="168"/>
      <c r="E23" s="91"/>
      <c r="F23" s="91"/>
      <c r="G23" s="91"/>
      <c r="H23" s="91"/>
      <c r="I23" s="91"/>
      <c r="J23" s="91"/>
      <c r="K23" s="91"/>
      <c r="L23" s="91"/>
      <c r="M23" s="91"/>
      <c r="N23" s="91"/>
      <c r="O23" s="91"/>
      <c r="P23" s="91"/>
      <c r="Q23" s="92"/>
    </row>
    <row r="24" spans="2:17" ht="15" customHeight="1">
      <c r="B24" s="88">
        <v>18</v>
      </c>
      <c r="C24" s="27" t="s">
        <v>2439</v>
      </c>
      <c r="D24" s="167"/>
      <c r="E24" s="91"/>
      <c r="F24" s="91"/>
      <c r="G24" s="91"/>
      <c r="H24" s="91"/>
      <c r="I24" s="91"/>
      <c r="J24" s="91"/>
      <c r="K24" s="91"/>
      <c r="L24" s="91"/>
      <c r="M24" s="91"/>
      <c r="N24" s="91"/>
      <c r="O24" s="91"/>
      <c r="P24" s="91"/>
      <c r="Q24" s="92"/>
    </row>
    <row r="25" spans="2:17" ht="16">
      <c r="B25" s="88">
        <v>19</v>
      </c>
      <c r="C25" s="27" t="s">
        <v>854</v>
      </c>
      <c r="D25" s="169"/>
      <c r="E25" s="91"/>
      <c r="F25" s="91"/>
      <c r="G25" s="91"/>
      <c r="H25" s="91"/>
      <c r="I25" s="91"/>
      <c r="J25" s="91"/>
      <c r="K25" s="91"/>
      <c r="L25" s="91"/>
      <c r="M25" s="91"/>
      <c r="N25" s="91"/>
      <c r="O25" s="91"/>
      <c r="P25" s="91"/>
      <c r="Q25" s="92"/>
    </row>
  </sheetData>
  <sheetProtection algorithmName="SHA-512" hashValue="0rvK1QVsU37KaIE5oiG3ifXS3KKfLJWn5ilQ4jYsCcDYb3+xXjZgXxxQK2BX2FJ8ynHnhcgKM0s685kabnWFRw==" saltValue="FWWP8MTa9er8cU0tZIVMIQ==" spinCount="100000" sheet="1" objects="1" scenarios="1"/>
  <protectedRanges>
    <protectedRange sqref="D5 D7:D14 D16:D18 D20:D25" name="Range1"/>
  </protectedRanges>
  <mergeCells count="3">
    <mergeCell ref="B15:D15"/>
    <mergeCell ref="B19:D19"/>
    <mergeCell ref="C4:D4"/>
  </mergeCells>
  <dataValidations count="6">
    <dataValidation type="list" allowBlank="1" showInputMessage="1" showErrorMessage="1" sqref="D11" xr:uid="{00000000-0002-0000-0400-000000000000}">
      <formula1>"AL, AK, AZ, AR, CA, CO, CT, DC, DE, FL, GA, HI, ID, IL, IN, IA, KS, KY, LA, ME, MD, MA, MI, MN, MS, MO, MT, NE, NV, NH, NJ, NM, NY, NC, ND, OH, OK, OR, PA, RI, SC, SD, TN, TX, UT, VT, VA, WA, WV, WI, WY"</formula1>
    </dataValidation>
    <dataValidation type="date" allowBlank="1" showInputMessage="1" showErrorMessage="1" sqref="D7" xr:uid="{00000000-0002-0000-0400-000002000000}">
      <formula1>45474</formula1>
      <formula2>45658</formula2>
    </dataValidation>
    <dataValidation type="date" allowBlank="1" showInputMessage="1" showErrorMessage="1" sqref="D8" xr:uid="{00000000-0002-0000-0400-000003000000}">
      <formula1>45838</formula1>
      <formula2>46022</formula2>
    </dataValidation>
    <dataValidation type="textLength" operator="equal" sqref="D2" xr:uid="{00000000-0002-0000-0400-000004000000}">
      <formula1>4</formula1>
    </dataValidation>
    <dataValidation type="date" sqref="D3:D4" xr:uid="{00000000-0002-0000-0400-000005000000}">
      <formula1>DATE(2024,1,1)</formula1>
      <formula2>DATE(2030,12,31)</formula2>
    </dataValidation>
    <dataValidation type="textLength" allowBlank="1" sqref="D19" xr:uid="{00000000-0002-0000-0400-000007000000}">
      <formula1>10</formula1>
      <formula2>25</formula2>
    </dataValidation>
  </dataValidations>
  <pageMargins left="0.7" right="0.7" top="0.75" bottom="0.75" header="0.3" footer="0.3"/>
  <pageSetup scale="9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3E7282F-8207-4712-AD76-193080D63A95}">
          <x14:formula1>
            <xm:f>'TNS Agency List'!$B$2:$B$646</xm:f>
          </x14:formula1>
          <xm:sqref>D5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L91"/>
  <sheetViews>
    <sheetView topLeftCell="A13" zoomScale="89" zoomScaleNormal="89" workbookViewId="0">
      <selection activeCell="C38" sqref="C38"/>
    </sheetView>
  </sheetViews>
  <sheetFormatPr baseColWidth="10" defaultColWidth="8.6640625" defaultRowHeight="15"/>
  <cols>
    <col min="1" max="1" width="3.1640625" style="28" customWidth="1"/>
    <col min="2" max="2" width="9.5" style="28" bestFit="1" customWidth="1"/>
    <col min="3" max="3" width="55.1640625" style="28" bestFit="1" customWidth="1"/>
    <col min="4" max="4" width="19.5" style="28" bestFit="1" customWidth="1"/>
    <col min="5" max="5" width="24.5" style="28" customWidth="1"/>
    <col min="6" max="6" width="31.33203125" style="28" customWidth="1"/>
    <col min="7" max="7" width="18.33203125" style="28" bestFit="1" customWidth="1"/>
    <col min="8" max="8" width="21.83203125" style="28" bestFit="1" customWidth="1"/>
    <col min="9" max="9" width="19.5" style="28" bestFit="1" customWidth="1"/>
    <col min="10" max="10" width="20.5" style="28" bestFit="1" customWidth="1"/>
    <col min="11" max="11" width="27.1640625" style="28" customWidth="1"/>
    <col min="12" max="12" width="27.5" style="28" bestFit="1" customWidth="1"/>
    <col min="13" max="13" width="17.5" style="28" customWidth="1"/>
    <col min="14" max="14" width="19.6640625" style="28" bestFit="1" customWidth="1"/>
    <col min="15" max="15" width="13.83203125" style="28" bestFit="1" customWidth="1"/>
    <col min="16" max="16" width="9.1640625" style="28" bestFit="1" customWidth="1"/>
    <col min="17" max="17" width="13.5" style="28" bestFit="1" customWidth="1"/>
    <col min="18" max="18" width="20.5" style="28" customWidth="1"/>
    <col min="19" max="19" width="13.83203125" style="28" bestFit="1" customWidth="1"/>
    <col min="20" max="20" width="14.6640625" style="28" customWidth="1"/>
    <col min="21" max="21" width="13.5" style="28" bestFit="1" customWidth="1"/>
    <col min="22" max="22" width="14.83203125" style="28" customWidth="1"/>
    <col min="23" max="23" width="19.5" style="28" customWidth="1"/>
    <col min="24" max="24" width="14.5" style="28" customWidth="1"/>
    <col min="25" max="25" width="13.83203125" style="28" customWidth="1"/>
    <col min="26" max="26" width="12.83203125" style="28" bestFit="1" customWidth="1"/>
    <col min="27" max="27" width="17.33203125" style="28" customWidth="1"/>
    <col min="28" max="28" width="12.33203125" style="28" customWidth="1"/>
    <col min="29" max="29" width="12.83203125" style="28" bestFit="1" customWidth="1"/>
    <col min="30" max="30" width="20.5" style="28" customWidth="1"/>
    <col min="31" max="31" width="16.5" style="28" customWidth="1"/>
    <col min="32" max="32" width="16.1640625" style="28" customWidth="1"/>
    <col min="33" max="33" width="14.5" style="28" customWidth="1"/>
    <col min="34" max="34" width="13.1640625" style="28" customWidth="1"/>
    <col min="35" max="35" width="14.5" style="28" customWidth="1"/>
    <col min="36" max="37" width="12.5" style="28" customWidth="1"/>
    <col min="38" max="38" width="16.1640625" style="28" customWidth="1"/>
    <col min="39" max="39" width="18.5" style="28" customWidth="1"/>
    <col min="40" max="40" width="15.83203125" style="28" customWidth="1"/>
    <col min="41" max="41" width="14.1640625" style="28" customWidth="1"/>
    <col min="42" max="42" width="16.1640625" style="28" customWidth="1"/>
    <col min="43" max="43" width="13.83203125" style="28" bestFit="1" customWidth="1"/>
    <col min="44" max="44" width="10.5" style="28" bestFit="1" customWidth="1"/>
    <col min="45" max="45" width="24" style="28" bestFit="1" customWidth="1"/>
    <col min="46" max="46" width="18.83203125" style="28" bestFit="1" customWidth="1"/>
    <col min="47" max="47" width="8.6640625" style="28" customWidth="1"/>
    <col min="48" max="16384" width="8.6640625" style="28"/>
  </cols>
  <sheetData>
    <row r="1" spans="1:12">
      <c r="A1" s="38"/>
      <c r="B1" s="186" t="s">
        <v>2440</v>
      </c>
      <c r="C1" s="176"/>
    </row>
    <row r="3" spans="1:12">
      <c r="A3" s="39"/>
      <c r="B3" s="188" t="s">
        <v>2441</v>
      </c>
      <c r="C3" s="189"/>
      <c r="D3" s="39"/>
      <c r="E3" s="37"/>
      <c r="F3" s="37"/>
      <c r="G3" s="39"/>
      <c r="H3" s="39"/>
      <c r="I3" s="39"/>
      <c r="J3" s="39"/>
      <c r="K3" s="39"/>
    </row>
    <row r="4" spans="1:12" ht="48" customHeight="1">
      <c r="B4" s="21" t="s">
        <v>2425</v>
      </c>
      <c r="C4" s="21" t="s">
        <v>2442</v>
      </c>
      <c r="D4" s="21" t="s">
        <v>2443</v>
      </c>
      <c r="E4" s="21" t="s">
        <v>2444</v>
      </c>
      <c r="F4" s="21" t="s">
        <v>2445</v>
      </c>
      <c r="G4" s="21" t="s">
        <v>2446</v>
      </c>
      <c r="H4" s="21" t="s">
        <v>2447</v>
      </c>
      <c r="I4" s="21" t="s">
        <v>2448</v>
      </c>
      <c r="J4" s="21" t="s">
        <v>2449</v>
      </c>
      <c r="K4" s="21" t="s">
        <v>2450</v>
      </c>
      <c r="L4" s="21" t="s">
        <v>2451</v>
      </c>
    </row>
    <row r="5" spans="1:12" ht="16">
      <c r="B5" s="40">
        <v>1</v>
      </c>
      <c r="C5" s="46" t="s">
        <v>2452</v>
      </c>
      <c r="D5" s="119"/>
      <c r="E5" s="119"/>
      <c r="F5" s="119"/>
      <c r="G5" s="119"/>
      <c r="H5" s="119"/>
      <c r="I5" s="119"/>
      <c r="J5" s="120"/>
      <c r="K5" s="119"/>
      <c r="L5" s="80">
        <f t="shared" ref="L5:L11" si="0">SUM(D5:K5)</f>
        <v>0</v>
      </c>
    </row>
    <row r="6" spans="1:12" ht="16">
      <c r="B6" s="40">
        <v>2</v>
      </c>
      <c r="C6" s="46" t="s">
        <v>2453</v>
      </c>
      <c r="D6" s="119"/>
      <c r="E6" s="119"/>
      <c r="F6" s="119"/>
      <c r="G6" s="119"/>
      <c r="H6" s="119"/>
      <c r="I6" s="119"/>
      <c r="J6" s="120"/>
      <c r="K6" s="119"/>
      <c r="L6" s="80">
        <f t="shared" si="0"/>
        <v>0</v>
      </c>
    </row>
    <row r="7" spans="1:12" ht="16">
      <c r="B7" s="40">
        <v>3</v>
      </c>
      <c r="C7" s="46" t="s">
        <v>2454</v>
      </c>
      <c r="D7" s="119"/>
      <c r="E7" s="119"/>
      <c r="F7" s="119"/>
      <c r="G7" s="119"/>
      <c r="H7" s="119"/>
      <c r="I7" s="119"/>
      <c r="J7" s="120"/>
      <c r="K7" s="119"/>
      <c r="L7" s="80">
        <f t="shared" si="0"/>
        <v>0</v>
      </c>
    </row>
    <row r="8" spans="1:12" ht="16">
      <c r="B8" s="40">
        <v>4</v>
      </c>
      <c r="C8" s="46" t="s">
        <v>2455</v>
      </c>
      <c r="D8" s="119"/>
      <c r="E8" s="119"/>
      <c r="F8" s="119"/>
      <c r="G8" s="119"/>
      <c r="H8" s="119"/>
      <c r="I8" s="119"/>
      <c r="J8" s="120"/>
      <c r="K8" s="119"/>
      <c r="L8" s="80">
        <f t="shared" si="0"/>
        <v>0</v>
      </c>
    </row>
    <row r="9" spans="1:12" ht="16">
      <c r="A9" s="32"/>
      <c r="B9" s="40">
        <v>5</v>
      </c>
      <c r="C9" s="46" t="s">
        <v>2456</v>
      </c>
      <c r="D9" s="119"/>
      <c r="E9" s="119"/>
      <c r="F9" s="119"/>
      <c r="G9" s="119"/>
      <c r="H9" s="119"/>
      <c r="I9" s="119"/>
      <c r="J9" s="120"/>
      <c r="K9" s="119"/>
      <c r="L9" s="80">
        <f t="shared" si="0"/>
        <v>0</v>
      </c>
    </row>
    <row r="10" spans="1:12" ht="16">
      <c r="A10" s="32"/>
      <c r="B10" s="40">
        <v>6</v>
      </c>
      <c r="C10" s="46" t="s">
        <v>2457</v>
      </c>
      <c r="D10" s="119"/>
      <c r="E10" s="119"/>
      <c r="F10" s="119"/>
      <c r="G10" s="119"/>
      <c r="H10" s="119"/>
      <c r="I10" s="119"/>
      <c r="J10" s="120"/>
      <c r="K10" s="119"/>
      <c r="L10" s="80">
        <f t="shared" si="0"/>
        <v>0</v>
      </c>
    </row>
    <row r="11" spans="1:12" ht="16">
      <c r="A11" s="32"/>
      <c r="B11" s="40">
        <v>7</v>
      </c>
      <c r="C11" s="46" t="s">
        <v>2458</v>
      </c>
      <c r="D11" s="119"/>
      <c r="E11" s="119"/>
      <c r="F11" s="119"/>
      <c r="G11" s="119"/>
      <c r="H11" s="119"/>
      <c r="I11" s="119"/>
      <c r="J11" s="120"/>
      <c r="K11" s="119"/>
      <c r="L11" s="80">
        <f t="shared" si="0"/>
        <v>0</v>
      </c>
    </row>
    <row r="12" spans="1:12" ht="16">
      <c r="A12" s="32"/>
      <c r="B12" s="40">
        <v>8</v>
      </c>
      <c r="C12" s="45" t="s">
        <v>2459</v>
      </c>
      <c r="D12" s="80">
        <f t="shared" ref="D12:L12" si="1">SUM(D5:D11)</f>
        <v>0</v>
      </c>
      <c r="E12" s="80">
        <f t="shared" si="1"/>
        <v>0</v>
      </c>
      <c r="F12" s="80">
        <f t="shared" si="1"/>
        <v>0</v>
      </c>
      <c r="G12" s="80">
        <f t="shared" si="1"/>
        <v>0</v>
      </c>
      <c r="H12" s="80">
        <f t="shared" si="1"/>
        <v>0</v>
      </c>
      <c r="I12" s="80">
        <f t="shared" si="1"/>
        <v>0</v>
      </c>
      <c r="J12" s="80">
        <f t="shared" si="1"/>
        <v>0</v>
      </c>
      <c r="K12" s="80">
        <f t="shared" si="1"/>
        <v>0</v>
      </c>
      <c r="L12" s="80">
        <f t="shared" si="1"/>
        <v>0</v>
      </c>
    </row>
    <row r="15" spans="1:12">
      <c r="B15" s="185" t="s">
        <v>2460</v>
      </c>
      <c r="C15" s="184"/>
    </row>
    <row r="16" spans="1:12">
      <c r="B16" s="29" t="s">
        <v>2425</v>
      </c>
      <c r="C16" s="180" t="s">
        <v>11</v>
      </c>
      <c r="D16" s="179"/>
    </row>
    <row r="17" spans="1:12" ht="16">
      <c r="B17" s="76">
        <v>9</v>
      </c>
      <c r="C17" s="46" t="s">
        <v>9</v>
      </c>
      <c r="D17" s="102"/>
    </row>
    <row r="18" spans="1:12" ht="16">
      <c r="B18" s="76">
        <v>10</v>
      </c>
      <c r="C18" s="46" t="s">
        <v>10</v>
      </c>
      <c r="D18" s="102"/>
    </row>
    <row r="19" spans="1:12" ht="16">
      <c r="B19" s="76">
        <v>11</v>
      </c>
      <c r="C19" s="46" t="s">
        <v>11</v>
      </c>
      <c r="D19" s="102"/>
    </row>
    <row r="20" spans="1:12">
      <c r="B20" s="76">
        <v>12</v>
      </c>
      <c r="C20" s="79" t="s">
        <v>2461</v>
      </c>
      <c r="D20" s="81">
        <f>SUM(D17:D19)</f>
        <v>0</v>
      </c>
    </row>
    <row r="22" spans="1:12">
      <c r="B22" s="37"/>
    </row>
    <row r="23" spans="1:12">
      <c r="B23" s="185" t="s">
        <v>2462</v>
      </c>
      <c r="C23" s="184"/>
    </row>
    <row r="24" spans="1:12" ht="29" customHeight="1">
      <c r="B24" s="21" t="s">
        <v>2425</v>
      </c>
      <c r="C24" s="21" t="s">
        <v>2442</v>
      </c>
      <c r="D24" s="21" t="s">
        <v>2443</v>
      </c>
      <c r="E24" s="21" t="s">
        <v>2444</v>
      </c>
      <c r="F24" s="21" t="s">
        <v>2445</v>
      </c>
      <c r="G24" s="21" t="s">
        <v>2446</v>
      </c>
      <c r="H24" s="21" t="s">
        <v>2463</v>
      </c>
      <c r="I24" s="21" t="s">
        <v>2464</v>
      </c>
      <c r="J24" s="21" t="s">
        <v>2449</v>
      </c>
      <c r="K24" s="21" t="s">
        <v>2450</v>
      </c>
      <c r="L24" s="21" t="s">
        <v>1031</v>
      </c>
    </row>
    <row r="25" spans="1:12" ht="16">
      <c r="B25" s="34">
        <v>13</v>
      </c>
      <c r="C25" s="46" t="s">
        <v>2465</v>
      </c>
      <c r="D25" s="105"/>
      <c r="E25" s="105"/>
      <c r="F25" s="105"/>
      <c r="G25" s="105"/>
      <c r="H25" s="105"/>
      <c r="I25" s="105"/>
      <c r="J25" s="105"/>
      <c r="K25" s="105"/>
      <c r="L25" s="81">
        <f t="shared" ref="L25:L30" si="2">SUM(D25:K25)</f>
        <v>0</v>
      </c>
    </row>
    <row r="26" spans="1:12" ht="16">
      <c r="B26" s="34">
        <v>14</v>
      </c>
      <c r="C26" s="46" t="s">
        <v>2466</v>
      </c>
      <c r="D26" s="105"/>
      <c r="E26" s="105"/>
      <c r="F26" s="105"/>
      <c r="G26" s="105"/>
      <c r="H26" s="105"/>
      <c r="I26" s="105"/>
      <c r="J26" s="105"/>
      <c r="K26" s="105"/>
      <c r="L26" s="81">
        <f t="shared" si="2"/>
        <v>0</v>
      </c>
    </row>
    <row r="27" spans="1:12" ht="16">
      <c r="B27" s="34">
        <v>15</v>
      </c>
      <c r="C27" s="46" t="s">
        <v>2467</v>
      </c>
      <c r="D27" s="105"/>
      <c r="E27" s="105"/>
      <c r="F27" s="105"/>
      <c r="G27" s="105"/>
      <c r="H27" s="105"/>
      <c r="I27" s="105"/>
      <c r="J27" s="105"/>
      <c r="K27" s="105"/>
      <c r="L27" s="81">
        <f t="shared" si="2"/>
        <v>0</v>
      </c>
    </row>
    <row r="28" spans="1:12" ht="16">
      <c r="B28" s="34">
        <v>16</v>
      </c>
      <c r="C28" s="46" t="s">
        <v>2468</v>
      </c>
      <c r="D28" s="105"/>
      <c r="E28" s="105"/>
      <c r="F28" s="105"/>
      <c r="G28" s="105"/>
      <c r="H28" s="105"/>
      <c r="I28" s="105"/>
      <c r="J28" s="105"/>
      <c r="K28" s="105"/>
      <c r="L28" s="81">
        <f t="shared" si="2"/>
        <v>0</v>
      </c>
    </row>
    <row r="29" spans="1:12" ht="16">
      <c r="B29" s="34">
        <v>17</v>
      </c>
      <c r="C29" s="46" t="s">
        <v>2469</v>
      </c>
      <c r="D29" s="105"/>
      <c r="E29" s="105"/>
      <c r="F29" s="105"/>
      <c r="G29" s="105"/>
      <c r="H29" s="105"/>
      <c r="I29" s="105"/>
      <c r="J29" s="105"/>
      <c r="K29" s="105"/>
      <c r="L29" s="81">
        <f t="shared" si="2"/>
        <v>0</v>
      </c>
    </row>
    <row r="30" spans="1:12" ht="16">
      <c r="B30" s="34">
        <v>18</v>
      </c>
      <c r="C30" s="46" t="s">
        <v>2470</v>
      </c>
      <c r="D30" s="105"/>
      <c r="E30" s="105"/>
      <c r="F30" s="105"/>
      <c r="G30" s="105"/>
      <c r="H30" s="105"/>
      <c r="I30" s="105"/>
      <c r="J30" s="105"/>
      <c r="K30" s="105"/>
      <c r="L30" s="81">
        <f t="shared" si="2"/>
        <v>0</v>
      </c>
    </row>
    <row r="31" spans="1:12" ht="16">
      <c r="B31" s="34">
        <v>19</v>
      </c>
      <c r="C31" s="45" t="s">
        <v>1031</v>
      </c>
      <c r="D31" s="81">
        <f t="shared" ref="D31:L31" si="3">SUM(D25:D30)</f>
        <v>0</v>
      </c>
      <c r="E31" s="81">
        <f t="shared" si="3"/>
        <v>0</v>
      </c>
      <c r="F31" s="81">
        <f t="shared" si="3"/>
        <v>0</v>
      </c>
      <c r="G31" s="81">
        <f t="shared" si="3"/>
        <v>0</v>
      </c>
      <c r="H31" s="81">
        <f t="shared" si="3"/>
        <v>0</v>
      </c>
      <c r="I31" s="81">
        <f t="shared" si="3"/>
        <v>0</v>
      </c>
      <c r="J31" s="81">
        <f t="shared" si="3"/>
        <v>0</v>
      </c>
      <c r="K31" s="81">
        <f t="shared" si="3"/>
        <v>0</v>
      </c>
      <c r="L31" s="81">
        <f t="shared" si="3"/>
        <v>0</v>
      </c>
    </row>
    <row r="32" spans="1:12">
      <c r="A32" s="32"/>
      <c r="B32" s="41"/>
    </row>
    <row r="33" spans="1:7">
      <c r="A33" s="32"/>
      <c r="B33" s="42"/>
    </row>
    <row r="34" spans="1:7">
      <c r="A34" s="32"/>
      <c r="B34" s="183" t="s">
        <v>2471</v>
      </c>
      <c r="C34" s="184"/>
    </row>
    <row r="35" spans="1:7">
      <c r="B35" s="33" t="s">
        <v>2425</v>
      </c>
      <c r="C35" s="177" t="s">
        <v>2472</v>
      </c>
      <c r="D35" s="179"/>
    </row>
    <row r="36" spans="1:7" ht="16">
      <c r="B36" s="34">
        <v>20</v>
      </c>
      <c r="C36" s="44" t="s">
        <v>20</v>
      </c>
      <c r="D36" s="105"/>
    </row>
    <row r="37" spans="1:7" ht="16">
      <c r="B37" s="34">
        <v>21</v>
      </c>
      <c r="C37" s="44" t="s">
        <v>21</v>
      </c>
      <c r="D37" s="105"/>
    </row>
    <row r="38" spans="1:7" ht="16">
      <c r="B38" s="34">
        <v>22</v>
      </c>
      <c r="C38" s="45" t="s">
        <v>1032</v>
      </c>
      <c r="D38" s="81">
        <f>SUM(D36:D37)</f>
        <v>0</v>
      </c>
    </row>
    <row r="39" spans="1:7">
      <c r="B39" s="35"/>
      <c r="C39" s="177" t="s">
        <v>2473</v>
      </c>
      <c r="D39" s="179"/>
    </row>
    <row r="40" spans="1:7" ht="16">
      <c r="B40" s="34">
        <v>23</v>
      </c>
      <c r="C40" s="46" t="s">
        <v>22</v>
      </c>
      <c r="D40" s="105"/>
    </row>
    <row r="41" spans="1:7" ht="16">
      <c r="B41" s="34">
        <v>24</v>
      </c>
      <c r="C41" s="46" t="s">
        <v>23</v>
      </c>
      <c r="D41" s="105"/>
    </row>
    <row r="42" spans="1:7" ht="16">
      <c r="B42" s="34">
        <v>25</v>
      </c>
      <c r="C42" s="46" t="s">
        <v>24</v>
      </c>
      <c r="D42" s="105"/>
    </row>
    <row r="43" spans="1:7" ht="16">
      <c r="B43" s="34">
        <v>26</v>
      </c>
      <c r="C43" s="45" t="s">
        <v>1033</v>
      </c>
      <c r="D43" s="81">
        <f>SUM(D40:D42)</f>
        <v>0</v>
      </c>
    </row>
    <row r="44" spans="1:7">
      <c r="B44" s="35"/>
      <c r="C44" s="177" t="s">
        <v>2474</v>
      </c>
      <c r="D44" s="179"/>
    </row>
    <row r="45" spans="1:7" ht="16">
      <c r="B45" s="34">
        <v>27</v>
      </c>
      <c r="C45" s="46" t="s">
        <v>25</v>
      </c>
      <c r="D45" s="105"/>
      <c r="G45" s="41"/>
    </row>
    <row r="46" spans="1:7" ht="16">
      <c r="B46" s="34">
        <v>28</v>
      </c>
      <c r="C46" s="46" t="s">
        <v>26</v>
      </c>
      <c r="D46" s="105"/>
    </row>
    <row r="47" spans="1:7" ht="16">
      <c r="B47" s="34">
        <v>29</v>
      </c>
      <c r="C47" s="46" t="s">
        <v>27</v>
      </c>
      <c r="D47" s="105"/>
      <c r="G47" s="41"/>
    </row>
    <row r="48" spans="1:7" ht="16">
      <c r="B48" s="34">
        <v>30</v>
      </c>
      <c r="C48" s="46" t="s">
        <v>28</v>
      </c>
      <c r="D48" s="105"/>
    </row>
    <row r="49" spans="2:4" ht="16">
      <c r="B49" s="34">
        <v>31</v>
      </c>
      <c r="C49" s="46" t="s">
        <v>29</v>
      </c>
      <c r="D49" s="105"/>
    </row>
    <row r="50" spans="2:4" ht="16">
      <c r="B50" s="34">
        <v>32</v>
      </c>
      <c r="C50" s="46" t="s">
        <v>30</v>
      </c>
      <c r="D50" s="105"/>
    </row>
    <row r="51" spans="2:4" ht="16">
      <c r="B51" s="34">
        <v>33</v>
      </c>
      <c r="C51" s="46" t="s">
        <v>31</v>
      </c>
      <c r="D51" s="105"/>
    </row>
    <row r="52" spans="2:4" ht="16">
      <c r="B52" s="34">
        <v>34</v>
      </c>
      <c r="C52" s="46" t="s">
        <v>32</v>
      </c>
      <c r="D52" s="105"/>
    </row>
    <row r="53" spans="2:4" ht="16">
      <c r="B53" s="34">
        <v>35</v>
      </c>
      <c r="C53" s="46" t="s">
        <v>33</v>
      </c>
      <c r="D53" s="105"/>
    </row>
    <row r="54" spans="2:4" ht="16">
      <c r="B54" s="34">
        <v>36</v>
      </c>
      <c r="C54" s="46" t="s">
        <v>34</v>
      </c>
      <c r="D54" s="105"/>
    </row>
    <row r="55" spans="2:4" ht="16">
      <c r="B55" s="34">
        <v>37</v>
      </c>
      <c r="C55" s="46" t="s">
        <v>35</v>
      </c>
      <c r="D55" s="105"/>
    </row>
    <row r="56" spans="2:4" ht="16">
      <c r="B56" s="34">
        <v>38</v>
      </c>
      <c r="C56" s="46" t="s">
        <v>36</v>
      </c>
      <c r="D56" s="105"/>
    </row>
    <row r="57" spans="2:4" ht="16">
      <c r="B57" s="34">
        <v>39</v>
      </c>
      <c r="C57" s="46" t="s">
        <v>37</v>
      </c>
      <c r="D57" s="105"/>
    </row>
    <row r="58" spans="2:4" ht="16">
      <c r="B58" s="34">
        <v>40</v>
      </c>
      <c r="C58" s="46" t="s">
        <v>38</v>
      </c>
      <c r="D58" s="105"/>
    </row>
    <row r="59" spans="2:4" ht="16">
      <c r="B59" s="34">
        <v>41</v>
      </c>
      <c r="C59" s="46" t="s">
        <v>39</v>
      </c>
      <c r="D59" s="105"/>
    </row>
    <row r="60" spans="2:4" ht="16">
      <c r="B60" s="34">
        <v>42</v>
      </c>
      <c r="C60" s="46" t="s">
        <v>40</v>
      </c>
      <c r="D60" s="105"/>
    </row>
    <row r="61" spans="2:4" ht="16">
      <c r="B61" s="34">
        <v>43</v>
      </c>
      <c r="C61" s="46" t="s">
        <v>41</v>
      </c>
      <c r="D61" s="105"/>
    </row>
    <row r="62" spans="2:4" ht="16">
      <c r="B62" s="34">
        <v>44</v>
      </c>
      <c r="C62" s="46" t="s">
        <v>42</v>
      </c>
      <c r="D62" s="105"/>
    </row>
    <row r="63" spans="2:4" ht="29" customHeight="1">
      <c r="B63" s="34">
        <v>45</v>
      </c>
      <c r="C63" s="46" t="s">
        <v>2475</v>
      </c>
      <c r="D63" s="105"/>
    </row>
    <row r="64" spans="2:4" ht="16">
      <c r="B64" s="34">
        <v>46</v>
      </c>
      <c r="C64" s="45" t="s">
        <v>1034</v>
      </c>
      <c r="D64" s="81">
        <f>SUM(D45:D63)</f>
        <v>0</v>
      </c>
    </row>
    <row r="65" spans="2:6">
      <c r="B65" s="35"/>
      <c r="C65" s="190" t="s">
        <v>43</v>
      </c>
      <c r="D65" s="179"/>
    </row>
    <row r="66" spans="2:6" ht="16">
      <c r="B66" s="34">
        <v>47</v>
      </c>
      <c r="C66" s="46" t="s">
        <v>43</v>
      </c>
      <c r="D66" s="105"/>
    </row>
    <row r="67" spans="2:6">
      <c r="B67" s="35"/>
      <c r="C67" s="187" t="s">
        <v>2476</v>
      </c>
      <c r="D67" s="179"/>
    </row>
    <row r="68" spans="2:6" ht="16">
      <c r="B68" s="34">
        <v>48</v>
      </c>
      <c r="C68" s="46" t="s">
        <v>1031</v>
      </c>
      <c r="D68" s="81">
        <f>L31</f>
        <v>0</v>
      </c>
    </row>
    <row r="69" spans="2:6" ht="16">
      <c r="B69" s="34">
        <v>49</v>
      </c>
      <c r="C69" s="46" t="s">
        <v>1032</v>
      </c>
      <c r="D69" s="81">
        <f>D38</f>
        <v>0</v>
      </c>
    </row>
    <row r="70" spans="2:6" ht="16">
      <c r="B70" s="34">
        <v>50</v>
      </c>
      <c r="C70" s="46" t="s">
        <v>1033</v>
      </c>
      <c r="D70" s="81">
        <f>D43</f>
        <v>0</v>
      </c>
    </row>
    <row r="71" spans="2:6" ht="16">
      <c r="B71" s="34">
        <v>51</v>
      </c>
      <c r="C71" s="46" t="s">
        <v>1034</v>
      </c>
      <c r="D71" s="81">
        <f>D64</f>
        <v>0</v>
      </c>
    </row>
    <row r="72" spans="2:6" ht="16">
      <c r="B72" s="34">
        <v>52</v>
      </c>
      <c r="C72" s="46" t="s">
        <v>1035</v>
      </c>
      <c r="D72" s="81">
        <f>D66</f>
        <v>0</v>
      </c>
    </row>
    <row r="73" spans="2:6" ht="16">
      <c r="B73" s="34">
        <v>53</v>
      </c>
      <c r="C73" s="45" t="s">
        <v>2477</v>
      </c>
      <c r="D73" s="81">
        <f>SUM(D68:D72)</f>
        <v>0</v>
      </c>
    </row>
    <row r="76" spans="2:6">
      <c r="B76" s="183" t="s">
        <v>2478</v>
      </c>
      <c r="C76" s="184"/>
    </row>
    <row r="77" spans="2:6" ht="16">
      <c r="B77" s="21" t="s">
        <v>2425</v>
      </c>
      <c r="C77" s="21" t="s">
        <v>2479</v>
      </c>
      <c r="D77" s="21" t="s">
        <v>2480</v>
      </c>
      <c r="E77" s="21" t="s">
        <v>2481</v>
      </c>
      <c r="F77" s="21" t="s">
        <v>2482</v>
      </c>
    </row>
    <row r="78" spans="2:6" ht="16">
      <c r="B78" s="40">
        <v>54</v>
      </c>
      <c r="C78" s="48" t="s">
        <v>2483</v>
      </c>
      <c r="D78" s="82">
        <f>D12+D31</f>
        <v>0</v>
      </c>
      <c r="E78" s="102"/>
      <c r="F78" s="82">
        <f t="shared" ref="F78:F91" si="4">SUM(D78:E78)</f>
        <v>0</v>
      </c>
    </row>
    <row r="79" spans="2:6" ht="16">
      <c r="B79" s="40">
        <v>55</v>
      </c>
      <c r="C79" s="48" t="s">
        <v>2484</v>
      </c>
      <c r="D79" s="82">
        <f>E12+E31</f>
        <v>0</v>
      </c>
      <c r="E79" s="102"/>
      <c r="F79" s="82">
        <f t="shared" si="4"/>
        <v>0</v>
      </c>
    </row>
    <row r="80" spans="2:6" ht="16">
      <c r="B80" s="40">
        <v>56</v>
      </c>
      <c r="C80" s="48" t="s">
        <v>2445</v>
      </c>
      <c r="D80" s="82">
        <f>F12+F31</f>
        <v>0</v>
      </c>
      <c r="E80" s="102"/>
      <c r="F80" s="82">
        <f t="shared" si="4"/>
        <v>0</v>
      </c>
    </row>
    <row r="81" spans="2:6" ht="16">
      <c r="B81" s="40">
        <v>57</v>
      </c>
      <c r="C81" s="48" t="s">
        <v>2446</v>
      </c>
      <c r="D81" s="82">
        <f>G12+G31</f>
        <v>0</v>
      </c>
      <c r="E81" s="102"/>
      <c r="F81" s="82">
        <f t="shared" si="4"/>
        <v>0</v>
      </c>
    </row>
    <row r="82" spans="2:6" ht="16">
      <c r="B82" s="40">
        <v>58</v>
      </c>
      <c r="C82" s="48" t="s">
        <v>2463</v>
      </c>
      <c r="D82" s="82">
        <f>H12+H31</f>
        <v>0</v>
      </c>
      <c r="E82" s="102"/>
      <c r="F82" s="82">
        <f t="shared" si="4"/>
        <v>0</v>
      </c>
    </row>
    <row r="83" spans="2:6" ht="16">
      <c r="B83" s="40">
        <v>59</v>
      </c>
      <c r="C83" s="48" t="s">
        <v>2464</v>
      </c>
      <c r="D83" s="82">
        <f>I12+I31</f>
        <v>0</v>
      </c>
      <c r="E83" s="102"/>
      <c r="F83" s="82">
        <f t="shared" si="4"/>
        <v>0</v>
      </c>
    </row>
    <row r="84" spans="2:6" ht="16">
      <c r="B84" s="40">
        <v>60</v>
      </c>
      <c r="C84" s="48" t="s">
        <v>2449</v>
      </c>
      <c r="D84" s="82">
        <f>J12+J31</f>
        <v>0</v>
      </c>
      <c r="E84" s="102"/>
      <c r="F84" s="82">
        <f t="shared" si="4"/>
        <v>0</v>
      </c>
    </row>
    <row r="85" spans="2:6" ht="16">
      <c r="B85" s="40">
        <v>61</v>
      </c>
      <c r="C85" s="48" t="s">
        <v>2450</v>
      </c>
      <c r="D85" s="82">
        <f>K12+K31</f>
        <v>0</v>
      </c>
      <c r="E85" s="102"/>
      <c r="F85" s="82">
        <f t="shared" si="4"/>
        <v>0</v>
      </c>
    </row>
    <row r="86" spans="2:6" ht="16">
      <c r="B86" s="40">
        <v>62</v>
      </c>
      <c r="C86" s="77" t="s">
        <v>2485</v>
      </c>
      <c r="D86" s="82">
        <f>SUM(D78:D85)</f>
        <v>0</v>
      </c>
      <c r="E86" s="82">
        <f>SUM(E78:E85)</f>
        <v>0</v>
      </c>
      <c r="F86" s="82">
        <f t="shared" si="4"/>
        <v>0</v>
      </c>
    </row>
    <row r="87" spans="2:6" ht="16">
      <c r="B87" s="40">
        <v>63</v>
      </c>
      <c r="C87" s="77" t="s">
        <v>2486</v>
      </c>
      <c r="D87" s="82">
        <f>D20</f>
        <v>0</v>
      </c>
      <c r="E87" s="102"/>
      <c r="F87" s="82">
        <f t="shared" si="4"/>
        <v>0</v>
      </c>
    </row>
    <row r="88" spans="2:6" ht="16">
      <c r="B88" s="40">
        <v>64</v>
      </c>
      <c r="C88" s="78" t="s">
        <v>2487</v>
      </c>
      <c r="D88" s="82">
        <f>SUM(D69:D72)</f>
        <v>0</v>
      </c>
      <c r="E88" s="102"/>
      <c r="F88" s="82">
        <f t="shared" si="4"/>
        <v>0</v>
      </c>
    </row>
    <row r="89" spans="2:6" ht="16">
      <c r="B89" s="40">
        <v>65</v>
      </c>
      <c r="C89" s="48" t="s">
        <v>2488</v>
      </c>
      <c r="D89" s="82">
        <f>SUM(D86:D88)</f>
        <v>0</v>
      </c>
      <c r="E89" s="82">
        <f>SUM(E86:E88)</f>
        <v>0</v>
      </c>
      <c r="F89" s="82">
        <f t="shared" si="4"/>
        <v>0</v>
      </c>
    </row>
    <row r="90" spans="2:6" ht="16">
      <c r="B90" s="40">
        <v>66</v>
      </c>
      <c r="C90" s="48" t="s">
        <v>2489</v>
      </c>
      <c r="D90" s="102"/>
      <c r="E90" s="102"/>
      <c r="F90" s="82">
        <f t="shared" si="4"/>
        <v>0</v>
      </c>
    </row>
    <row r="91" spans="2:6" ht="16">
      <c r="B91" s="40">
        <v>67</v>
      </c>
      <c r="C91" s="48" t="s">
        <v>2490</v>
      </c>
      <c r="D91" s="82">
        <f>SUM(D89:D90)</f>
        <v>0</v>
      </c>
      <c r="E91" s="82">
        <f>SUM(E89:E90)</f>
        <v>0</v>
      </c>
      <c r="F91" s="82">
        <f t="shared" si="4"/>
        <v>0</v>
      </c>
    </row>
  </sheetData>
  <sheetProtection algorithmName="SHA-512" hashValue="d73QHAu0ixE6M5QLiPfK+dLKDHXWROZd9nLtSSOAhL6zjSSJKLWWzIbNuhpTPX0vXIA7Kngd4rAqpVTyqaZdAw==" saltValue="IXIoa2n2oIU322HAx7qA0A==" spinCount="100000" sheet="1" objects="1" scenarios="1"/>
  <protectedRanges>
    <protectedRange sqref="D5:K11 D17:D19 D25:K30 D36:D37 D40:D42 D45:D63 D66 D90 E78:E85 E87:E88 E90" name="Range1"/>
  </protectedRanges>
  <mergeCells count="12">
    <mergeCell ref="B76:C76"/>
    <mergeCell ref="B23:C23"/>
    <mergeCell ref="C44:D44"/>
    <mergeCell ref="B1:C1"/>
    <mergeCell ref="C39:D39"/>
    <mergeCell ref="C35:D35"/>
    <mergeCell ref="B15:C15"/>
    <mergeCell ref="C16:D16"/>
    <mergeCell ref="C67:D67"/>
    <mergeCell ref="B3:C3"/>
    <mergeCell ref="C65:D65"/>
    <mergeCell ref="B34:C34"/>
  </mergeCells>
  <conditionalFormatting sqref="D2:L91">
    <cfRule type="cellIs" priority="1" stopIfTrue="1" operator="lessThan">
      <formula>0</formula>
    </cfRule>
  </conditionalFormatting>
  <dataValidations count="1">
    <dataValidation type="decimal" operator="greaterThanOrEqual" allowBlank="1" sqref="D2:L91" xr:uid="{00000000-0002-0000-0500-000000000000}">
      <formula1>0</formula1>
    </dataValidation>
  </dataValidations>
  <pageMargins left="0.25" right="0.25" top="0.75" bottom="0.75" header="0.3" footer="0.3"/>
  <pageSetup paperSize="17" scale="7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M25"/>
  <sheetViews>
    <sheetView workbookViewId="0">
      <selection activeCell="E36" sqref="E36"/>
    </sheetView>
  </sheetViews>
  <sheetFormatPr baseColWidth="10" defaultColWidth="8.6640625" defaultRowHeight="15"/>
  <cols>
    <col min="1" max="1" width="3.5" style="28" customWidth="1"/>
    <col min="2" max="2" width="12.1640625" style="28" customWidth="1"/>
    <col min="3" max="3" width="42.1640625" style="28" bestFit="1" customWidth="1"/>
    <col min="4" max="4" width="18.5" style="28" customWidth="1"/>
    <col min="5" max="5" width="9.83203125" style="28" bestFit="1" customWidth="1"/>
    <col min="6" max="6" width="8.6640625" style="28" customWidth="1"/>
    <col min="7" max="7" width="25" style="28" bestFit="1" customWidth="1"/>
    <col min="8" max="8" width="9.33203125" style="28" customWidth="1"/>
    <col min="9" max="9" width="8.6640625" style="28" customWidth="1"/>
    <col min="10" max="16384" width="8.6640625" style="28"/>
  </cols>
  <sheetData>
    <row r="1" spans="2:13">
      <c r="B1" s="37" t="s">
        <v>2491</v>
      </c>
      <c r="C1" s="37"/>
      <c r="D1" s="50"/>
      <c r="E1" s="50"/>
      <c r="F1" s="50"/>
      <c r="G1" s="50"/>
      <c r="H1" s="50"/>
      <c r="I1" s="50"/>
      <c r="J1" s="50"/>
      <c r="K1" s="50"/>
      <c r="L1" s="50"/>
      <c r="M1" s="50"/>
    </row>
    <row r="2" spans="2:13">
      <c r="B2" s="37"/>
      <c r="C2" s="37"/>
      <c r="D2" s="50"/>
      <c r="E2" s="50"/>
      <c r="F2" s="50"/>
      <c r="G2" s="50"/>
      <c r="H2" s="50"/>
      <c r="I2" s="50"/>
      <c r="J2" s="50"/>
      <c r="K2" s="50"/>
      <c r="L2" s="50"/>
      <c r="M2" s="50"/>
    </row>
    <row r="3" spans="2:13">
      <c r="B3" s="37" t="s">
        <v>2492</v>
      </c>
      <c r="C3" s="37"/>
      <c r="D3" s="50"/>
      <c r="E3" s="50"/>
      <c r="F3" s="50"/>
      <c r="G3" s="50"/>
      <c r="H3" s="50"/>
      <c r="I3" s="50"/>
      <c r="J3" s="50"/>
      <c r="K3" s="50"/>
      <c r="L3" s="50"/>
      <c r="M3" s="50"/>
    </row>
    <row r="4" spans="2:13">
      <c r="B4" s="29" t="s">
        <v>2425</v>
      </c>
      <c r="C4" s="29" t="s">
        <v>2493</v>
      </c>
      <c r="D4" s="29" t="s">
        <v>2494</v>
      </c>
      <c r="E4" s="50"/>
      <c r="F4" s="50"/>
      <c r="G4" s="50"/>
      <c r="H4" s="50"/>
      <c r="I4" s="50"/>
      <c r="J4" s="50"/>
      <c r="K4" s="50"/>
      <c r="L4" s="50"/>
      <c r="M4" s="50"/>
    </row>
    <row r="5" spans="2:13">
      <c r="B5" s="30">
        <v>1</v>
      </c>
      <c r="C5" s="83" t="s">
        <v>2495</v>
      </c>
      <c r="D5" s="108"/>
    </row>
    <row r="6" spans="2:13" ht="15" customHeight="1">
      <c r="B6" s="30">
        <v>2</v>
      </c>
      <c r="C6" s="48" t="s">
        <v>2496</v>
      </c>
      <c r="D6" s="102"/>
    </row>
    <row r="7" spans="2:13" ht="15" customHeight="1">
      <c r="B7" s="30">
        <v>3</v>
      </c>
      <c r="C7" s="48" t="s">
        <v>2497</v>
      </c>
      <c r="D7" s="102"/>
    </row>
    <row r="8" spans="2:13" ht="15" customHeight="1">
      <c r="B8" s="30">
        <v>4</v>
      </c>
      <c r="C8" s="48" t="s">
        <v>2498</v>
      </c>
      <c r="D8" s="82">
        <f>SUM(D5:D7)</f>
        <v>0</v>
      </c>
    </row>
    <row r="9" spans="2:13" ht="15" customHeight="1">
      <c r="B9" s="43"/>
      <c r="C9" s="47" t="s">
        <v>2499</v>
      </c>
      <c r="D9" s="17"/>
    </row>
    <row r="10" spans="2:13" ht="16">
      <c r="B10" s="51">
        <v>5</v>
      </c>
      <c r="C10" s="48" t="s">
        <v>2500</v>
      </c>
      <c r="D10" s="102"/>
    </row>
    <row r="11" spans="2:13" ht="16">
      <c r="B11" s="51">
        <v>6</v>
      </c>
      <c r="C11" s="48" t="s">
        <v>2501</v>
      </c>
      <c r="D11" s="84">
        <f>SUM(D8,D10)</f>
        <v>0</v>
      </c>
    </row>
    <row r="12" spans="2:13" ht="16">
      <c r="B12" s="51">
        <v>7</v>
      </c>
      <c r="C12" s="48" t="s">
        <v>2502</v>
      </c>
      <c r="D12" s="85">
        <f>'2-Expenses'!F91</f>
        <v>0</v>
      </c>
    </row>
    <row r="13" spans="2:13" ht="16">
      <c r="B13" s="51">
        <v>8</v>
      </c>
      <c r="C13" s="48" t="s">
        <v>2503</v>
      </c>
      <c r="D13" s="84">
        <f>D11-D12</f>
        <v>0</v>
      </c>
    </row>
    <row r="14" spans="2:13">
      <c r="B14" s="99"/>
      <c r="C14" s="86"/>
      <c r="D14" s="103"/>
    </row>
    <row r="15" spans="2:13">
      <c r="B15" s="23" t="s">
        <v>2504</v>
      </c>
    </row>
    <row r="16" spans="2:13" ht="16">
      <c r="B16" s="43"/>
      <c r="C16" s="47" t="s">
        <v>2505</v>
      </c>
      <c r="D16" s="52"/>
    </row>
    <row r="17" spans="2:4" ht="16">
      <c r="B17" s="51">
        <v>9</v>
      </c>
      <c r="C17" s="48" t="s">
        <v>2506</v>
      </c>
      <c r="D17" s="102"/>
    </row>
    <row r="18" spans="2:4" ht="16">
      <c r="B18" s="51">
        <v>10</v>
      </c>
      <c r="C18" s="48" t="s">
        <v>2507</v>
      </c>
      <c r="D18" s="102"/>
    </row>
    <row r="19" spans="2:4" ht="16">
      <c r="B19" s="51">
        <v>11</v>
      </c>
      <c r="C19" s="48" t="s">
        <v>2508</v>
      </c>
      <c r="D19" s="102"/>
    </row>
    <row r="20" spans="2:4" ht="16">
      <c r="B20" s="51">
        <v>12</v>
      </c>
      <c r="C20" s="48" t="s">
        <v>2509</v>
      </c>
      <c r="D20" s="82">
        <f>SUM(D17:D19)</f>
        <v>0</v>
      </c>
    </row>
    <row r="21" spans="2:4" ht="16">
      <c r="B21" s="43"/>
      <c r="C21" s="47" t="s">
        <v>2510</v>
      </c>
      <c r="D21" s="52"/>
    </row>
    <row r="22" spans="2:4" ht="16">
      <c r="B22" s="51">
        <v>13</v>
      </c>
      <c r="C22" s="48" t="s">
        <v>2511</v>
      </c>
      <c r="D22" s="102"/>
    </row>
    <row r="23" spans="2:4" ht="16">
      <c r="B23" s="51">
        <v>14</v>
      </c>
      <c r="C23" s="48" t="s">
        <v>2512</v>
      </c>
      <c r="D23" s="102"/>
    </row>
    <row r="24" spans="2:4" ht="16">
      <c r="B24" s="51">
        <v>15</v>
      </c>
      <c r="C24" s="48" t="s">
        <v>2513</v>
      </c>
      <c r="D24" s="102"/>
    </row>
    <row r="25" spans="2:4" ht="16">
      <c r="B25" s="51">
        <v>16</v>
      </c>
      <c r="C25" s="48" t="s">
        <v>2514</v>
      </c>
      <c r="D25" s="82">
        <f>SUM(D22:D24)</f>
        <v>0</v>
      </c>
    </row>
  </sheetData>
  <sheetProtection algorithmName="SHA-512" hashValue="vcQWOAm/ZtqqtG/sDNtYXVM5t/a/SY5FN8v1is0Jf1oUv0tJzrn/GTRhKR8goPCEaYjPmyVRt7cc8AheRxGK5w==" saltValue="5oI9tjWJuF6aFBDmn1D3Rw==" spinCount="100000" sheet="1" objects="1" scenarios="1"/>
  <protectedRanges>
    <protectedRange sqref="D5:D7 D10 D17:D19 D22:D24" name="Range1"/>
  </protectedRanges>
  <dataValidations count="1">
    <dataValidation type="decimal" operator="greaterThanOrEqual" allowBlank="1" sqref="D1:D16" xr:uid="{00000000-0002-0000-0600-000000000000}">
      <formula1>0</formula1>
    </dataValidation>
  </dataValidations>
  <pageMargins left="0.25" right="0.25"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M71"/>
  <sheetViews>
    <sheetView workbookViewId="0">
      <selection activeCell="E61" sqref="E61"/>
    </sheetView>
  </sheetViews>
  <sheetFormatPr baseColWidth="10" defaultColWidth="8.6640625" defaultRowHeight="15.5" customHeight="1"/>
  <cols>
    <col min="1" max="1" width="4.33203125" style="28" customWidth="1"/>
    <col min="2" max="2" width="8.6640625" style="28" customWidth="1"/>
    <col min="3" max="3" width="33.33203125" style="28" customWidth="1"/>
    <col min="4" max="4" width="21.5" style="28" bestFit="1" customWidth="1"/>
    <col min="5" max="5" width="27.33203125" style="28" customWidth="1"/>
    <col min="6" max="6" width="23.1640625" style="28" bestFit="1" customWidth="1"/>
    <col min="7" max="7" width="22.5" style="28" bestFit="1" customWidth="1"/>
    <col min="8" max="8" width="26.33203125" style="28" customWidth="1"/>
    <col min="9" max="9" width="23.1640625" style="28" bestFit="1" customWidth="1"/>
    <col min="10" max="10" width="22.5" style="28" bestFit="1" customWidth="1"/>
    <col min="11" max="11" width="21.5" style="28" bestFit="1" customWidth="1"/>
    <col min="12" max="12" width="22.5" style="28" customWidth="1"/>
    <col min="13" max="13" width="22.5" style="28" bestFit="1" customWidth="1"/>
    <col min="14" max="14" width="8.6640625" style="28" customWidth="1"/>
    <col min="15" max="16384" width="8.6640625" style="28"/>
  </cols>
  <sheetData>
    <row r="1" spans="2:13" ht="14.5" customHeight="1">
      <c r="B1" s="38" t="s">
        <v>2515</v>
      </c>
      <c r="C1" s="38"/>
      <c r="D1" s="38"/>
      <c r="E1" s="38"/>
      <c r="F1" s="38"/>
      <c r="G1" s="38"/>
    </row>
    <row r="2" spans="2:13" ht="14.5" customHeight="1">
      <c r="B2" s="38"/>
      <c r="C2" s="38"/>
      <c r="D2" s="38"/>
      <c r="E2" s="38"/>
      <c r="F2" s="38"/>
      <c r="G2" s="38"/>
    </row>
    <row r="3" spans="2:13" ht="14.5" customHeight="1">
      <c r="B3" s="38"/>
      <c r="C3" s="38"/>
      <c r="D3" s="38"/>
      <c r="E3" s="38"/>
      <c r="F3" s="38"/>
      <c r="G3" s="38"/>
    </row>
    <row r="4" spans="2:13" ht="14.5" customHeight="1">
      <c r="B4" s="38" t="s">
        <v>2516</v>
      </c>
      <c r="C4" s="38"/>
      <c r="D4" s="38"/>
      <c r="E4" s="181" t="s">
        <v>2517</v>
      </c>
      <c r="F4" s="178"/>
      <c r="G4" s="179"/>
      <c r="H4" s="180" t="s">
        <v>2518</v>
      </c>
      <c r="I4" s="178"/>
      <c r="J4" s="179"/>
      <c r="K4" s="180" t="s">
        <v>2519</v>
      </c>
      <c r="L4" s="178"/>
      <c r="M4" s="179"/>
    </row>
    <row r="5" spans="2:13" s="32" customFormat="1" ht="30.5" customHeight="1">
      <c r="B5" s="126" t="s">
        <v>2425</v>
      </c>
      <c r="C5" s="157" t="s">
        <v>2442</v>
      </c>
      <c r="D5" s="160" t="s">
        <v>2652</v>
      </c>
      <c r="E5" s="158" t="s">
        <v>2520</v>
      </c>
      <c r="F5" s="56" t="s">
        <v>2521</v>
      </c>
      <c r="G5" s="56" t="s">
        <v>2522</v>
      </c>
      <c r="H5" s="56" t="s">
        <v>2520</v>
      </c>
      <c r="I5" s="56" t="s">
        <v>2521</v>
      </c>
      <c r="J5" s="56" t="s">
        <v>2522</v>
      </c>
      <c r="K5" s="56" t="s">
        <v>2520</v>
      </c>
      <c r="L5" s="56" t="s">
        <v>2521</v>
      </c>
      <c r="M5" s="56" t="s">
        <v>2522</v>
      </c>
    </row>
    <row r="6" spans="2:13" ht="14.5" customHeight="1">
      <c r="B6" s="93">
        <v>1</v>
      </c>
      <c r="C6" s="146"/>
      <c r="D6" s="159"/>
      <c r="E6" s="148"/>
      <c r="F6" s="148"/>
      <c r="G6" s="148"/>
      <c r="H6" s="148"/>
      <c r="I6" s="148"/>
      <c r="J6" s="148"/>
      <c r="K6" s="148"/>
      <c r="L6" s="148"/>
      <c r="M6" s="148"/>
    </row>
    <row r="7" spans="2:13" ht="14.5" customHeight="1">
      <c r="B7" s="93">
        <v>2</v>
      </c>
      <c r="C7" s="146"/>
      <c r="D7" s="147"/>
      <c r="E7" s="148"/>
      <c r="F7" s="148"/>
      <c r="G7" s="148"/>
      <c r="H7" s="148"/>
      <c r="I7" s="148"/>
      <c r="J7" s="148"/>
      <c r="K7" s="148"/>
      <c r="L7" s="148"/>
      <c r="M7" s="148"/>
    </row>
    <row r="8" spans="2:13" ht="14.5" customHeight="1">
      <c r="B8" s="93">
        <v>3</v>
      </c>
      <c r="C8" s="146"/>
      <c r="D8" s="147"/>
      <c r="E8" s="148"/>
      <c r="F8" s="148"/>
      <c r="G8" s="148"/>
      <c r="H8" s="148"/>
      <c r="I8" s="148"/>
      <c r="J8" s="148"/>
      <c r="K8" s="148"/>
      <c r="L8" s="148"/>
      <c r="M8" s="148"/>
    </row>
    <row r="9" spans="2:13" ht="14.5" customHeight="1">
      <c r="B9" s="93">
        <v>4</v>
      </c>
      <c r="C9" s="146"/>
      <c r="D9" s="147"/>
      <c r="E9" s="148"/>
      <c r="F9" s="148"/>
      <c r="G9" s="148"/>
      <c r="H9" s="148"/>
      <c r="I9" s="148"/>
      <c r="J9" s="148"/>
      <c r="K9" s="148"/>
      <c r="L9" s="148"/>
      <c r="M9" s="148"/>
    </row>
    <row r="10" spans="2:13" ht="14.5" customHeight="1">
      <c r="B10" s="93">
        <v>5</v>
      </c>
      <c r="C10" s="146"/>
      <c r="D10" s="147"/>
      <c r="E10" s="148"/>
      <c r="F10" s="148"/>
      <c r="G10" s="148"/>
      <c r="H10" s="148"/>
      <c r="I10" s="148"/>
      <c r="J10" s="148"/>
      <c r="K10" s="148"/>
      <c r="L10" s="148"/>
      <c r="M10" s="148"/>
    </row>
    <row r="11" spans="2:13" ht="14.5" customHeight="1">
      <c r="B11" s="93">
        <v>6</v>
      </c>
      <c r="C11" s="146"/>
      <c r="D11" s="147"/>
      <c r="E11" s="148"/>
      <c r="F11" s="148"/>
      <c r="G11" s="148"/>
      <c r="H11" s="148"/>
      <c r="I11" s="148"/>
      <c r="J11" s="148"/>
      <c r="K11" s="148"/>
      <c r="L11" s="148"/>
      <c r="M11" s="148"/>
    </row>
    <row r="12" spans="2:13" ht="14.5" customHeight="1">
      <c r="B12" s="93">
        <v>7</v>
      </c>
      <c r="C12" s="146"/>
      <c r="D12" s="147"/>
      <c r="E12" s="148"/>
      <c r="F12" s="148"/>
      <c r="G12" s="148"/>
      <c r="H12" s="148"/>
      <c r="I12" s="148"/>
      <c r="J12" s="148"/>
      <c r="K12" s="148"/>
      <c r="L12" s="148"/>
      <c r="M12" s="148"/>
    </row>
    <row r="13" spans="2:13" ht="14.5" customHeight="1">
      <c r="B13" s="93">
        <v>8</v>
      </c>
      <c r="C13" s="146"/>
      <c r="D13" s="147"/>
      <c r="E13" s="148"/>
      <c r="F13" s="148"/>
      <c r="G13" s="148"/>
      <c r="H13" s="148"/>
      <c r="I13" s="148"/>
      <c r="J13" s="148"/>
      <c r="K13" s="148"/>
      <c r="L13" s="148"/>
      <c r="M13" s="148"/>
    </row>
    <row r="14" spans="2:13" ht="14.5" customHeight="1">
      <c r="B14" s="93">
        <v>9</v>
      </c>
      <c r="C14" s="146"/>
      <c r="D14" s="147"/>
      <c r="E14" s="148"/>
      <c r="F14" s="148"/>
      <c r="G14" s="148"/>
      <c r="H14" s="148"/>
      <c r="I14" s="148"/>
      <c r="J14" s="148"/>
      <c r="K14" s="148"/>
      <c r="L14" s="148"/>
      <c r="M14" s="148"/>
    </row>
    <row r="15" spans="2:13" ht="14.5" customHeight="1">
      <c r="B15" s="93">
        <v>10</v>
      </c>
      <c r="C15" s="146"/>
      <c r="D15" s="147"/>
      <c r="E15" s="148"/>
      <c r="F15" s="148"/>
      <c r="G15" s="148"/>
      <c r="H15" s="148"/>
      <c r="I15" s="148"/>
      <c r="J15" s="148"/>
      <c r="K15" s="148"/>
      <c r="L15" s="148"/>
      <c r="M15" s="148"/>
    </row>
    <row r="16" spans="2:13" ht="14.5" customHeight="1">
      <c r="B16" s="93">
        <v>11</v>
      </c>
      <c r="C16" s="146"/>
      <c r="D16" s="147"/>
      <c r="E16" s="148"/>
      <c r="F16" s="148"/>
      <c r="G16" s="148"/>
      <c r="H16" s="148"/>
      <c r="I16" s="148"/>
      <c r="J16" s="148"/>
      <c r="K16" s="148"/>
      <c r="L16" s="148"/>
      <c r="M16" s="148"/>
    </row>
    <row r="17" spans="2:13" ht="14.5" customHeight="1">
      <c r="B17" s="93">
        <v>12</v>
      </c>
      <c r="C17" s="146"/>
      <c r="D17" s="147"/>
      <c r="E17" s="148"/>
      <c r="F17" s="148"/>
      <c r="G17" s="148"/>
      <c r="H17" s="148"/>
      <c r="I17" s="148"/>
      <c r="J17" s="148"/>
      <c r="K17" s="148"/>
      <c r="L17" s="148"/>
      <c r="M17" s="148"/>
    </row>
    <row r="18" spans="2:13" ht="14.5" customHeight="1">
      <c r="B18" s="93">
        <v>13</v>
      </c>
      <c r="C18" s="146"/>
      <c r="D18" s="147"/>
      <c r="E18" s="148"/>
      <c r="F18" s="148"/>
      <c r="G18" s="148"/>
      <c r="H18" s="148"/>
      <c r="I18" s="148"/>
      <c r="J18" s="148"/>
      <c r="K18" s="148"/>
      <c r="L18" s="148"/>
      <c r="M18" s="148"/>
    </row>
    <row r="19" spans="2:13" ht="14.5" customHeight="1">
      <c r="B19" s="93">
        <v>14</v>
      </c>
      <c r="C19" s="146"/>
      <c r="D19" s="147"/>
      <c r="E19" s="148"/>
      <c r="F19" s="148"/>
      <c r="G19" s="148"/>
      <c r="H19" s="148"/>
      <c r="I19" s="148"/>
      <c r="J19" s="148"/>
      <c r="K19" s="148"/>
      <c r="L19" s="148"/>
      <c r="M19" s="148"/>
    </row>
    <row r="20" spans="2:13" ht="14.5" customHeight="1">
      <c r="B20" s="93">
        <v>15</v>
      </c>
      <c r="C20" s="146"/>
      <c r="D20" s="147"/>
      <c r="E20" s="148"/>
      <c r="F20" s="148"/>
      <c r="G20" s="148"/>
      <c r="H20" s="148"/>
      <c r="I20" s="148"/>
      <c r="J20" s="148"/>
      <c r="K20" s="148"/>
      <c r="L20" s="148"/>
      <c r="M20" s="148"/>
    </row>
    <row r="21" spans="2:13" ht="14.5" customHeight="1">
      <c r="B21" s="93">
        <v>16</v>
      </c>
      <c r="C21" s="146"/>
      <c r="D21" s="147"/>
      <c r="E21" s="148"/>
      <c r="F21" s="148"/>
      <c r="G21" s="148"/>
      <c r="H21" s="148"/>
      <c r="I21" s="148"/>
      <c r="J21" s="148"/>
      <c r="K21" s="148"/>
      <c r="L21" s="148"/>
      <c r="M21" s="148"/>
    </row>
    <row r="22" spans="2:13" ht="14.5" customHeight="1">
      <c r="B22" s="93">
        <v>17</v>
      </c>
      <c r="C22" s="146"/>
      <c r="D22" s="147"/>
      <c r="E22" s="148"/>
      <c r="F22" s="148"/>
      <c r="G22" s="148"/>
      <c r="H22" s="148"/>
      <c r="I22" s="148"/>
      <c r="J22" s="148"/>
      <c r="K22" s="148"/>
      <c r="L22" s="148"/>
      <c r="M22" s="148"/>
    </row>
    <row r="23" spans="2:13" ht="14.5" customHeight="1">
      <c r="B23" s="93">
        <v>18</v>
      </c>
      <c r="C23" s="146"/>
      <c r="D23" s="147"/>
      <c r="E23" s="148"/>
      <c r="F23" s="148"/>
      <c r="G23" s="148"/>
      <c r="H23" s="148"/>
      <c r="I23" s="148"/>
      <c r="J23" s="148"/>
      <c r="K23" s="148"/>
      <c r="L23" s="148"/>
      <c r="M23" s="148"/>
    </row>
    <row r="24" spans="2:13" ht="14.5" customHeight="1">
      <c r="B24" s="93">
        <v>19</v>
      </c>
      <c r="C24" s="146"/>
      <c r="D24" s="147"/>
      <c r="E24" s="148"/>
      <c r="F24" s="148"/>
      <c r="G24" s="148"/>
      <c r="H24" s="148"/>
      <c r="I24" s="148"/>
      <c r="J24" s="148"/>
      <c r="K24" s="148"/>
      <c r="L24" s="148"/>
      <c r="M24" s="148"/>
    </row>
    <row r="25" spans="2:13" ht="14.5" customHeight="1">
      <c r="B25" s="93">
        <v>20</v>
      </c>
      <c r="C25" s="146"/>
      <c r="D25" s="147"/>
      <c r="E25" s="148"/>
      <c r="F25" s="148"/>
      <c r="G25" s="148"/>
      <c r="H25" s="148"/>
      <c r="I25" s="148"/>
      <c r="J25" s="148"/>
      <c r="K25" s="148"/>
      <c r="L25" s="148"/>
      <c r="M25" s="148"/>
    </row>
    <row r="26" spans="2:13" ht="14.5" customHeight="1">
      <c r="B26" s="93">
        <v>21</v>
      </c>
      <c r="C26" s="146"/>
      <c r="D26" s="147"/>
      <c r="E26" s="148"/>
      <c r="F26" s="148"/>
      <c r="G26" s="148"/>
      <c r="H26" s="148"/>
      <c r="I26" s="148"/>
      <c r="J26" s="148"/>
      <c r="K26" s="148"/>
      <c r="L26" s="148"/>
      <c r="M26" s="148"/>
    </row>
    <row r="27" spans="2:13" ht="14.5" customHeight="1">
      <c r="B27" s="93">
        <v>22</v>
      </c>
      <c r="C27" s="146"/>
      <c r="D27" s="147"/>
      <c r="E27" s="148"/>
      <c r="F27" s="148"/>
      <c r="G27" s="148"/>
      <c r="H27" s="148"/>
      <c r="I27" s="148"/>
      <c r="J27" s="148"/>
      <c r="K27" s="148"/>
      <c r="L27" s="148"/>
      <c r="M27" s="148"/>
    </row>
    <row r="28" spans="2:13" ht="14.5" customHeight="1">
      <c r="B28" s="93">
        <v>23</v>
      </c>
      <c r="C28" s="146"/>
      <c r="D28" s="147"/>
      <c r="E28" s="148"/>
      <c r="F28" s="148"/>
      <c r="G28" s="148"/>
      <c r="H28" s="148"/>
      <c r="I28" s="148"/>
      <c r="J28" s="148"/>
      <c r="K28" s="148"/>
      <c r="L28" s="148"/>
      <c r="M28" s="148"/>
    </row>
    <row r="29" spans="2:13" ht="14.5" customHeight="1">
      <c r="B29" s="93">
        <v>24</v>
      </c>
      <c r="C29" s="146"/>
      <c r="D29" s="147"/>
      <c r="E29" s="148"/>
      <c r="F29" s="148"/>
      <c r="G29" s="148"/>
      <c r="H29" s="148"/>
      <c r="I29" s="148"/>
      <c r="J29" s="148"/>
      <c r="K29" s="148"/>
      <c r="L29" s="148"/>
      <c r="M29" s="148"/>
    </row>
    <row r="30" spans="2:13" ht="14.5" customHeight="1">
      <c r="B30" s="93">
        <v>25</v>
      </c>
      <c r="C30" s="146"/>
      <c r="D30" s="147"/>
      <c r="E30" s="148"/>
      <c r="F30" s="148"/>
      <c r="G30" s="148"/>
      <c r="H30" s="148"/>
      <c r="I30" s="148"/>
      <c r="J30" s="148"/>
      <c r="K30" s="148"/>
      <c r="L30" s="148"/>
      <c r="M30" s="148"/>
    </row>
    <row r="31" spans="2:13" ht="14.5" customHeight="1">
      <c r="B31" s="93">
        <v>26</v>
      </c>
      <c r="C31" s="146"/>
      <c r="D31" s="147"/>
      <c r="E31" s="148"/>
      <c r="F31" s="148"/>
      <c r="G31" s="148"/>
      <c r="H31" s="148"/>
      <c r="I31" s="148"/>
      <c r="J31" s="148"/>
      <c r="K31" s="148"/>
      <c r="L31" s="148"/>
      <c r="M31" s="148"/>
    </row>
    <row r="32" spans="2:13" ht="14.5" customHeight="1">
      <c r="B32" s="93">
        <v>27</v>
      </c>
      <c r="C32" s="146"/>
      <c r="D32" s="147"/>
      <c r="E32" s="148"/>
      <c r="F32" s="148"/>
      <c r="G32" s="148"/>
      <c r="H32" s="148"/>
      <c r="I32" s="148"/>
      <c r="J32" s="148"/>
      <c r="K32" s="148"/>
      <c r="L32" s="148"/>
      <c r="M32" s="148"/>
    </row>
    <row r="33" spans="2:13" ht="14.5" customHeight="1">
      <c r="B33" s="93">
        <v>28</v>
      </c>
      <c r="C33" s="146"/>
      <c r="D33" s="147"/>
      <c r="E33" s="148"/>
      <c r="F33" s="148"/>
      <c r="G33" s="148"/>
      <c r="H33" s="148"/>
      <c r="I33" s="148"/>
      <c r="J33" s="148"/>
      <c r="K33" s="148"/>
      <c r="L33" s="148"/>
      <c r="M33" s="148"/>
    </row>
    <row r="34" spans="2:13" ht="14.5" customHeight="1">
      <c r="B34" s="93">
        <v>29</v>
      </c>
      <c r="C34" s="146"/>
      <c r="D34" s="147"/>
      <c r="E34" s="148"/>
      <c r="F34" s="148"/>
      <c r="G34" s="148"/>
      <c r="H34" s="148"/>
      <c r="I34" s="148"/>
      <c r="J34" s="148"/>
      <c r="K34" s="148"/>
      <c r="L34" s="148"/>
      <c r="M34" s="148"/>
    </row>
    <row r="35" spans="2:13" ht="14.5" customHeight="1">
      <c r="B35" s="93">
        <v>30</v>
      </c>
      <c r="C35" s="146"/>
      <c r="D35" s="147"/>
      <c r="E35" s="148"/>
      <c r="F35" s="148"/>
      <c r="G35" s="148"/>
      <c r="H35" s="148"/>
      <c r="I35" s="148"/>
      <c r="J35" s="148"/>
      <c r="K35" s="148"/>
      <c r="L35" s="148"/>
      <c r="M35" s="148"/>
    </row>
    <row r="36" spans="2:13" ht="14.5" customHeight="1">
      <c r="B36" s="93">
        <v>31</v>
      </c>
      <c r="C36" s="146"/>
      <c r="D36" s="147"/>
      <c r="E36" s="148"/>
      <c r="F36" s="148"/>
      <c r="G36" s="148"/>
      <c r="H36" s="148"/>
      <c r="I36" s="148"/>
      <c r="J36" s="148"/>
      <c r="K36" s="148"/>
      <c r="L36" s="148"/>
      <c r="M36" s="148"/>
    </row>
    <row r="37" spans="2:13" ht="14.5" customHeight="1">
      <c r="B37" s="93">
        <v>32</v>
      </c>
      <c r="C37" s="146"/>
      <c r="D37" s="147"/>
      <c r="E37" s="148"/>
      <c r="F37" s="148"/>
      <c r="G37" s="148"/>
      <c r="H37" s="148"/>
      <c r="I37" s="148"/>
      <c r="J37" s="148"/>
      <c r="K37" s="148"/>
      <c r="L37" s="148"/>
      <c r="M37" s="148"/>
    </row>
    <row r="38" spans="2:13" ht="14.5" customHeight="1">
      <c r="B38" s="93">
        <v>33</v>
      </c>
      <c r="C38" s="146"/>
      <c r="D38" s="147"/>
      <c r="E38" s="148"/>
      <c r="F38" s="148"/>
      <c r="G38" s="148"/>
      <c r="H38" s="148"/>
      <c r="I38" s="148"/>
      <c r="J38" s="148"/>
      <c r="K38" s="148"/>
      <c r="L38" s="148"/>
      <c r="M38" s="148"/>
    </row>
    <row r="39" spans="2:13" ht="14.5" customHeight="1">
      <c r="B39" s="93">
        <v>34</v>
      </c>
      <c r="C39" s="146"/>
      <c r="D39" s="147"/>
      <c r="E39" s="148"/>
      <c r="F39" s="148"/>
      <c r="G39" s="148"/>
      <c r="H39" s="148"/>
      <c r="I39" s="148"/>
      <c r="J39" s="148"/>
      <c r="K39" s="148"/>
      <c r="L39" s="148"/>
      <c r="M39" s="148"/>
    </row>
    <row r="40" spans="2:13" ht="14.5" customHeight="1">
      <c r="B40" s="93">
        <v>35</v>
      </c>
      <c r="C40" s="146"/>
      <c r="D40" s="147"/>
      <c r="E40" s="148"/>
      <c r="F40" s="148"/>
      <c r="G40" s="148"/>
      <c r="H40" s="148"/>
      <c r="I40" s="148"/>
      <c r="J40" s="148"/>
      <c r="K40" s="148"/>
      <c r="L40" s="148"/>
      <c r="M40" s="148"/>
    </row>
    <row r="41" spans="2:13" ht="14.5" customHeight="1">
      <c r="B41" s="93">
        <v>36</v>
      </c>
      <c r="C41" s="146"/>
      <c r="D41" s="147"/>
      <c r="E41" s="148"/>
      <c r="F41" s="148"/>
      <c r="G41" s="148"/>
      <c r="H41" s="148"/>
      <c r="I41" s="148"/>
      <c r="J41" s="148"/>
      <c r="K41" s="148"/>
      <c r="L41" s="148"/>
      <c r="M41" s="148"/>
    </row>
    <row r="42" spans="2:13" ht="14.5" customHeight="1">
      <c r="B42" s="93">
        <v>37</v>
      </c>
      <c r="C42" s="146"/>
      <c r="D42" s="147"/>
      <c r="E42" s="148"/>
      <c r="F42" s="148"/>
      <c r="G42" s="148"/>
      <c r="H42" s="148"/>
      <c r="I42" s="148"/>
      <c r="J42" s="148"/>
      <c r="K42" s="148"/>
      <c r="L42" s="148"/>
      <c r="M42" s="148"/>
    </row>
    <row r="43" spans="2:13" ht="14.5" customHeight="1">
      <c r="B43" s="93">
        <v>38</v>
      </c>
      <c r="C43" s="146"/>
      <c r="D43" s="147"/>
      <c r="E43" s="148"/>
      <c r="F43" s="148"/>
      <c r="G43" s="148"/>
      <c r="H43" s="148"/>
      <c r="I43" s="148"/>
      <c r="J43" s="148"/>
      <c r="K43" s="148"/>
      <c r="L43" s="148"/>
      <c r="M43" s="148"/>
    </row>
    <row r="44" spans="2:13" ht="14.5" customHeight="1">
      <c r="B44" s="93">
        <v>39</v>
      </c>
      <c r="C44" s="146"/>
      <c r="D44" s="147"/>
      <c r="E44" s="148"/>
      <c r="F44" s="148"/>
      <c r="G44" s="148"/>
      <c r="H44" s="148"/>
      <c r="I44" s="148"/>
      <c r="J44" s="148"/>
      <c r="K44" s="148"/>
      <c r="L44" s="148"/>
      <c r="M44" s="148"/>
    </row>
    <row r="45" spans="2:13" ht="14.5" customHeight="1">
      <c r="B45" s="93">
        <v>40</v>
      </c>
      <c r="C45" s="146"/>
      <c r="D45" s="147"/>
      <c r="E45" s="148"/>
      <c r="F45" s="148"/>
      <c r="G45" s="148"/>
      <c r="H45" s="148"/>
      <c r="I45" s="148"/>
      <c r="J45" s="148"/>
      <c r="K45" s="148"/>
      <c r="L45" s="148"/>
      <c r="M45" s="148"/>
    </row>
    <row r="46" spans="2:13" ht="14.5" customHeight="1">
      <c r="B46" s="93">
        <v>41</v>
      </c>
      <c r="C46" s="146"/>
      <c r="D46" s="147"/>
      <c r="E46" s="148"/>
      <c r="F46" s="148"/>
      <c r="G46" s="148"/>
      <c r="H46" s="148"/>
      <c r="I46" s="148"/>
      <c r="J46" s="148"/>
      <c r="K46" s="148"/>
      <c r="L46" s="148"/>
      <c r="M46" s="148"/>
    </row>
    <row r="47" spans="2:13" ht="14.5" customHeight="1">
      <c r="B47" s="93">
        <v>42</v>
      </c>
      <c r="C47" s="146"/>
      <c r="D47" s="147"/>
      <c r="E47" s="148"/>
      <c r="F47" s="148"/>
      <c r="G47" s="148"/>
      <c r="H47" s="148"/>
      <c r="I47" s="148"/>
      <c r="J47" s="148"/>
      <c r="K47" s="148"/>
      <c r="L47" s="148"/>
      <c r="M47" s="148"/>
    </row>
    <row r="48" spans="2:13" ht="14.5" customHeight="1">
      <c r="B48" s="38"/>
      <c r="C48" s="38"/>
      <c r="D48" s="38"/>
      <c r="E48" s="38"/>
      <c r="F48" s="38"/>
      <c r="G48" s="38"/>
    </row>
    <row r="49" spans="1:9" ht="15.5" customHeight="1">
      <c r="A49" s="53"/>
      <c r="B49" s="38" t="s">
        <v>2523</v>
      </c>
      <c r="C49" s="86"/>
      <c r="D49" s="175" t="s">
        <v>2524</v>
      </c>
      <c r="E49" s="176"/>
      <c r="F49" s="176"/>
      <c r="G49" s="176"/>
      <c r="H49" s="176"/>
    </row>
    <row r="50" spans="1:9" ht="15.5" customHeight="1">
      <c r="A50" s="54"/>
      <c r="B50" s="177" t="s">
        <v>2525</v>
      </c>
      <c r="C50" s="178"/>
      <c r="D50" s="178"/>
      <c r="E50" s="178"/>
      <c r="F50" s="178"/>
      <c r="G50" s="178"/>
      <c r="H50" s="179"/>
      <c r="I50" s="55"/>
    </row>
    <row r="51" spans="1:9" ht="29" customHeight="1">
      <c r="A51" s="36"/>
      <c r="B51" s="56" t="s">
        <v>2425</v>
      </c>
      <c r="C51" s="56" t="s">
        <v>2526</v>
      </c>
      <c r="D51" s="57" t="s">
        <v>2527</v>
      </c>
      <c r="E51" s="57" t="s">
        <v>2528</v>
      </c>
      <c r="F51" s="57" t="s">
        <v>2529</v>
      </c>
      <c r="G51" s="57" t="s">
        <v>2530</v>
      </c>
      <c r="H51" s="57" t="s">
        <v>2531</v>
      </c>
    </row>
    <row r="52" spans="1:9" ht="15.5" customHeight="1">
      <c r="A52" s="55"/>
      <c r="B52" s="40">
        <v>43</v>
      </c>
      <c r="C52" s="48" t="s">
        <v>2532</v>
      </c>
      <c r="D52" s="125"/>
      <c r="E52" s="125"/>
      <c r="F52" s="125"/>
      <c r="G52" s="125"/>
      <c r="H52" s="125"/>
    </row>
    <row r="53" spans="1:9" ht="15.5" customHeight="1">
      <c r="A53" s="58"/>
      <c r="B53" s="40">
        <v>44</v>
      </c>
      <c r="C53" s="48" t="s">
        <v>2533</v>
      </c>
      <c r="D53" s="125"/>
      <c r="E53" s="125"/>
      <c r="F53" s="125"/>
      <c r="G53" s="125"/>
      <c r="H53" s="125"/>
    </row>
    <row r="54" spans="1:9" ht="15.5" customHeight="1">
      <c r="A54" s="58"/>
      <c r="B54" s="40">
        <v>45</v>
      </c>
      <c r="C54" s="48" t="s">
        <v>2534</v>
      </c>
      <c r="D54" s="125"/>
      <c r="E54" s="125"/>
      <c r="F54" s="125"/>
      <c r="G54" s="125"/>
      <c r="H54" s="125"/>
    </row>
    <row r="55" spans="1:9" ht="15.5" customHeight="1">
      <c r="A55" s="58"/>
      <c r="B55" s="40">
        <v>46</v>
      </c>
      <c r="C55" s="48" t="s">
        <v>2535</v>
      </c>
      <c r="D55" s="125"/>
      <c r="E55" s="125"/>
      <c r="F55" s="125"/>
      <c r="G55" s="125"/>
      <c r="H55" s="125"/>
    </row>
    <row r="56" spans="1:9" ht="15.5" customHeight="1">
      <c r="A56" s="55"/>
      <c r="B56" s="59"/>
      <c r="C56" s="60"/>
      <c r="D56" s="61"/>
      <c r="E56" s="61"/>
      <c r="F56" s="61"/>
      <c r="G56" s="61"/>
      <c r="H56" s="61"/>
    </row>
    <row r="57" spans="1:9" ht="15.5" customHeight="1">
      <c r="A57" s="55"/>
      <c r="B57" s="94" t="s">
        <v>2536</v>
      </c>
      <c r="C57" s="86"/>
      <c r="D57" s="175" t="s">
        <v>2537</v>
      </c>
      <c r="E57" s="176"/>
      <c r="F57" s="176"/>
      <c r="G57" s="176"/>
      <c r="H57" s="176"/>
      <c r="I57" s="130"/>
    </row>
    <row r="58" spans="1:9" ht="15.5" customHeight="1">
      <c r="B58" s="177" t="s">
        <v>2525</v>
      </c>
      <c r="C58" s="178"/>
      <c r="D58" s="178"/>
      <c r="E58" s="178"/>
      <c r="F58" s="178"/>
      <c r="G58" s="178"/>
      <c r="H58" s="179"/>
    </row>
    <row r="59" spans="1:9" ht="29" customHeight="1">
      <c r="B59" s="56" t="s">
        <v>2425</v>
      </c>
      <c r="C59" s="56" t="s">
        <v>2538</v>
      </c>
      <c r="D59" s="57" t="s">
        <v>2527</v>
      </c>
      <c r="E59" s="57" t="s">
        <v>2528</v>
      </c>
      <c r="F59" s="57" t="s">
        <v>2529</v>
      </c>
      <c r="G59" s="57" t="s">
        <v>2530</v>
      </c>
      <c r="H59" s="57" t="s">
        <v>2531</v>
      </c>
    </row>
    <row r="60" spans="1:9" ht="15.5" customHeight="1">
      <c r="B60" s="40">
        <v>47</v>
      </c>
      <c r="C60" s="48" t="s">
        <v>2539</v>
      </c>
      <c r="D60" s="125"/>
      <c r="E60" s="125"/>
      <c r="F60" s="125"/>
      <c r="G60" s="125"/>
      <c r="H60" s="125"/>
    </row>
    <row r="61" spans="1:9" ht="15.5" customHeight="1">
      <c r="B61" s="40">
        <v>48</v>
      </c>
      <c r="C61" s="48" t="s">
        <v>2540</v>
      </c>
      <c r="D61" s="125"/>
      <c r="E61" s="125"/>
      <c r="F61" s="125"/>
      <c r="G61" s="125"/>
      <c r="H61" s="125"/>
    </row>
    <row r="62" spans="1:9" ht="15.5" customHeight="1">
      <c r="B62" s="40">
        <v>49</v>
      </c>
      <c r="C62" s="48" t="s">
        <v>2541</v>
      </c>
      <c r="D62" s="125"/>
      <c r="E62" s="125"/>
      <c r="F62" s="125"/>
      <c r="G62" s="125"/>
      <c r="H62" s="125"/>
    </row>
    <row r="65" spans="2:2" ht="15.5" customHeight="1">
      <c r="B65" s="28" t="s">
        <v>2645</v>
      </c>
    </row>
    <row r="66" spans="2:2" ht="15.5" customHeight="1">
      <c r="B66" s="28" t="s">
        <v>2646</v>
      </c>
    </row>
    <row r="67" spans="2:2" ht="15.5" customHeight="1">
      <c r="B67" s="28" t="s">
        <v>2647</v>
      </c>
    </row>
    <row r="68" spans="2:2" ht="15.5" customHeight="1">
      <c r="B68" s="28" t="s">
        <v>2648</v>
      </c>
    </row>
    <row r="69" spans="2:2" ht="15.5" customHeight="1">
      <c r="B69" s="28" t="s">
        <v>2649</v>
      </c>
    </row>
    <row r="70" spans="2:2" ht="15.5" customHeight="1">
      <c r="B70" s="28" t="s">
        <v>2650</v>
      </c>
    </row>
    <row r="71" spans="2:2" ht="15.5" customHeight="1">
      <c r="B71" s="28" t="s">
        <v>2651</v>
      </c>
    </row>
  </sheetData>
  <sheetProtection algorithmName="SHA-512" hashValue="lxoV17WeKOgxLkK+3Yow7p3zwiWEOAYfHtbZxt2ysOsP+HW54pmp9w56rfn7GcPfDQWokGQSevy1n8+2A3WAmA==" saltValue="vf1jKc+VBwvhuPcoKXFjKQ==" spinCount="100000" sheet="1"/>
  <protectedRanges>
    <protectedRange sqref="C6:M47 D52:H55 D60:H62" name="Range1"/>
  </protectedRanges>
  <mergeCells count="7">
    <mergeCell ref="D49:H49"/>
    <mergeCell ref="B58:H58"/>
    <mergeCell ref="D57:H57"/>
    <mergeCell ref="K4:M4"/>
    <mergeCell ref="H4:J4"/>
    <mergeCell ref="B50:H50"/>
    <mergeCell ref="E4:G4"/>
  </mergeCells>
  <dataValidations count="3">
    <dataValidation type="list" allowBlank="1" showInputMessage="1" showErrorMessage="1" sqref="D6:D47" xr:uid="{00000000-0002-0000-0700-000000000000}">
      <formula1>"1,2,3,4,5,6"</formula1>
    </dataValidation>
    <dataValidation type="decimal" operator="greaterThanOrEqual" allowBlank="1" sqref="D6:M47" xr:uid="{00000000-0002-0000-0700-000001000000}">
      <formula1>0</formula1>
    </dataValidation>
    <dataValidation type="decimal" allowBlank="1" sqref="F41:J49" xr:uid="{00000000-0002-0000-0700-000002000000}">
      <formula1>0</formula1>
      <formula2>100</formula2>
    </dataValidation>
  </dataValidations>
  <pageMargins left="0.7" right="0.7" top="0.75" bottom="0.75" header="0.3" footer="0.3"/>
  <pageSetup paperSize="17" scale="62" orientation="landscape" r:id="rId1"/>
  <extLst>
    <ext xmlns:x14="http://schemas.microsoft.com/office/spreadsheetml/2009/9/main" uri="{CCE6A557-97BC-4b89-ADB6-D9C93CAAB3DF}">
      <x14:dataValidations xmlns:xm="http://schemas.microsoft.com/office/excel/2006/main" count="1">
        <x14:dataValidation type="list" operator="greaterThanOrEqual" allowBlank="1" xr:uid="{73EED492-611D-439C-9DDE-5539EAEC037C}">
          <x14:formula1>
            <xm:f>'2-Expenses'!$C$5:$C$11</xm:f>
          </x14:formula1>
          <xm:sqref>C6:C47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B1:H23"/>
  <sheetViews>
    <sheetView workbookViewId="0">
      <selection activeCell="F29" sqref="F29"/>
    </sheetView>
  </sheetViews>
  <sheetFormatPr baseColWidth="10" defaultColWidth="8.6640625" defaultRowHeight="15"/>
  <cols>
    <col min="1" max="1" width="2.83203125" style="28" customWidth="1"/>
    <col min="2" max="2" width="7.33203125" style="28" customWidth="1"/>
    <col min="3" max="3" width="15.5" style="28" customWidth="1"/>
    <col min="4" max="4" width="24.83203125" style="28" bestFit="1" customWidth="1"/>
    <col min="5" max="5" width="36.83203125" style="28" bestFit="1" customWidth="1"/>
    <col min="6" max="6" width="20.5" style="28" customWidth="1"/>
    <col min="7" max="7" width="16.83203125" style="28" bestFit="1" customWidth="1"/>
    <col min="8" max="8" width="24.5" style="28" customWidth="1"/>
    <col min="9" max="9" width="8.6640625" style="28" customWidth="1"/>
    <col min="10" max="16384" width="8.6640625" style="28"/>
  </cols>
  <sheetData>
    <row r="1" spans="2:8">
      <c r="B1" s="191" t="s">
        <v>2542</v>
      </c>
      <c r="C1" s="176"/>
      <c r="D1" s="176"/>
      <c r="E1" s="62"/>
      <c r="F1" s="62"/>
      <c r="G1" s="62"/>
      <c r="H1" s="62"/>
    </row>
    <row r="2" spans="2:8">
      <c r="C2" s="39"/>
      <c r="D2" s="39"/>
      <c r="E2" s="39"/>
      <c r="F2" s="39"/>
      <c r="G2" s="39"/>
      <c r="H2" s="39"/>
    </row>
    <row r="3" spans="2:8" ht="16">
      <c r="B3" s="29" t="s">
        <v>2425</v>
      </c>
      <c r="C3" s="21" t="s">
        <v>2543</v>
      </c>
      <c r="D3" s="21" t="s">
        <v>2544</v>
      </c>
      <c r="E3" s="21" t="s">
        <v>2545</v>
      </c>
      <c r="F3" s="21" t="s">
        <v>2546</v>
      </c>
      <c r="G3" s="21" t="s">
        <v>2547</v>
      </c>
      <c r="H3" s="21" t="s">
        <v>2548</v>
      </c>
    </row>
    <row r="4" spans="2:8">
      <c r="B4" s="30">
        <v>1</v>
      </c>
      <c r="C4" s="31"/>
      <c r="D4" s="104"/>
      <c r="E4" s="31"/>
      <c r="F4" s="105"/>
      <c r="G4" s="105"/>
      <c r="H4" s="105"/>
    </row>
    <row r="5" spans="2:8">
      <c r="B5" s="30">
        <v>2</v>
      </c>
      <c r="C5" s="31"/>
      <c r="D5" s="104"/>
      <c r="E5" s="31"/>
      <c r="F5" s="105"/>
      <c r="G5" s="105"/>
      <c r="H5" s="105"/>
    </row>
    <row r="6" spans="2:8">
      <c r="B6" s="30">
        <v>3</v>
      </c>
      <c r="C6" s="31"/>
      <c r="D6" s="104"/>
      <c r="E6" s="31"/>
      <c r="F6" s="105"/>
      <c r="G6" s="105"/>
      <c r="H6" s="105"/>
    </row>
    <row r="7" spans="2:8">
      <c r="B7" s="30">
        <v>4</v>
      </c>
      <c r="C7" s="31"/>
      <c r="D7" s="104"/>
      <c r="E7" s="31"/>
      <c r="F7" s="105"/>
      <c r="G7" s="105"/>
      <c r="H7" s="105"/>
    </row>
    <row r="8" spans="2:8">
      <c r="B8" s="30">
        <v>5</v>
      </c>
      <c r="C8" s="31"/>
      <c r="D8" s="104"/>
      <c r="E8" s="31"/>
      <c r="F8" s="105"/>
      <c r="G8" s="105"/>
      <c r="H8" s="105"/>
    </row>
    <row r="9" spans="2:8">
      <c r="B9" s="30">
        <v>6</v>
      </c>
      <c r="C9" s="31"/>
      <c r="D9" s="104"/>
      <c r="E9" s="31"/>
      <c r="F9" s="105"/>
      <c r="G9" s="105"/>
      <c r="H9" s="105"/>
    </row>
    <row r="10" spans="2:8">
      <c r="B10" s="30">
        <v>7</v>
      </c>
      <c r="C10" s="31"/>
      <c r="D10" s="104"/>
      <c r="E10" s="31"/>
      <c r="F10" s="105"/>
      <c r="G10" s="105"/>
      <c r="H10" s="105"/>
    </row>
    <row r="11" spans="2:8">
      <c r="B11" s="30">
        <v>8</v>
      </c>
      <c r="C11" s="31"/>
      <c r="D11" s="104"/>
      <c r="E11" s="31"/>
      <c r="F11" s="105"/>
      <c r="G11" s="105"/>
      <c r="H11" s="105"/>
    </row>
    <row r="12" spans="2:8">
      <c r="B12" s="30">
        <v>9</v>
      </c>
      <c r="C12" s="31"/>
      <c r="D12" s="104"/>
      <c r="E12" s="31"/>
      <c r="F12" s="105"/>
      <c r="G12" s="105"/>
      <c r="H12" s="105"/>
    </row>
    <row r="13" spans="2:8">
      <c r="B13" s="30">
        <v>10</v>
      </c>
      <c r="C13" s="31"/>
      <c r="D13" s="104"/>
      <c r="E13" s="31"/>
      <c r="F13" s="105"/>
      <c r="G13" s="105"/>
      <c r="H13" s="105"/>
    </row>
    <row r="14" spans="2:8">
      <c r="B14" s="30">
        <v>11</v>
      </c>
      <c r="C14" s="31"/>
      <c r="D14" s="104"/>
      <c r="E14" s="31"/>
      <c r="F14" s="105"/>
      <c r="G14" s="105"/>
      <c r="H14" s="105"/>
    </row>
    <row r="15" spans="2:8">
      <c r="B15" s="30">
        <v>12</v>
      </c>
      <c r="C15" s="31"/>
      <c r="D15" s="104"/>
      <c r="E15" s="31"/>
      <c r="F15" s="105"/>
      <c r="G15" s="105"/>
      <c r="H15" s="105"/>
    </row>
    <row r="16" spans="2:8">
      <c r="B16" s="30">
        <v>13</v>
      </c>
      <c r="C16" s="31"/>
      <c r="D16" s="104"/>
      <c r="E16" s="31"/>
      <c r="F16" s="105"/>
      <c r="G16" s="105"/>
      <c r="H16" s="105"/>
    </row>
    <row r="17" spans="2:8">
      <c r="B17" s="30">
        <v>14</v>
      </c>
      <c r="C17" s="31"/>
      <c r="D17" s="104"/>
      <c r="E17" s="31"/>
      <c r="F17" s="105"/>
      <c r="G17" s="105"/>
      <c r="H17" s="105"/>
    </row>
    <row r="18" spans="2:8">
      <c r="B18" s="30">
        <v>15</v>
      </c>
      <c r="C18" s="31"/>
      <c r="D18" s="104"/>
      <c r="E18" s="31"/>
      <c r="F18" s="105"/>
      <c r="G18" s="105"/>
      <c r="H18" s="105"/>
    </row>
    <row r="19" spans="2:8">
      <c r="B19" s="30">
        <v>16</v>
      </c>
      <c r="C19" s="31"/>
      <c r="D19" s="104"/>
      <c r="E19" s="31"/>
      <c r="F19" s="105"/>
      <c r="G19" s="105"/>
      <c r="H19" s="105"/>
    </row>
    <row r="20" spans="2:8">
      <c r="B20" s="30">
        <v>17</v>
      </c>
      <c r="C20" s="31"/>
      <c r="D20" s="104"/>
      <c r="E20" s="31"/>
      <c r="F20" s="105"/>
      <c r="G20" s="105"/>
      <c r="H20" s="105"/>
    </row>
    <row r="21" spans="2:8">
      <c r="B21" s="30">
        <v>18</v>
      </c>
      <c r="C21" s="31"/>
      <c r="D21" s="104"/>
      <c r="E21" s="31"/>
      <c r="F21" s="105"/>
      <c r="G21" s="105"/>
      <c r="H21" s="105"/>
    </row>
    <row r="22" spans="2:8">
      <c r="B22" s="30">
        <v>19</v>
      </c>
      <c r="C22" s="31"/>
      <c r="D22" s="104"/>
      <c r="E22" s="31"/>
      <c r="F22" s="105"/>
      <c r="G22" s="105"/>
      <c r="H22" s="105"/>
    </row>
    <row r="23" spans="2:8">
      <c r="B23" s="30">
        <v>20</v>
      </c>
      <c r="C23" s="31"/>
      <c r="D23" s="104"/>
      <c r="E23" s="31"/>
      <c r="F23" s="105"/>
      <c r="G23" s="105"/>
      <c r="H23" s="105"/>
    </row>
  </sheetData>
  <sheetProtection algorithmName="SHA-512" hashValue="A1fuPVKaRgQq1R0d1fUnPNZlWyMBcLW80xD4p1OjHDUwhknb3kvgNYGSwhaJ+huY5wpp8sv8V06ADCwshFfSVQ==" saltValue="9V/2ZAhtb+o5fXp2MKwTDg==" spinCount="100000" sheet="1" objects="1" scenarios="1"/>
  <protectedRanges>
    <protectedRange sqref="C4:H23" name="Range1"/>
  </protectedRanges>
  <mergeCells count="1">
    <mergeCell ref="B1:D1"/>
  </mergeCells>
  <dataValidations count="2">
    <dataValidation type="decimal" allowBlank="1" sqref="D4:D23" xr:uid="{00000000-0002-0000-0800-000000000000}">
      <formula1>0</formula1>
      <formula2>100</formula2>
    </dataValidation>
    <dataValidation type="decimal" operator="greaterThanOrEqual" allowBlank="1" sqref="F4:H23" xr:uid="{00000000-0002-0000-0800-000001000000}">
      <formula1>0</formula1>
    </dataValidation>
  </dataValidations>
  <pageMargins left="0.7" right="0.7" top="0.75" bottom="0.75" header="0.3" footer="0.3"/>
  <pageSetup scale="77" orientation="landscape" r:id="rId1"/>
  <extLst>
    <ext xmlns:x14="http://schemas.microsoft.com/office/spreadsheetml/2009/9/main" uri="{CCE6A557-97BC-4b89-ADB6-D9C93CAAB3DF}">
      <x14:dataValidations xmlns:xm="http://schemas.microsoft.com/office/excel/2006/main" count="1">
        <x14:dataValidation type="list" operator="greaterThanOrEqual" allowBlank="1" xr:uid="{461FAF5C-366B-467D-B186-2A4AAC50AB63}">
          <x14:formula1>
            <xm:f>'Expense for Related Party Tab'!$B$5:$B$47</xm:f>
          </x14:formula1>
          <xm:sqref>E4:E23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3689B77F64F94BA8FA631416A84FF6" ma:contentTypeVersion="17" ma:contentTypeDescription="Create a new document." ma:contentTypeScope="" ma:versionID="ee01cc395414e4e29960b59d99b45d4e">
  <xsd:schema xmlns:xsd="http://www.w3.org/2001/XMLSchema" xmlns:xs="http://www.w3.org/2001/XMLSchema" xmlns:p="http://schemas.microsoft.com/office/2006/metadata/properties" xmlns:ns2="0772689b-326b-46a5-b84c-c726c57fbc8b" xmlns:ns3="9ee3d2ba-7328-44ae-87fe-aca0b3dbec46" targetNamespace="http://schemas.microsoft.com/office/2006/metadata/properties" ma:root="true" ma:fieldsID="c95429457995fac21d858585c1732cc8" ns2:_="" ns3:_="">
    <xsd:import namespace="0772689b-326b-46a5-b84c-c726c57fbc8b"/>
    <xsd:import namespace="9ee3d2ba-7328-44ae-87fe-aca0b3dbec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MediaServiceLocation" minOccurs="0"/>
                <xsd:element ref="ns2:MediaServiceObjectDetectorVersions" minOccurs="0"/>
                <xsd:element ref="ns2:MediaServiceSearchProperties"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72689b-326b-46a5-b84c-c726c57fb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Date" ma:index="24" nillable="true" ma:displayName="Date " ma:format="DateOnly"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ee3d2ba-7328-44ae-87fe-aca0b3dbec4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ate xmlns="0772689b-326b-46a5-b84c-c726c57fbc8b" xsi:nil="true"/>
    <lcf76f155ced4ddcb4097134ff3c332f xmlns="0772689b-326b-46a5-b84c-c726c57fbc8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C8F5045-F9F7-46B5-894A-A57A497D40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72689b-326b-46a5-b84c-c726c57fbc8b"/>
    <ds:schemaRef ds:uri="9ee3d2ba-7328-44ae-87fe-aca0b3dbec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7EFC6D-777E-461E-9564-6ED01F943165}">
  <ds:schemaRefs>
    <ds:schemaRef ds:uri="http://schemas.microsoft.com/sharepoint/v3/contenttype/forms"/>
  </ds:schemaRefs>
</ds:datastoreItem>
</file>

<file path=customXml/itemProps3.xml><?xml version="1.0" encoding="utf-8"?>
<ds:datastoreItem xmlns:ds="http://schemas.openxmlformats.org/officeDocument/2006/customXml" ds:itemID="{0B1C5D94-35F6-4725-8C25-BC06887680B3}">
  <ds:schemaRefs>
    <ds:schemaRef ds:uri="http://www.w3.org/XML/1998/namespace"/>
    <ds:schemaRef ds:uri="0772689b-326b-46a5-b84c-c726c57fbc8b"/>
    <ds:schemaRef ds:uri="http://purl.org/dc/terms/"/>
    <ds:schemaRef ds:uri="http://purl.org/dc/elements/1.1/"/>
    <ds:schemaRef ds:uri="http://schemas.microsoft.com/office/2006/documentManagement/types"/>
    <ds:schemaRef ds:uri="http://schemas.microsoft.com/office/infopath/2007/PartnerControls"/>
    <ds:schemaRef ds:uri="http://purl.org/dc/dcmitype/"/>
    <ds:schemaRef ds:uri="http://schemas.microsoft.com/office/2006/metadata/properties"/>
    <ds:schemaRef ds:uri="http://schemas.openxmlformats.org/package/2006/metadata/core-properties"/>
    <ds:schemaRef ds:uri="9ee3d2ba-7328-44ae-87fe-aca0b3dbec46"/>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Expense for Related Party Tab</vt:lpstr>
      <vt:lpstr>TNS Agency List</vt:lpstr>
      <vt:lpstr>READ ME</vt:lpstr>
      <vt:lpstr>Data Tab</vt:lpstr>
      <vt:lpstr>1-Agency Information</vt:lpstr>
      <vt:lpstr>2-Expenses</vt:lpstr>
      <vt:lpstr>3-Income Stmt. &amp; Balance Sheet</vt:lpstr>
      <vt:lpstr>4-Stats for TNS</vt:lpstr>
      <vt:lpstr>5-Related Party Disclosures</vt:lpstr>
      <vt:lpstr>6-Other Business Information</vt:lpstr>
      <vt:lpstr>7-Reconciliation&amp; Certification</vt:lpstr>
      <vt:lpstr>'1-Agency Information'!Print_Area</vt:lpstr>
      <vt:lpstr>'3-Income Stmt. &amp; Balance Sheet'!Print_Area</vt:lpstr>
      <vt:lpstr>'4-Stats for TNS'!Print_Area</vt:lpstr>
      <vt:lpstr>'5-Related Party Disclosures'!Print_Area</vt:lpstr>
      <vt:lpstr>'6-Other Business Information'!Print_Area</vt:lpstr>
      <vt:lpstr>'7-Reconciliation&amp; Certification'!Print_Area</vt:lpstr>
      <vt:lpstr>'READ 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Hannah Kackley</dc:creator>
  <cp:keywords/>
  <dc:description/>
  <cp:lastModifiedBy>Rick Vogel</cp:lastModifiedBy>
  <cp:revision/>
  <cp:lastPrinted>2026-01-12T20:01:46Z</cp:lastPrinted>
  <dcterms:created xsi:type="dcterms:W3CDTF">2025-05-07T18:53:39Z</dcterms:created>
  <dcterms:modified xsi:type="dcterms:W3CDTF">2026-03-31T12:47:33Z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0x010100033689B77F64F94BA8FA631416A84FF6</vt:lpwstr>
  </property>
  <property fmtid="{D5CDD505-2E9C-101B-9397-08002B2CF9AE}" pid="3" name="MediaServiceImageTags">
    <vt:lpwstr/>
  </property>
</Properties>
</file>