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hiama.sharepoint.com/sites/CEA/Shared Documents/Design Team and Report Production/Active Jobs/PCBH Spending Report - May 2026/Ancillary Materials/"/>
    </mc:Choice>
  </mc:AlternateContent>
  <xr:revisionPtr revIDLastSave="98" documentId="13_ncr:1_{6F5F0879-891A-40AA-87CB-D8C6172EF70C}" xr6:coauthVersionLast="47" xr6:coauthVersionMax="47" xr10:uidLastSave="{0CFDD257-0B4E-4825-9D35-68259D7814F1}"/>
  <bookViews>
    <workbookView xWindow="-120" yWindow="-120" windowWidth="38640" windowHeight="15720" tabRatio="845" xr2:uid="{C9BDAAA1-8309-4759-AF01-F7E22F876358}"/>
  </bookViews>
  <sheets>
    <sheet name="Cover Page" sheetId="14" r:id="rId1"/>
    <sheet name="Index" sheetId="1" r:id="rId2"/>
    <sheet name="1.1" sheetId="15" r:id="rId3"/>
    <sheet name="1.2" sheetId="2" r:id="rId4"/>
    <sheet name="1.3" sheetId="3" r:id="rId5"/>
    <sheet name="1.4" sheetId="4" r:id="rId6"/>
    <sheet name="1.5" sheetId="10" r:id="rId7"/>
    <sheet name="1.6" sheetId="8" r:id="rId8"/>
    <sheet name="1.7" sheetId="9" r:id="rId9"/>
    <sheet name="1.8" sheetId="11" r:id="rId10"/>
    <sheet name="1.9" sheetId="12" r:id="rId11"/>
    <sheet name="1.10" sheetId="5" r:id="rId12"/>
    <sheet name="1.11" sheetId="6" r:id="rId13"/>
    <sheet name="1.12" sheetId="7" r:id="rId14"/>
    <sheet name="1.13" sheetId="13" r:id="rId15"/>
    <sheet name="1.14" sheetId="16" r:id="rId16"/>
    <sheet name="1.15" sheetId="17" r:id="rId17"/>
    <sheet name="1.16" sheetId="18" r:id="rId1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3" l="1"/>
  <c r="B52" i="13"/>
</calcChain>
</file>

<file path=xl/sharedStrings.xml><?xml version="1.0" encoding="utf-8"?>
<sst xmlns="http://schemas.openxmlformats.org/spreadsheetml/2006/main" count="663" uniqueCount="180">
  <si>
    <t>Center for Health Information and Analysis</t>
  </si>
  <si>
    <t>Massachusetts Primary Care and Behavioral Health Spending: CY 2023-CY 2024</t>
  </si>
  <si>
    <t>Databook</t>
  </si>
  <si>
    <t>Tab</t>
  </si>
  <si>
    <t>Report Chapter</t>
  </si>
  <si>
    <t>Title</t>
  </si>
  <si>
    <t>Primary Care and Behavioral Health</t>
  </si>
  <si>
    <t>Primary Care &amp; Behavioral Health Percent of Spending and Diagnosis Prevalence by Insurance Category, 2023-2024</t>
  </si>
  <si>
    <t>Per Member Per Month Service Type Spending by Insurance Category, 2023-2024</t>
  </si>
  <si>
    <t>Per Member Per Month Service Type Spending by Age Group, 2023-2024</t>
  </si>
  <si>
    <t>Mental Health &amp; Substance Use Disorder Spending for Members with a Behavioral Health Diagnosis, 2023-2024</t>
  </si>
  <si>
    <t>Primary Care Spending by Service Category, 2023-2024</t>
  </si>
  <si>
    <t>Mental Health Spending by Service Category, 2023-2024</t>
  </si>
  <si>
    <t>Substance Use Disorder Spending by Service Category, 2023-2024</t>
  </si>
  <si>
    <t>Integrated Primary Care Service Category Spending by Insurance Category, 2024</t>
  </si>
  <si>
    <t>Integrated Behavioral Health Service Category Spending by Insurance Category, 2024</t>
  </si>
  <si>
    <t>Service Type Member Cost-Sharing Spending by Insurance Category, 2023-2024</t>
  </si>
  <si>
    <t>Commercial Member Cost-Sharing by Service Category, 2024</t>
  </si>
  <si>
    <t>Medicare Advantage Member Cost-Sharing by Service Category, 2024</t>
  </si>
  <si>
    <t>Commercial Primary Care &amp; Behavioral Health Spending by Payer, 2024</t>
  </si>
  <si>
    <t>MassHealth Primary Care &amp; Behavioral Health Spending by Payer, 2024</t>
  </si>
  <si>
    <t>Medicare Advantage Primary Care &amp; Behavioral Health Spending by Payer, 2024</t>
  </si>
  <si>
    <t>Commercial Primary Care &amp; Behavioral Health Spending by Top 10 Managing Clinician Groups, 2024</t>
  </si>
  <si>
    <t>Massachusetts Primary Care and Behavioral Health Spending Report</t>
  </si>
  <si>
    <t>Commercial</t>
  </si>
  <si>
    <t>MassHealth</t>
  </si>
  <si>
    <t>Medicare Advantage</t>
  </si>
  <si>
    <t>Member Months</t>
  </si>
  <si>
    <t>% Members with SUD Diagnosis</t>
  </si>
  <si>
    <t>% Members with MH Diagnosis</t>
  </si>
  <si>
    <t>% Members with BH Diagnosis</t>
  </si>
  <si>
    <t>Service Category</t>
  </si>
  <si>
    <t>Year</t>
  </si>
  <si>
    <t>Expenses</t>
  </si>
  <si>
    <t xml:space="preserve">% of Total Expenses </t>
  </si>
  <si>
    <t>Primary Care</t>
  </si>
  <si>
    <t xml:space="preserve">Mental Health </t>
  </si>
  <si>
    <t xml:space="preserve">Substance Use Disorder </t>
  </si>
  <si>
    <t>PC + MH + SUD</t>
  </si>
  <si>
    <t>Behavioral Health (BH)</t>
  </si>
  <si>
    <t>Source: Payer-reported data to CHIA</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</si>
  <si>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Private commercial payers and MassHealth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do not include any MassHealth supplemental payments. Totals may not sum due to rounding. See technical appendix for more information.</t>
  </si>
  <si>
    <t>Primary Care PMPM</t>
  </si>
  <si>
    <t>Mental Health PMPM</t>
  </si>
  <si>
    <t>Substance Use Disorder PMPM</t>
  </si>
  <si>
    <t>All Other Services PMPM</t>
  </si>
  <si>
    <t>Total PMPM</t>
  </si>
  <si>
    <t>Behavioral Health PMPM</t>
  </si>
  <si>
    <t>Age Group</t>
  </si>
  <si>
    <t>Commercial - Full Claims</t>
  </si>
  <si>
    <t>0-17</t>
  </si>
  <si>
    <t>18-64</t>
  </si>
  <si>
    <t>Service Category PMPM</t>
  </si>
  <si>
    <t>Notes: Analysis represents commercial full-claim data reported by commercial payers representing approximately 63.3% of commercial market. Private commercial payers and MassHealth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may not sum due to rounding. See technical appendix for more information.</t>
  </si>
  <si>
    <t xml:space="preserve">Medicare Advantage </t>
  </si>
  <si>
    <t>Mental Health (MH) Primary Diagnosis</t>
  </si>
  <si>
    <t xml:space="preserve">Total </t>
  </si>
  <si>
    <t>Incurred</t>
  </si>
  <si>
    <t>MCS</t>
  </si>
  <si>
    <t>Substance Use Disorder (SUD) Primary Diagnosis</t>
  </si>
  <si>
    <t>Notes: Data for Original Medicare not available for this analysis. Analysis represents commercial full-claim data reported by commercial payers representing approximately 63.3% of commercial market.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Private commercial payers and MassHealth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do not include any MassHealth supplemental payments. Totals may not sum due to rounding. See technical appendix for more information.</t>
  </si>
  <si>
    <t xml:space="preserve">Service Category </t>
  </si>
  <si>
    <t>2023</t>
  </si>
  <si>
    <t>2024</t>
  </si>
  <si>
    <t>Primary Care Expenses</t>
  </si>
  <si>
    <t>Primary Care Spending % of Total Expenses</t>
  </si>
  <si>
    <t>Non-Claims</t>
  </si>
  <si>
    <t>PC Behavioral Health Screening</t>
  </si>
  <si>
    <t>PC Home-Nursing Facility Visits</t>
  </si>
  <si>
    <t>PC Immunizations and Injections</t>
  </si>
  <si>
    <t>PC Obstetric Visits</t>
  </si>
  <si>
    <t>PC Other Primary Care Visits</t>
  </si>
  <si>
    <t>PC Preventive Visits</t>
  </si>
  <si>
    <t>PC Office Type Visits</t>
  </si>
  <si>
    <t xml:space="preserve">Grand Total </t>
  </si>
  <si>
    <t>Mental Health Expenses</t>
  </si>
  <si>
    <t>MH Spending % of Total Expenses</t>
  </si>
  <si>
    <t>MH Emergency Department-Observation</t>
  </si>
  <si>
    <t>MH Outpatient: PC Provider</t>
  </si>
  <si>
    <t>MH Prescription Drugs</t>
  </si>
  <si>
    <t>MH Inpatient</t>
  </si>
  <si>
    <t>MH Outpatient: Non-PC Provider</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</si>
  <si>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MH and SUD diagnoses not mutually exclusive. “Outpatient services delivered by a behavioral health or other specialist provider” refers to services provided by non-primary care providers. Due to comparability concerns resulting from updates to CHIA’s PCBH data specification manual in 2025, the following payers are excluded from this analysis: Aetna, Fallon, HPI, HNE, and WellSense; as a result, data may not tie to Total Health Care Expenditures chapter of CHIA’s Annual Report. Analysis represents data from commercial payers that submitted CY 2023 and CY 2024 data, representing approximately 85% of commercial market, 47% of commercially administered ACPP/MCO market, and 79% of Medicare Advantage market. Totals do not include any MassHealth supplemental payments. Totals may not sum due to rounding. See technical appendix for more information.</t>
  </si>
  <si>
    <t>SUD Expenses</t>
  </si>
  <si>
    <t>SUD Spending % of Total Expenses</t>
  </si>
  <si>
    <t>SUD Emergency Department-Observation</t>
  </si>
  <si>
    <t>SUD Outpatient: PC Provider</t>
  </si>
  <si>
    <t>SUD Prescription Drugs</t>
  </si>
  <si>
    <t>SUD Outpatient: Non-PC Provider</t>
  </si>
  <si>
    <t>SUD Inpatient</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</si>
  <si>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MH and SUD diagnoses not mutually exclusive and reflect members who had MH or SUD principal diagnosis at any point during reporting year. “Outpatient services delivered by a behavioral health or other specialist provider” refers to services provided by non-primary care providers. Due to comparability concerns resulting from updates to CHIA’s PCBH data specification manual in 2025, the following payers are excluded from this analysis: Aetna, Fallon, HPI, HNE, and WellSense; as a result, data may not tie to Total Health Care Expenditures chapter of CHIA’s Annual Report. Analysis represents data from commercial payers that submitted CY 2023 and CY 2024 data, representing approximately 85% of commercial market, 47% of commercially administered ACPP/MCO market, and 79% of Medicare Advantage market. Totals do not include any MassHealth supplemental payments. Totals may not sum due to rounding. See technical appendix for more information.</t>
  </si>
  <si>
    <t>Massachusetts Primary Care and Behavioral Health Expenditures Report</t>
  </si>
  <si>
    <t>Service Categories</t>
  </si>
  <si>
    <t>2024 Expenses</t>
  </si>
  <si>
    <t>2024 % of Total Expenses</t>
  </si>
  <si>
    <t xml:space="preserve">Primary Care Category </t>
  </si>
  <si>
    <t>Primary Care Category + BH Outpatient: PC Provider</t>
  </si>
  <si>
    <t>All Other Services</t>
  </si>
  <si>
    <t>PCBH Integrated</t>
  </si>
  <si>
    <t>Integrated Service Categories</t>
  </si>
  <si>
    <t>PC Category</t>
  </si>
  <si>
    <t>BH Outpatient: PC Provider</t>
  </si>
  <si>
    <t xml:space="preserve">Behavioral Health Category </t>
  </si>
  <si>
    <t>Behavioral Health Category + PC Behavioral Health Screening</t>
  </si>
  <si>
    <t>BH Category</t>
  </si>
  <si>
    <t>BH Emergency Department-Observation</t>
  </si>
  <si>
    <t>BH Prescription Drugs</t>
  </si>
  <si>
    <t>BH Inpatient</t>
  </si>
  <si>
    <t>BH Outpatient: Non-PC Provider</t>
  </si>
  <si>
    <t>Substance Use Disorder</t>
  </si>
  <si>
    <t>Notes: Data for Original Medicare not available for this analysis. Analysis represents commercial full-claim data reported by commercial payers representing approximately 63.3% of commercial market. Due to payer exclusions in prior years, data may not tie to previously published data points. Data does not reflect aggregate statewide spending, and findings should not be extrapolated for that purpose. MH and SUD diagnoses not mutually exclusive. Totals do not include any MassHealth supplemental payments. Totals may not sum due to rounding. See technical appendix for more information.</t>
  </si>
  <si>
    <t>Service Type</t>
  </si>
  <si>
    <t>Expenditure Type</t>
  </si>
  <si>
    <t>Spending % of Total Expenses</t>
  </si>
  <si>
    <t>Member Cost-Share</t>
  </si>
  <si>
    <t xml:space="preserve">Incurred Expenses </t>
  </si>
  <si>
    <t>Mental Health</t>
  </si>
  <si>
    <t>Member Cost-Share Expenditures</t>
  </si>
  <si>
    <t xml:space="preserve">Member Cost-Share % of Total </t>
  </si>
  <si>
    <t xml:space="preserve">Non-Claims </t>
  </si>
  <si>
    <t>PC Office Visits</t>
  </si>
  <si>
    <t>Insurance Category</t>
  </si>
  <si>
    <t>Commercial Primary Care &amp; Behavioral Health Spending by Payer, 2023-2024</t>
  </si>
  <si>
    <t>Payer</t>
  </si>
  <si>
    <t xml:space="preserve"> % of Total Expenses</t>
  </si>
  <si>
    <t>Aetna</t>
  </si>
  <si>
    <t>BCBSMA</t>
  </si>
  <si>
    <t>Cigna</t>
  </si>
  <si>
    <t>Fallon</t>
  </si>
  <si>
    <t>HNE</t>
  </si>
  <si>
    <t>HPHC</t>
  </si>
  <si>
    <t>HPI</t>
  </si>
  <si>
    <t>MGBHP</t>
  </si>
  <si>
    <t>THP</t>
  </si>
  <si>
    <t>THPP</t>
  </si>
  <si>
    <t>United</t>
  </si>
  <si>
    <t>Wellsense</t>
  </si>
  <si>
    <t>Commercial Primary Care &amp; Behavioral Health PMPM by Payer, 2023-2024</t>
  </si>
  <si>
    <t>Commercial Behavioral Health Member Months by Payer, 2023-2024</t>
  </si>
  <si>
    <t>2023 MM</t>
  </si>
  <si>
    <t>2023 BH MM % of Total</t>
  </si>
  <si>
    <t>2024 MM</t>
  </si>
  <si>
    <t>2024 BH MM % of Total</t>
  </si>
  <si>
    <t>Grand Total</t>
  </si>
  <si>
    <t xml:space="preserve">Notes: For commercial partial-claim data, CHIA estimated pharmacy spending by service type. CHIA’s primary care definition reflected in this report includes obstetric services such as deliveries billed using bundled payments; exclusion of obstetric services from definition of primary care results in a decrease in proportion spent on primary care to 6.1% for commercial. Private commercial payers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may not sum due to rounding. See technical appendix for more information. </t>
  </si>
  <si>
    <t>MassHealth Primary Care &amp; Behavioral Health Spending by Payer, 2023-2024</t>
  </si>
  <si>
    <t>MassHealth Primary Care &amp; Behavioral Health PMPM by Payer, 2023-2024</t>
  </si>
  <si>
    <t>MassHealth Behavioral Health Member Months by Payer, 2023-2024</t>
  </si>
  <si>
    <t xml:space="preserve">2023 BH MM % Total </t>
  </si>
  <si>
    <t>2024 BH MM % Total</t>
  </si>
  <si>
    <t>Substance User Disorder</t>
  </si>
  <si>
    <t>CCA</t>
  </si>
  <si>
    <t xml:space="preserve">MGBHP </t>
  </si>
  <si>
    <t>Tufts Med Adv</t>
  </si>
  <si>
    <t>United Med Adv</t>
  </si>
  <si>
    <t>Medicare Advantage Primary Care &amp; Behavioral Health PMPM by Payer, 2024</t>
  </si>
  <si>
    <t>Medicare Advantage Behavioral Health Member Months by Payer, 2024</t>
  </si>
  <si>
    <t>Commercial Primary Care &amp; Behavioral Health Spending by Top 10 Managing Clinician Groups, 2023-2024</t>
  </si>
  <si>
    <t>MGB</t>
  </si>
  <si>
    <t>BILH Entities</t>
  </si>
  <si>
    <t>Atrius</t>
  </si>
  <si>
    <t>Steward</t>
  </si>
  <si>
    <t>Tufts Med</t>
  </si>
  <si>
    <t>Boston Childrens</t>
  </si>
  <si>
    <t xml:space="preserve">UMass </t>
  </si>
  <si>
    <t>Reliant</t>
  </si>
  <si>
    <t>Baycare</t>
  </si>
  <si>
    <t>BMC</t>
  </si>
  <si>
    <t>Behavioral Health PMPM (MH+SUD)</t>
  </si>
  <si>
    <t>UMass</t>
  </si>
  <si>
    <t>2023 BH MM % Total</t>
  </si>
  <si>
    <t>Notes: Analysis represents commercial full-claim data reported by commercial payers that submitted CY 2024 data representing approximately 63.3% of commercial market. Totals may not sum due to rounding. Top 10 managing clinician groups identified by commercial full-claim membership totals in 2024. Spending data presented in this report is not risk-adjusted and does not account for differences among clinician groups in member health status and expected medical costs. Due to payer exclusions in prior years, data may not tie to previously published data points. Data does not reflect aggregate statewide spending, and findings should not be extrapolated for that purpose. MH and SUD diagnoses not mutually exclusive. Totals may not sum due to rounding. See technical appendix for more information.</t>
  </si>
  <si>
    <t xml:space="preserve">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CHIA’s primary care definition reflected in this report includes obstetric services such as deliveries billed using bundled payments; exclusion of obstetric services from definition of primary care results in a decrease in proportion spent on primary care to 6.1% for commercial and 8.1% for MassHealth; no change for Medicare Advantage (4.2%). “All Other PC Categories” consolidates PC Behavioral Health Screenings, PC Immunizations and Injections, and PC Other Primary Care Visits due to low proportion of total primary care spending. Due to comparability concerns resulting from updates to CHIA’s PCBH data specification manual in 2025, the following payers are excluded from this analysis: Aetna, Fallon, HPI, HNE, and WellSense; as a result, data may not tie to Total Health Care Expenditures chapter of CHIA’s Annual Report. Analysis represents data from commercial payers that submitted CY 2023 and CY 2024 data, representing approximately 85% of commercial market, 47% of commercially administered ACPP/MCO market, and 79% of Medicare Advantage market. Totals do not include any MassHealth supplemental payments. Totals may not sum due to rounding. See technical appendix for more information.
 </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</si>
  <si>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CHIA’s primary care definition reflected in this report includes obstetric services such as deliveries billed using bundled payments; exclusion of obstetric services from definition of primary care results in a decrease in proportion spent on primary care to 6.1% for commercial and 8.1% for MassHealth; no change for Medicare Advantage (4.2%). Private commercial payers and MassHealth included facility claims in primary care definition for CY 2023 and CY 2024; review “Data Sources and Methodology” section of the report for more information on inclusion of facility claims. CHIA’s PCBH integration methodology may not reflect payer or provider contractual definitions of integrated PCBH care. Totals do not include any MassHealth supplemental payments. Totals may not sum due to rounding. See technical appendix for more information.</t>
  </si>
  <si>
    <t>Notes: Data for Original Medicare not available for this analysis. For commercial partial-claim data, CHIA estimated pharmacy spending by service type.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Private commercial payers and MassHealth included facility claims in primary care definition for CY 2023 and CY 2024; review “Data Sources and Methodology” section of the report for more information on inclusion of facility claims. CHIA’s PCBH integration methodology may not reflect payer or provider contractual definitions of integrated PCBH care. Totals do not include any MassHealth supplemental payments. MH and SUD diagnoses not mutually exclusive. Totals may not sum due to rounding. See technical appendix for more information.</t>
  </si>
  <si>
    <t>Notes: Analysis represents commercial full-claim CY2024 data reported by commercial payers representing approximately 63.3% of commercial market. CHIA’s primary care definition reflected in this report includes obstetric services such as deliveries billed using bundled payments; exclusion of obstetric services from definition of primary care results in a decrease in proportion spent on primary care to 6.1% for commercial and 8.1% for MassHealth; no change for Medicare Advantage (4.2%). Private commercial payers included facility claims in primary care definition for CY 2023 and CY 2024; review “Data Sources and Methodology” section of the report for more information on inclusion of facility claims. Totals may not sum due to rounding. See technical appendix for more information.</t>
  </si>
  <si>
    <t>Notes: Data for Original Medicare not available for this analysis. CHIA’s primary care definition reflected in this report includes obstetric services such as deliveries billed using bundled payments; exclusion of obstetricservices from definition of primary care results in a decrease in proportion spent on primary care to 6.1% for commercial and 8.1% for MassHealth; no change for Medicare Advantage (4.2%). Totals may not sum due to rounding. See technical appendix for more information.</t>
  </si>
  <si>
    <t>June 2026</t>
  </si>
  <si>
    <t>Notes: MassHealth-submitted data includes data for members for which MassHealth is a primary payer, including ACPP, MCO, PCACO, and PCC. MassHealth members with FFS coverage (such as FFS dual eligibility, FFS with third-party liability, FFS limited and supplemental payments to providers) not included in this analysis. CHIA’s primary care definition reflected in this report includes obstetric services such as deliveries billed using bundled payments; exclusion of obstetric services from definition of primary care results in a decrease in proportion spent on primary care to 8.1% for MassHealth. MassHealth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do not include any MassHealth supplemental payments. Totals may not sum due to rounding. See technical appendix for more information.</t>
  </si>
  <si>
    <t>Notes: Data for Original Medicare not available for this analysis. CHIA’s primary care definition reflected in this report includes obstetric services such as deliveries billed using bundled payments; exclusion of obstetric services from definition of primary care results in no change for Medicare Advantage (4.2%). Private commercial payers and MassHealth included facility claims in primary care definition for CY 2023 and CY 2024; review “Data Sources and Methodology” section of the report for more information on inclusion of facility claims. Due to payer exclusions in prior years, data may not tie to previously published data points. Data does not reflect aggregate statewide spending, and findings should not be extrapolated for that purpose. MH and SUD diagnoses not mutually exclusive. Totals may not sum due to rounding. See technical appendix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</si>
</sst>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3" formatCode="_(* #,##0.00_);_(* \(#,##0.00\);_(* &quot;-&quot;??_);_(@_)"/>
    <numFmt numFmtId="164" formatCode="0.0"/>
    <numFmt numFmtId="165" formatCode="&quot;$&quot;#,##0.00;\(&quot;$&quot;#,##0.00\)"/>
    <numFmt numFmtId="166" formatCode="0.0%"/>
    <numFmt numFmtId="167" formatCode="&quot;$&quot;#,##0.00"/>
    <numFmt numFmtId="168" formatCode="#,##0;\-#,##0"/>
    <numFmt numFmtId="169" formatCode="_(* #,##0_);_(* \(#,##0\);_(* &quot;-&quot;??_);_(@_)"/>
    <numFmt numFmtId="170" formatCode="&quot;$&quot;#,##0"/>
    <numFmt numFmtId="171" formatCode="&quot;$&quot;#,##0;\(&quot;$&quot;#,##0\)"/>
  </numFmts>
  <fonts count="30"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11"/>
      <color theme="6" tint="-0.249977111117893"/>
      <name val="Aptos Narrow"/>
      <family val="2"/>
      <scheme val="minor"/>
    </font>
    <font>
      <b/>
      <sz val="11"/>
      <name val="Aptos Narrow"/>
      <family val="2"/>
      <scheme val="minor"/>
    </font>
    <font>
      <sz val="9"/>
      <color rgb="FF000000"/>
      <name val="Arial"/>
      <family val="2"/>
    </font>
    <font>
      <b/>
      <sz val="20"/>
      <name val="Calibri"/>
      <family val="2"/>
    </font>
    <font>
      <sz val="11"/>
      <color theme="1"/>
      <name val="Calibri"/>
      <family val="2"/>
    </font>
    <font>
      <b/>
      <sz val="14"/>
      <color theme="3"/>
      <name val="Calibri"/>
      <family val="2"/>
    </font>
    <font>
      <b/>
      <sz val="12"/>
      <color theme="3"/>
      <name val="Calibri"/>
      <family val="2"/>
    </font>
    <font>
      <b/>
      <sz val="12"/>
      <color theme="5"/>
      <name val="Calibri"/>
      <family val="2"/>
    </font>
    <font>
      <b/>
      <sz val="12"/>
      <color theme="9" tint="-0.249977111117893"/>
      <name val="Calibri"/>
      <family val="2"/>
    </font>
    <font>
      <b/>
      <sz val="11"/>
      <color rgb="FF000000"/>
      <name val="Calibri"/>
      <family val="2"/>
    </font>
    <font>
      <sz val="11"/>
      <name val="Calibri"/>
      <family val="2"/>
    </font>
    <font>
      <sz val="11"/>
      <color theme="6" tint="-0.249977111117893"/>
      <name val="Calibri"/>
      <family val="2"/>
    </font>
    <font>
      <sz val="12"/>
      <color theme="6" tint="-0.249977111117893"/>
      <name val="Calibri"/>
      <family val="2"/>
    </font>
    <font>
      <b/>
      <sz val="12"/>
      <color theme="6" tint="-0.249977111117893"/>
      <name val="Calibri"/>
      <family val="2"/>
    </font>
    <font>
      <b/>
      <sz val="11"/>
      <color theme="6" tint="-0.249977111117893"/>
      <name val="Calibri"/>
      <family val="2"/>
    </font>
    <font>
      <b/>
      <sz val="11"/>
      <name val="Calibri"/>
      <family val="2"/>
    </font>
    <font>
      <sz val="11"/>
      <color rgb="FF000000"/>
      <name val="Calibri"/>
      <family val="2"/>
    </font>
    <font>
      <b/>
      <sz val="11"/>
      <color theme="1"/>
      <name val="Calibri"/>
      <family val="2"/>
    </font>
    <font>
      <sz val="11"/>
      <color rgb="FFFF0000"/>
      <name val="Aptos Narrow"/>
      <family val="2"/>
      <scheme val="minor"/>
    </font>
    <font>
      <sz val="11"/>
      <color rgb="FF000000"/>
      <name val="Calibri"/>
    </font>
    <font>
      <sz val="11"/>
      <color theme="1"/>
      <name val="Calibri"/>
    </font>
    <font>
      <b/>
      <sz val="11"/>
      <color rgb="FF000000"/>
      <name val="Calibri"/>
    </font>
    <font>
      <b/>
      <sz val="11"/>
      <name val="Calibri"/>
    </font>
    <font>
      <sz val="11"/>
      <name val="Calibri"/>
    </font>
    <font>
      <b/>
      <sz val="11"/>
      <color theme="1"/>
      <name val="Calibri"/>
    </font>
    <font>
      <sz val="9"/>
      <color rgb="FF000000"/>
      <name val="Calibri"/>
    </font>
  </fonts>
  <fills count="5">
    <fill>
      <patternFill patternType="none"/>
    </fill>
    <fill>
      <patternFill patternType="gray125"/>
    </fill>
    <fill>
      <patternFill patternType="solid">
        <fgColor theme="0"/>
        <bgColor indexed="64"/>
      </patternFill>
    </fill>
    <fill>
      <patternFill patternType="solid">
        <fgColor rgb="FFBFBFBF"/>
        <bgColor rgb="FF000000"/>
      </patternFill>
    </fill>
    <fill>
      <patternFill patternType="solid">
        <fgColor theme="0" tint="-0.14999847407452621"/>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98">
    <xf numFmtId="0" fontId="0" fillId="0" borderId="0" xfId="0"/>
    <xf numFmtId="0" fontId="3" fillId="0" borderId="1" xfId="3" applyFill="1" applyBorder="1" applyAlignment="1">
      <alignment horizontal="center"/>
    </xf>
    <xf numFmtId="0" fontId="0" fillId="2" borderId="0" xfId="0" applyFill="1"/>
    <xf numFmtId="0" fontId="0" fillId="0" borderId="0" xfId="0" applyAlignment="1">
      <alignment horizontal="center"/>
    </xf>
    <xf numFmtId="0" fontId="7" fillId="2" borderId="0" xfId="0" applyFont="1" applyFill="1" applyAlignment="1">
      <alignment horizontal="left" vertical="center"/>
    </xf>
    <xf numFmtId="0" fontId="8" fillId="2" borderId="0" xfId="0" applyFont="1" applyFill="1" applyAlignment="1">
      <alignment vertical="center"/>
    </xf>
    <xf numFmtId="0" fontId="8" fillId="0" borderId="0" xfId="0" applyFont="1"/>
    <xf numFmtId="0" fontId="9" fillId="2" borderId="0" xfId="0" applyFont="1" applyFill="1" applyAlignment="1">
      <alignment horizontal="left"/>
    </xf>
    <xf numFmtId="0" fontId="10" fillId="2" borderId="0" xfId="0" applyFont="1" applyFill="1" applyAlignment="1">
      <alignment horizontal="left"/>
    </xf>
    <xf numFmtId="49" fontId="12" fillId="2" borderId="0" xfId="0" applyNumberFormat="1" applyFont="1" applyFill="1" applyAlignment="1">
      <alignment horizontal="left"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applyAlignment="1">
      <alignment vertical="center"/>
    </xf>
    <xf numFmtId="164" fontId="14" fillId="0" borderId="1" xfId="0" applyNumberFormat="1" applyFont="1" applyBorder="1" applyAlignment="1">
      <alignment horizontal="left" vertical="center"/>
    </xf>
    <xf numFmtId="0" fontId="16" fillId="0" borderId="0" xfId="0" applyFont="1" applyAlignment="1">
      <alignment vertical="center"/>
    </xf>
    <xf numFmtId="0" fontId="17" fillId="0" borderId="0" xfId="0" applyFont="1" applyAlignment="1">
      <alignment vertical="center"/>
    </xf>
    <xf numFmtId="0" fontId="18" fillId="0" borderId="0" xfId="0" applyFont="1"/>
    <xf numFmtId="0" fontId="19" fillId="4" borderId="2" xfId="0" quotePrefix="1" applyFont="1" applyFill="1" applyBorder="1" applyAlignment="1">
      <alignment vertical="center"/>
    </xf>
    <xf numFmtId="0" fontId="19" fillId="4" borderId="3" xfId="0" quotePrefix="1" applyFont="1" applyFill="1" applyBorder="1" applyAlignment="1">
      <alignment horizontal="center"/>
    </xf>
    <xf numFmtId="0" fontId="19" fillId="4" borderId="1" xfId="0" quotePrefix="1" applyFont="1" applyFill="1" applyBorder="1" applyAlignment="1">
      <alignment horizontal="center"/>
    </xf>
    <xf numFmtId="0" fontId="14" fillId="0" borderId="1" xfId="0" quotePrefix="1" applyFont="1" applyBorder="1" applyAlignment="1">
      <alignment horizontal="left"/>
    </xf>
    <xf numFmtId="0" fontId="20" fillId="0" borderId="1" xfId="0" quotePrefix="1" applyFont="1" applyBorder="1" applyAlignment="1">
      <alignment horizontal="left" vertical="top"/>
    </xf>
    <xf numFmtId="0" fontId="19" fillId="0" borderId="0" xfId="0" quotePrefix="1" applyFont="1" applyAlignment="1">
      <alignment horizontal="left" wrapText="1"/>
    </xf>
    <xf numFmtId="165" fontId="20" fillId="0" borderId="0" xfId="0" applyNumberFormat="1" applyFont="1" applyAlignment="1">
      <alignment vertical="center"/>
    </xf>
    <xf numFmtId="0" fontId="19" fillId="4" borderId="1" xfId="0" quotePrefix="1" applyFont="1" applyFill="1" applyBorder="1" applyAlignment="1">
      <alignment horizontal="center" wrapText="1"/>
    </xf>
    <xf numFmtId="167" fontId="14" fillId="0" borderId="0" xfId="0" applyNumberFormat="1" applyFont="1"/>
    <xf numFmtId="0" fontId="14" fillId="0" borderId="0" xfId="0" applyFont="1"/>
    <xf numFmtId="0" fontId="14" fillId="0" borderId="0" xfId="0" applyFont="1" applyAlignment="1">
      <alignment wrapText="1"/>
    </xf>
    <xf numFmtId="0" fontId="20" fillId="0" borderId="4" xfId="0" quotePrefix="1" applyFont="1" applyBorder="1" applyAlignment="1">
      <alignment horizontal="left" vertical="top"/>
    </xf>
    <xf numFmtId="0" fontId="8" fillId="0" borderId="1" xfId="0" applyFont="1" applyBorder="1"/>
    <xf numFmtId="0" fontId="8" fillId="0" borderId="4" xfId="0" applyFont="1" applyBorder="1"/>
    <xf numFmtId="0" fontId="14" fillId="4" borderId="3" xfId="0" quotePrefix="1" applyFont="1" applyFill="1" applyBorder="1" applyAlignment="1">
      <alignment vertical="center"/>
    </xf>
    <xf numFmtId="0" fontId="19" fillId="4" borderId="10" xfId="0" quotePrefix="1" applyFont="1" applyFill="1" applyBorder="1" applyAlignment="1">
      <alignment horizontal="center" vertical="center"/>
    </xf>
    <xf numFmtId="0" fontId="8" fillId="0" borderId="6" xfId="0" applyFont="1" applyBorder="1"/>
    <xf numFmtId="0" fontId="19" fillId="4" borderId="11" xfId="0" quotePrefix="1" applyFont="1" applyFill="1" applyBorder="1" applyAlignment="1">
      <alignment horizontal="center"/>
    </xf>
    <xf numFmtId="0" fontId="20" fillId="0" borderId="1" xfId="0" quotePrefix="1" applyFont="1" applyBorder="1" applyAlignment="1">
      <alignment horizontal="center" vertical="top"/>
    </xf>
    <xf numFmtId="0" fontId="20" fillId="0" borderId="3" xfId="0" quotePrefix="1" applyFont="1" applyBorder="1" applyAlignment="1">
      <alignment horizontal="center" vertical="top"/>
    </xf>
    <xf numFmtId="4" fontId="8" fillId="0" borderId="0" xfId="0" applyNumberFormat="1" applyFont="1"/>
    <xf numFmtId="0" fontId="13" fillId="0" borderId="1" xfId="0" quotePrefix="1" applyFont="1" applyBorder="1" applyAlignment="1">
      <alignment vertical="top"/>
    </xf>
    <xf numFmtId="0" fontId="20" fillId="0" borderId="1" xfId="0" quotePrefix="1" applyFont="1" applyBorder="1" applyAlignment="1">
      <alignment vertical="top"/>
    </xf>
    <xf numFmtId="0" fontId="0" fillId="0" borderId="0" xfId="0" applyAlignment="1">
      <alignment horizontal="center" vertical="center"/>
    </xf>
    <xf numFmtId="0" fontId="2" fillId="0" borderId="0" xfId="0" applyFont="1"/>
    <xf numFmtId="167" fontId="2" fillId="0" borderId="0" xfId="0" applyNumberFormat="1" applyFont="1"/>
    <xf numFmtId="9" fontId="2" fillId="0" borderId="0" xfId="2" applyFont="1" applyFill="1" applyBorder="1"/>
    <xf numFmtId="167" fontId="0" fillId="0" borderId="0" xfId="0" applyNumberFormat="1"/>
    <xf numFmtId="167" fontId="20" fillId="0" borderId="1" xfId="0" applyNumberFormat="1" applyFont="1" applyBorder="1" applyAlignment="1">
      <alignment vertical="center"/>
    </xf>
    <xf numFmtId="0" fontId="13" fillId="4" borderId="1" xfId="0" applyFont="1" applyFill="1" applyBorder="1" applyAlignment="1">
      <alignment horizontal="left" vertical="top"/>
    </xf>
    <xf numFmtId="167" fontId="21" fillId="4" borderId="1" xfId="0" applyNumberFormat="1" applyFont="1" applyFill="1" applyBorder="1"/>
    <xf numFmtId="166" fontId="21" fillId="4" borderId="1" xfId="2" applyNumberFormat="1" applyFont="1" applyFill="1" applyBorder="1"/>
    <xf numFmtId="0" fontId="5" fillId="4" borderId="1" xfId="0" applyFont="1" applyFill="1" applyBorder="1"/>
    <xf numFmtId="167" fontId="2" fillId="0" borderId="0" xfId="0" applyNumberFormat="1" applyFont="1" applyAlignment="1">
      <alignment horizontal="center"/>
    </xf>
    <xf numFmtId="9" fontId="2" fillId="0" borderId="0" xfId="2" applyFont="1" applyFill="1" applyBorder="1" applyAlignment="1">
      <alignment horizontal="center"/>
    </xf>
    <xf numFmtId="0" fontId="21" fillId="4" borderId="1" xfId="0" applyFont="1" applyFill="1" applyBorder="1"/>
    <xf numFmtId="0" fontId="21" fillId="4" borderId="1" xfId="0" applyFont="1" applyFill="1" applyBorder="1" applyAlignment="1">
      <alignment horizontal="center" wrapText="1"/>
    </xf>
    <xf numFmtId="0" fontId="13" fillId="4" borderId="1" xfId="0" quotePrefix="1" applyFont="1" applyFill="1" applyBorder="1" applyAlignment="1">
      <alignment horizontal="center"/>
    </xf>
    <xf numFmtId="0" fontId="13" fillId="4" borderId="1" xfId="0" quotePrefix="1" applyFont="1" applyFill="1" applyBorder="1" applyAlignment="1">
      <alignment horizontal="center" wrapText="1"/>
    </xf>
    <xf numFmtId="166" fontId="20" fillId="0" borderId="1" xfId="0" applyNumberFormat="1" applyFont="1" applyBorder="1" applyAlignment="1">
      <alignment vertical="center"/>
    </xf>
    <xf numFmtId="168" fontId="20" fillId="0" borderId="1" xfId="0" applyNumberFormat="1" applyFont="1" applyBorder="1" applyAlignment="1">
      <alignment horizontal="right"/>
    </xf>
    <xf numFmtId="166" fontId="20" fillId="0" borderId="1" xfId="0" applyNumberFormat="1" applyFont="1" applyBorder="1" applyAlignment="1">
      <alignment horizontal="right"/>
    </xf>
    <xf numFmtId="165" fontId="20" fillId="0" borderId="1" xfId="0" applyNumberFormat="1" applyFont="1" applyBorder="1" applyAlignment="1">
      <alignment horizontal="right"/>
    </xf>
    <xf numFmtId="0" fontId="19" fillId="4" borderId="10" xfId="0" quotePrefix="1" applyFont="1" applyFill="1" applyBorder="1" applyAlignment="1">
      <alignment horizontal="right"/>
    </xf>
    <xf numFmtId="0" fontId="19" fillId="4" borderId="5" xfId="0" quotePrefix="1" applyFont="1" applyFill="1" applyBorder="1" applyAlignment="1">
      <alignment horizontal="right"/>
    </xf>
    <xf numFmtId="165" fontId="8" fillId="0" borderId="6" xfId="0" applyNumberFormat="1" applyFont="1" applyBorder="1" applyAlignment="1">
      <alignment horizontal="right"/>
    </xf>
    <xf numFmtId="165" fontId="20" fillId="0" borderId="4" xfId="0" applyNumberFormat="1" applyFont="1" applyBorder="1" applyAlignment="1">
      <alignment horizontal="right"/>
    </xf>
    <xf numFmtId="0" fontId="19" fillId="4" borderId="1" xfId="0" quotePrefix="1" applyFont="1" applyFill="1" applyBorder="1" applyAlignment="1">
      <alignment horizontal="right"/>
    </xf>
    <xf numFmtId="167" fontId="20" fillId="0" borderId="1" xfId="0" applyNumberFormat="1" applyFont="1" applyBorder="1" applyAlignment="1">
      <alignment horizontal="right"/>
    </xf>
    <xf numFmtId="167" fontId="13" fillId="0" borderId="1" xfId="0" applyNumberFormat="1" applyFont="1" applyBorder="1" applyAlignment="1">
      <alignment horizontal="right"/>
    </xf>
    <xf numFmtId="166" fontId="21" fillId="4" borderId="1" xfId="0" applyNumberFormat="1" applyFont="1" applyFill="1" applyBorder="1" applyAlignment="1">
      <alignment horizontal="right"/>
    </xf>
    <xf numFmtId="166" fontId="21" fillId="4" borderId="1" xfId="2" applyNumberFormat="1" applyFont="1" applyFill="1" applyBorder="1" applyAlignment="1">
      <alignment horizontal="right"/>
    </xf>
    <xf numFmtId="167" fontId="8" fillId="0" borderId="1" xfId="0" applyNumberFormat="1" applyFont="1" applyBorder="1" applyAlignment="1">
      <alignment horizontal="right"/>
    </xf>
    <xf numFmtId="0" fontId="21" fillId="4" borderId="1" xfId="0" applyFont="1" applyFill="1" applyBorder="1" applyAlignment="1">
      <alignment horizontal="center"/>
    </xf>
    <xf numFmtId="0" fontId="8" fillId="4" borderId="3" xfId="0" applyFont="1" applyFill="1" applyBorder="1"/>
    <xf numFmtId="165" fontId="20" fillId="0" borderId="1" xfId="0" applyNumberFormat="1" applyFont="1" applyBorder="1" applyAlignment="1">
      <alignment vertical="center"/>
    </xf>
    <xf numFmtId="0" fontId="8" fillId="4" borderId="1" xfId="0" applyFont="1" applyFill="1" applyBorder="1"/>
    <xf numFmtId="0" fontId="8" fillId="0" borderId="3" xfId="0" applyFont="1" applyBorder="1" applyAlignment="1">
      <alignment vertical="center"/>
    </xf>
    <xf numFmtId="0" fontId="8" fillId="0" borderId="3" xfId="0" applyFont="1" applyBorder="1" applyAlignment="1">
      <alignment vertical="center" wrapText="1"/>
    </xf>
    <xf numFmtId="0" fontId="8" fillId="0" borderId="11" xfId="0" applyFont="1" applyBorder="1" applyAlignment="1">
      <alignment vertical="center" wrapText="1"/>
    </xf>
    <xf numFmtId="0" fontId="21" fillId="0" borderId="8" xfId="0" applyFont="1" applyBorder="1"/>
    <xf numFmtId="0" fontId="13" fillId="4" borderId="1" xfId="0" quotePrefix="1" applyFont="1" applyFill="1" applyBorder="1" applyAlignment="1">
      <alignment horizontal="center" vertical="top"/>
    </xf>
    <xf numFmtId="0" fontId="20" fillId="0" borderId="1" xfId="0" quotePrefix="1" applyFont="1" applyBorder="1"/>
    <xf numFmtId="0" fontId="15" fillId="0" borderId="0" xfId="0" applyFont="1"/>
    <xf numFmtId="0" fontId="19" fillId="4" borderId="1" xfId="0" applyFont="1" applyFill="1" applyBorder="1"/>
    <xf numFmtId="169" fontId="20" fillId="0" borderId="1" xfId="1" applyNumberFormat="1" applyFont="1" applyBorder="1" applyAlignment="1">
      <alignment horizontal="right"/>
    </xf>
    <xf numFmtId="169" fontId="21" fillId="4" borderId="1" xfId="1" applyNumberFormat="1" applyFont="1" applyFill="1" applyBorder="1" applyAlignment="1">
      <alignment horizontal="right"/>
    </xf>
    <xf numFmtId="169" fontId="13" fillId="4" borderId="1" xfId="1" applyNumberFormat="1" applyFont="1" applyFill="1" applyBorder="1" applyAlignment="1">
      <alignment vertical="center"/>
    </xf>
    <xf numFmtId="2" fontId="3" fillId="0" borderId="1" xfId="3" applyNumberFormat="1" applyBorder="1" applyAlignment="1">
      <alignment horizontal="center"/>
    </xf>
    <xf numFmtId="0" fontId="20" fillId="0" borderId="1" xfId="0" quotePrefix="1" applyFont="1" applyBorder="1" applyAlignment="1">
      <alignment horizontal="left" vertical="top" indent="3"/>
    </xf>
    <xf numFmtId="166" fontId="13" fillId="4" borderId="1" xfId="0" applyNumberFormat="1" applyFont="1" applyFill="1" applyBorder="1" applyAlignment="1">
      <alignment vertical="center"/>
    </xf>
    <xf numFmtId="169" fontId="20" fillId="0" borderId="1" xfId="1" applyNumberFormat="1" applyFont="1" applyBorder="1" applyAlignment="1">
      <alignment vertical="center"/>
    </xf>
    <xf numFmtId="3" fontId="0" fillId="0" borderId="0" xfId="0" applyNumberFormat="1"/>
    <xf numFmtId="166" fontId="20" fillId="0" borderId="1" xfId="0" applyNumberFormat="1" applyFont="1" applyBorder="1" applyAlignment="1">
      <alignment horizontal="right" vertical="center"/>
    </xf>
    <xf numFmtId="4" fontId="0" fillId="0" borderId="0" xfId="0" applyNumberFormat="1"/>
    <xf numFmtId="166" fontId="8" fillId="0" borderId="1" xfId="2" applyNumberFormat="1" applyFont="1" applyBorder="1" applyAlignment="1">
      <alignment horizontal="right"/>
    </xf>
    <xf numFmtId="166" fontId="8" fillId="0" borderId="1" xfId="2" applyNumberFormat="1" applyFont="1" applyBorder="1"/>
    <xf numFmtId="0" fontId="22" fillId="2" borderId="0" xfId="0" applyFont="1" applyFill="1"/>
    <xf numFmtId="0" fontId="22" fillId="2" borderId="0" xfId="0" applyFont="1" applyFill="1" applyAlignment="1">
      <alignment wrapText="1"/>
    </xf>
    <xf numFmtId="166" fontId="6" fillId="0" borderId="1" xfId="0" applyNumberFormat="1" applyFont="1" applyBorder="1" applyAlignment="1">
      <alignment vertical="center"/>
    </xf>
    <xf numFmtId="167" fontId="20" fillId="0" borderId="1" xfId="0" applyNumberFormat="1" applyFont="1" applyBorder="1" applyAlignment="1">
      <alignment horizontal="right" vertical="center"/>
    </xf>
    <xf numFmtId="166" fontId="0" fillId="0" borderId="0" xfId="0" applyNumberFormat="1"/>
    <xf numFmtId="166" fontId="21" fillId="0" borderId="1" xfId="0" applyNumberFormat="1" applyFont="1" applyBorder="1"/>
    <xf numFmtId="165" fontId="0" fillId="0" borderId="0" xfId="0" applyNumberFormat="1"/>
    <xf numFmtId="49" fontId="11" fillId="2" borderId="0" xfId="0" quotePrefix="1" applyNumberFormat="1" applyFont="1" applyFill="1" applyAlignment="1">
      <alignment horizontal="left" vertical="center"/>
    </xf>
    <xf numFmtId="167" fontId="8" fillId="0" borderId="0" xfId="0" applyNumberFormat="1" applyFont="1"/>
    <xf numFmtId="165" fontId="13" fillId="0" borderId="1" xfId="0" applyNumberFormat="1" applyFont="1" applyBorder="1" applyAlignment="1">
      <alignment horizontal="right"/>
    </xf>
    <xf numFmtId="0" fontId="21" fillId="4" borderId="13" xfId="0" applyFont="1" applyFill="1" applyBorder="1" applyAlignment="1">
      <alignment horizontal="center"/>
    </xf>
    <xf numFmtId="166" fontId="8" fillId="4" borderId="13" xfId="0" applyNumberFormat="1" applyFont="1" applyFill="1" applyBorder="1"/>
    <xf numFmtId="166" fontId="21" fillId="0" borderId="13" xfId="0" applyNumberFormat="1" applyFont="1" applyBorder="1"/>
    <xf numFmtId="166" fontId="20" fillId="0" borderId="13" xfId="0" applyNumberFormat="1" applyFont="1" applyBorder="1"/>
    <xf numFmtId="166" fontId="21" fillId="4" borderId="13" xfId="2" applyNumberFormat="1" applyFont="1" applyFill="1" applyBorder="1"/>
    <xf numFmtId="0" fontId="8" fillId="0" borderId="13" xfId="0" applyFont="1" applyBorder="1" applyAlignment="1">
      <alignment vertical="center"/>
    </xf>
    <xf numFmtId="0" fontId="8" fillId="0" borderId="13" xfId="0" applyFont="1" applyBorder="1" applyAlignment="1">
      <alignment vertical="center" wrapText="1"/>
    </xf>
    <xf numFmtId="166" fontId="21" fillId="4" borderId="13" xfId="0" applyNumberFormat="1" applyFont="1" applyFill="1" applyBorder="1"/>
    <xf numFmtId="8" fontId="23" fillId="0" borderId="13" xfId="0" applyNumberFormat="1" applyFont="1" applyBorder="1"/>
    <xf numFmtId="0" fontId="21" fillId="4" borderId="4" xfId="0" applyFont="1" applyFill="1" applyBorder="1" applyAlignment="1">
      <alignment horizontal="center"/>
    </xf>
    <xf numFmtId="0" fontId="8" fillId="0" borderId="6" xfId="0" applyFont="1" applyBorder="1" applyAlignment="1">
      <alignment horizontal="left"/>
    </xf>
    <xf numFmtId="0" fontId="0" fillId="0" borderId="0" xfId="0" applyAlignment="1">
      <alignment horizontal="left"/>
    </xf>
    <xf numFmtId="166" fontId="8" fillId="0" borderId="1" xfId="0" applyNumberFormat="1" applyFont="1" applyBorder="1" applyAlignment="1">
      <alignment horizontal="right"/>
    </xf>
    <xf numFmtId="170" fontId="20" fillId="0" borderId="1" xfId="0" applyNumberFormat="1" applyFont="1" applyBorder="1" applyAlignment="1">
      <alignment horizontal="right"/>
    </xf>
    <xf numFmtId="166" fontId="13" fillId="4" borderId="1" xfId="0" applyNumberFormat="1" applyFont="1" applyFill="1" applyBorder="1" applyAlignment="1">
      <alignment horizontal="right" vertical="center"/>
    </xf>
    <xf numFmtId="0" fontId="3" fillId="0" borderId="1" xfId="3" applyBorder="1" applyAlignment="1">
      <alignment horizontal="center"/>
    </xf>
    <xf numFmtId="0" fontId="23" fillId="0" borderId="1" xfId="0" quotePrefix="1" applyFont="1" applyBorder="1" applyAlignment="1">
      <alignment horizontal="left" vertical="top"/>
    </xf>
    <xf numFmtId="166" fontId="24" fillId="0" borderId="1" xfId="0" applyNumberFormat="1" applyFont="1" applyBorder="1"/>
    <xf numFmtId="166" fontId="23" fillId="0" borderId="13" xfId="0" applyNumberFormat="1" applyFont="1" applyBorder="1" applyAlignment="1">
      <alignment vertical="center"/>
    </xf>
    <xf numFmtId="0" fontId="13" fillId="4" borderId="4" xfId="0" quotePrefix="1" applyFont="1" applyFill="1" applyBorder="1" applyAlignment="1">
      <alignment horizontal="center" vertical="top"/>
    </xf>
    <xf numFmtId="166" fontId="13" fillId="4" borderId="6" xfId="0" applyNumberFormat="1" applyFont="1" applyFill="1" applyBorder="1" applyAlignment="1">
      <alignment vertical="center"/>
    </xf>
    <xf numFmtId="166" fontId="23" fillId="0" borderId="13" xfId="0" applyNumberFormat="1" applyFont="1" applyBorder="1"/>
    <xf numFmtId="165" fontId="8" fillId="0" borderId="0" xfId="0" applyNumberFormat="1" applyFont="1"/>
    <xf numFmtId="0" fontId="24" fillId="0" borderId="0" xfId="0" applyFont="1"/>
    <xf numFmtId="0" fontId="13" fillId="4" borderId="13" xfId="0" quotePrefix="1" applyFont="1" applyFill="1" applyBorder="1" applyAlignment="1">
      <alignment horizontal="center" vertical="top"/>
    </xf>
    <xf numFmtId="0" fontId="13" fillId="4" borderId="4" xfId="0" applyFont="1" applyFill="1" applyBorder="1" applyAlignment="1">
      <alignment horizontal="center" vertical="top"/>
    </xf>
    <xf numFmtId="0" fontId="23" fillId="0" borderId="13" xfId="0" applyFont="1" applyBorder="1"/>
    <xf numFmtId="0" fontId="25" fillId="4" borderId="13" xfId="0" applyFont="1" applyFill="1" applyBorder="1"/>
    <xf numFmtId="8" fontId="25" fillId="4" borderId="13" xfId="0" applyNumberFormat="1" applyFont="1" applyFill="1" applyBorder="1"/>
    <xf numFmtId="166" fontId="25" fillId="4" borderId="13" xfId="0" applyNumberFormat="1" applyFont="1" applyFill="1" applyBorder="1"/>
    <xf numFmtId="0" fontId="19" fillId="4" borderId="14" xfId="0" quotePrefix="1" applyFont="1" applyFill="1" applyBorder="1" applyAlignment="1">
      <alignment horizontal="center"/>
    </xf>
    <xf numFmtId="165" fontId="13" fillId="4" borderId="1" xfId="0" applyNumberFormat="1" applyFont="1" applyFill="1" applyBorder="1" applyAlignment="1">
      <alignment vertical="center"/>
    </xf>
    <xf numFmtId="0" fontId="25" fillId="4" borderId="13" xfId="0" quotePrefix="1" applyFont="1" applyFill="1" applyBorder="1" applyAlignment="1">
      <alignment horizontal="center"/>
    </xf>
    <xf numFmtId="3" fontId="23" fillId="0" borderId="13" xfId="0" applyNumberFormat="1" applyFont="1" applyBorder="1"/>
    <xf numFmtId="0" fontId="26" fillId="4" borderId="3" xfId="0" applyFont="1" applyFill="1" applyBorder="1"/>
    <xf numFmtId="0" fontId="23" fillId="0" borderId="15" xfId="0" applyFont="1" applyBorder="1"/>
    <xf numFmtId="0" fontId="25" fillId="4" borderId="3" xfId="0" applyFont="1" applyFill="1" applyBorder="1" applyAlignment="1">
      <alignment horizontal="left" vertical="top"/>
    </xf>
    <xf numFmtId="3" fontId="25" fillId="4" borderId="13" xfId="0" applyNumberFormat="1" applyFont="1" applyFill="1" applyBorder="1"/>
    <xf numFmtId="167" fontId="19" fillId="4" borderId="1" xfId="0" applyNumberFormat="1" applyFont="1" applyFill="1" applyBorder="1" applyAlignment="1">
      <alignment horizontal="center"/>
    </xf>
    <xf numFmtId="0" fontId="21" fillId="4" borderId="6" xfId="0" applyFont="1" applyFill="1" applyBorder="1" applyAlignment="1">
      <alignment horizontal="center"/>
    </xf>
    <xf numFmtId="0" fontId="21" fillId="0" borderId="0" xfId="0" applyFont="1"/>
    <xf numFmtId="0" fontId="13" fillId="0" borderId="0" xfId="0" quotePrefix="1" applyFont="1"/>
    <xf numFmtId="166" fontId="6" fillId="0" borderId="0" xfId="0" applyNumberFormat="1" applyFont="1" applyAlignment="1">
      <alignment vertical="center"/>
    </xf>
    <xf numFmtId="0" fontId="21" fillId="4" borderId="19" xfId="0" applyFont="1" applyFill="1" applyBorder="1" applyAlignment="1">
      <alignment horizontal="center"/>
    </xf>
    <xf numFmtId="0" fontId="21" fillId="0" borderId="9" xfId="0" applyFont="1" applyBorder="1"/>
    <xf numFmtId="0" fontId="13" fillId="0" borderId="0" xfId="0" quotePrefix="1" applyFont="1" applyAlignment="1">
      <alignment vertical="top"/>
    </xf>
    <xf numFmtId="167" fontId="19" fillId="0" borderId="0" xfId="0" applyNumberFormat="1" applyFont="1"/>
    <xf numFmtId="0" fontId="19" fillId="4" borderId="13" xfId="0" quotePrefix="1" applyFont="1" applyFill="1" applyBorder="1" applyAlignment="1">
      <alignment horizontal="center"/>
    </xf>
    <xf numFmtId="165" fontId="20" fillId="0" borderId="6" xfId="0" applyNumberFormat="1" applyFont="1" applyBorder="1" applyAlignment="1">
      <alignment horizontal="right"/>
    </xf>
    <xf numFmtId="166" fontId="20" fillId="0" borderId="6" xfId="0" applyNumberFormat="1" applyFont="1" applyBorder="1" applyAlignment="1">
      <alignment horizontal="right"/>
    </xf>
    <xf numFmtId="167" fontId="13" fillId="0" borderId="6" xfId="0" applyNumberFormat="1" applyFont="1" applyBorder="1" applyAlignment="1">
      <alignment horizontal="right"/>
    </xf>
    <xf numFmtId="170" fontId="21" fillId="4" borderId="1" xfId="0" applyNumberFormat="1" applyFont="1" applyFill="1" applyBorder="1" applyAlignment="1">
      <alignment horizontal="right"/>
    </xf>
    <xf numFmtId="170" fontId="21" fillId="4" borderId="1" xfId="0" applyNumberFormat="1" applyFont="1" applyFill="1" applyBorder="1" applyAlignment="1">
      <alignment horizontal="right" wrapText="1"/>
    </xf>
    <xf numFmtId="170" fontId="20" fillId="0" borderId="1" xfId="0" applyNumberFormat="1" applyFont="1" applyBorder="1" applyAlignment="1">
      <alignment vertical="center"/>
    </xf>
    <xf numFmtId="170" fontId="20" fillId="0" borderId="13" xfId="0" applyNumberFormat="1" applyFont="1" applyBorder="1"/>
    <xf numFmtId="170" fontId="21" fillId="4" borderId="13" xfId="0" applyNumberFormat="1" applyFont="1" applyFill="1" applyBorder="1"/>
    <xf numFmtId="170" fontId="8" fillId="4" borderId="13" xfId="0" applyNumberFormat="1" applyFont="1" applyFill="1" applyBorder="1"/>
    <xf numFmtId="170" fontId="21" fillId="0" borderId="13" xfId="0" applyNumberFormat="1" applyFont="1" applyBorder="1"/>
    <xf numFmtId="6" fontId="20" fillId="0" borderId="13" xfId="0" applyNumberFormat="1" applyFont="1" applyBorder="1"/>
    <xf numFmtId="6" fontId="8" fillId="4" borderId="1" xfId="0" applyNumberFormat="1" applyFont="1" applyFill="1" applyBorder="1"/>
    <xf numFmtId="6" fontId="21" fillId="0" borderId="1" xfId="0" applyNumberFormat="1" applyFont="1" applyBorder="1"/>
    <xf numFmtId="6" fontId="21" fillId="4" borderId="13" xfId="0" applyNumberFormat="1" applyFont="1" applyFill="1" applyBorder="1"/>
    <xf numFmtId="170" fontId="20" fillId="0" borderId="1" xfId="0" quotePrefix="1" applyNumberFormat="1" applyFont="1" applyBorder="1" applyAlignment="1">
      <alignment horizontal="right" vertical="top"/>
    </xf>
    <xf numFmtId="170" fontId="13" fillId="4" borderId="1" xfId="0" applyNumberFormat="1" applyFont="1" applyFill="1" applyBorder="1" applyAlignment="1">
      <alignment vertical="center"/>
    </xf>
    <xf numFmtId="170" fontId="23" fillId="0" borderId="13" xfId="0" applyNumberFormat="1" applyFont="1" applyBorder="1" applyAlignment="1">
      <alignment vertical="center"/>
    </xf>
    <xf numFmtId="170" fontId="23" fillId="0" borderId="13" xfId="0" applyNumberFormat="1" applyFont="1" applyBorder="1"/>
    <xf numFmtId="170" fontId="13" fillId="4" borderId="6" xfId="0" applyNumberFormat="1" applyFont="1" applyFill="1" applyBorder="1" applyAlignment="1">
      <alignment vertical="center"/>
    </xf>
    <xf numFmtId="171" fontId="20" fillId="0" borderId="1" xfId="0" applyNumberFormat="1" applyFont="1" applyBorder="1" applyAlignment="1">
      <alignment horizontal="right" vertical="center"/>
    </xf>
    <xf numFmtId="171" fontId="8" fillId="0" borderId="1" xfId="0" applyNumberFormat="1" applyFont="1" applyBorder="1" applyAlignment="1">
      <alignment horizontal="right"/>
    </xf>
    <xf numFmtId="171" fontId="21" fillId="4" borderId="1" xfId="0" applyNumberFormat="1" applyFont="1" applyFill="1" applyBorder="1" applyAlignment="1">
      <alignment horizontal="right"/>
    </xf>
    <xf numFmtId="6" fontId="23" fillId="0" borderId="13" xfId="0" applyNumberFormat="1" applyFont="1" applyBorder="1"/>
    <xf numFmtId="6" fontId="25" fillId="4" borderId="13" xfId="0" applyNumberFormat="1" applyFont="1" applyFill="1" applyBorder="1"/>
    <xf numFmtId="0" fontId="27" fillId="0" borderId="6" xfId="0" applyFont="1" applyBorder="1" applyAlignment="1">
      <alignment horizontal="center"/>
    </xf>
    <xf numFmtId="170" fontId="23" fillId="0" borderId="1" xfId="0" applyNumberFormat="1" applyFont="1" applyBorder="1" applyAlignment="1">
      <alignment horizontal="right"/>
    </xf>
    <xf numFmtId="166" fontId="23" fillId="0" borderId="1" xfId="0" applyNumberFormat="1" applyFont="1" applyBorder="1" applyAlignment="1">
      <alignment horizontal="right"/>
    </xf>
    <xf numFmtId="170" fontId="24" fillId="0" borderId="16" xfId="0" applyNumberFormat="1" applyFont="1" applyBorder="1" applyAlignment="1">
      <alignment horizontal="right"/>
    </xf>
    <xf numFmtId="166" fontId="27" fillId="0" borderId="1" xfId="2" quotePrefix="1" applyNumberFormat="1" applyFont="1" applyFill="1" applyBorder="1" applyAlignment="1">
      <alignment horizontal="right" wrapText="1"/>
    </xf>
    <xf numFmtId="170" fontId="27" fillId="0" borderId="1" xfId="0" quotePrefix="1" applyNumberFormat="1" applyFont="1" applyBorder="1" applyAlignment="1">
      <alignment horizontal="right" wrapText="1"/>
    </xf>
    <xf numFmtId="170" fontId="24" fillId="0" borderId="0" xfId="0" applyNumberFormat="1" applyFont="1" applyAlignment="1">
      <alignment horizontal="right"/>
    </xf>
    <xf numFmtId="0" fontId="27" fillId="4" borderId="3" xfId="0" quotePrefix="1" applyFont="1" applyFill="1" applyBorder="1" applyAlignment="1">
      <alignment horizontal="left" vertical="center"/>
    </xf>
    <xf numFmtId="0" fontId="27" fillId="4" borderId="10" xfId="0" quotePrefix="1" applyFont="1" applyFill="1" applyBorder="1" applyAlignment="1">
      <alignment horizontal="center"/>
    </xf>
    <xf numFmtId="170" fontId="26" fillId="4" borderId="10" xfId="0" quotePrefix="1" applyNumberFormat="1" applyFont="1" applyFill="1" applyBorder="1" applyAlignment="1">
      <alignment horizontal="right"/>
    </xf>
    <xf numFmtId="0" fontId="26" fillId="4" borderId="10" xfId="0" quotePrefix="1" applyFont="1" applyFill="1" applyBorder="1" applyAlignment="1">
      <alignment horizontal="right"/>
    </xf>
    <xf numFmtId="0" fontId="26" fillId="4" borderId="5" xfId="0" quotePrefix="1" applyFont="1" applyFill="1" applyBorder="1" applyAlignment="1">
      <alignment horizontal="right"/>
    </xf>
    <xf numFmtId="0" fontId="20" fillId="0" borderId="13" xfId="0" quotePrefix="1" applyFont="1" applyBorder="1" applyAlignment="1">
      <alignment horizontal="left" vertical="top"/>
    </xf>
    <xf numFmtId="170" fontId="20" fillId="0" borderId="5" xfId="0" applyNumberFormat="1" applyFont="1" applyBorder="1" applyAlignment="1">
      <alignment vertical="center"/>
    </xf>
    <xf numFmtId="0" fontId="13" fillId="4" borderId="8" xfId="0" applyFont="1" applyFill="1" applyBorder="1" applyAlignment="1">
      <alignment horizontal="left" vertical="top"/>
    </xf>
    <xf numFmtId="0" fontId="24" fillId="0" borderId="1" xfId="0" applyFont="1" applyBorder="1"/>
    <xf numFmtId="170" fontId="24" fillId="0" borderId="1" xfId="0" applyNumberFormat="1" applyFont="1" applyBorder="1" applyAlignment="1">
      <alignment horizontal="right"/>
    </xf>
    <xf numFmtId="166" fontId="23" fillId="0" borderId="1" xfId="0" applyNumberFormat="1" applyFont="1" applyBorder="1" applyAlignment="1">
      <alignment horizontal="right" vertical="center"/>
    </xf>
    <xf numFmtId="170" fontId="23" fillId="0" borderId="1" xfId="0" applyNumberFormat="1" applyFont="1" applyBorder="1" applyAlignment="1">
      <alignment horizontal="right" vertical="center"/>
    </xf>
    <xf numFmtId="0" fontId="28" fillId="4" borderId="1" xfId="0" applyFont="1" applyFill="1" applyBorder="1"/>
    <xf numFmtId="170" fontId="28" fillId="4" borderId="1" xfId="0" applyNumberFormat="1" applyFont="1" applyFill="1" applyBorder="1" applyAlignment="1">
      <alignment horizontal="right"/>
    </xf>
    <xf numFmtId="166" fontId="28" fillId="4" borderId="1" xfId="2" applyNumberFormat="1" applyFont="1" applyFill="1" applyBorder="1" applyAlignment="1">
      <alignment horizontal="right"/>
    </xf>
    <xf numFmtId="166" fontId="23" fillId="0" borderId="1" xfId="2" applyNumberFormat="1" applyFont="1" applyBorder="1" applyAlignment="1">
      <alignment horizontal="right" vertical="center"/>
    </xf>
    <xf numFmtId="0" fontId="25" fillId="4" borderId="1" xfId="0" applyFont="1" applyFill="1" applyBorder="1" applyAlignment="1">
      <alignment horizontal="left" vertical="top"/>
    </xf>
    <xf numFmtId="170" fontId="29" fillId="0" borderId="0" xfId="0" applyNumberFormat="1" applyFont="1" applyAlignment="1">
      <alignment vertical="center"/>
    </xf>
    <xf numFmtId="0" fontId="28" fillId="4" borderId="1" xfId="0" applyFont="1" applyFill="1" applyBorder="1" applyAlignment="1">
      <alignment horizontal="center"/>
    </xf>
    <xf numFmtId="0" fontId="21" fillId="4" borderId="4" xfId="0" quotePrefix="1" applyFont="1" applyFill="1" applyBorder="1" applyAlignment="1">
      <alignment horizontal="center" vertical="top"/>
    </xf>
    <xf numFmtId="0" fontId="8" fillId="0" borderId="3" xfId="0" quotePrefix="1" applyFont="1" applyBorder="1" applyAlignment="1">
      <alignment horizontal="left" vertical="top"/>
    </xf>
    <xf numFmtId="170" fontId="24" fillId="0" borderId="13" xfId="0" applyNumberFormat="1" applyFont="1" applyBorder="1" applyAlignment="1">
      <alignment vertical="center"/>
    </xf>
    <xf numFmtId="166" fontId="24" fillId="0" borderId="13" xfId="0" applyNumberFormat="1" applyFont="1" applyBorder="1" applyAlignment="1">
      <alignment vertical="center"/>
    </xf>
    <xf numFmtId="170" fontId="24" fillId="0" borderId="13" xfId="0" applyNumberFormat="1" applyFont="1" applyBorder="1"/>
    <xf numFmtId="166" fontId="24" fillId="0" borderId="13" xfId="0" applyNumberFormat="1" applyFont="1" applyBorder="1"/>
    <xf numFmtId="170" fontId="21" fillId="4" borderId="6" xfId="0" applyNumberFormat="1" applyFont="1" applyFill="1" applyBorder="1" applyAlignment="1">
      <alignment vertical="center"/>
    </xf>
    <xf numFmtId="166" fontId="21" fillId="4" borderId="6" xfId="0" applyNumberFormat="1" applyFont="1" applyFill="1" applyBorder="1" applyAlignment="1">
      <alignment vertical="center"/>
    </xf>
    <xf numFmtId="170" fontId="0" fillId="0" borderId="0" xfId="0" applyNumberFormat="1"/>
    <xf numFmtId="0" fontId="21" fillId="4" borderId="1" xfId="0" quotePrefix="1" applyFont="1" applyFill="1" applyBorder="1" applyAlignment="1">
      <alignment horizontal="center" vertical="top"/>
    </xf>
    <xf numFmtId="0" fontId="8" fillId="0" borderId="1" xfId="0" quotePrefix="1" applyFont="1" applyBorder="1" applyAlignment="1">
      <alignment horizontal="left" vertical="top"/>
    </xf>
    <xf numFmtId="165" fontId="8" fillId="0" borderId="1" xfId="0" applyNumberFormat="1" applyFont="1" applyBorder="1" applyAlignment="1">
      <alignment horizontal="right" vertical="center"/>
    </xf>
    <xf numFmtId="0" fontId="21" fillId="4" borderId="1" xfId="0" applyFont="1" applyFill="1" applyBorder="1" applyAlignment="1">
      <alignment horizontal="left" vertical="top"/>
    </xf>
    <xf numFmtId="0" fontId="21" fillId="4" borderId="1" xfId="0" quotePrefix="1" applyFont="1" applyFill="1" applyBorder="1" applyAlignment="1">
      <alignment horizontal="center"/>
    </xf>
    <xf numFmtId="3" fontId="8" fillId="0" borderId="1" xfId="0" applyNumberFormat="1" applyFont="1" applyBorder="1" applyAlignment="1">
      <alignment horizontal="right" vertical="center"/>
    </xf>
    <xf numFmtId="166" fontId="8" fillId="0" borderId="1" xfId="0" applyNumberFormat="1" applyFont="1" applyBorder="1" applyAlignment="1">
      <alignment horizontal="right" vertical="center"/>
    </xf>
    <xf numFmtId="168" fontId="8" fillId="0" borderId="1" xfId="0" applyNumberFormat="1" applyFont="1" applyBorder="1" applyAlignment="1">
      <alignment horizontal="right" vertical="center"/>
    </xf>
    <xf numFmtId="4" fontId="21" fillId="4" borderId="1" xfId="1" applyNumberFormat="1" applyFont="1" applyFill="1" applyBorder="1" applyAlignment="1">
      <alignment horizontal="right" vertical="center"/>
    </xf>
    <xf numFmtId="169" fontId="21" fillId="4" borderId="1" xfId="1" applyNumberFormat="1" applyFont="1" applyFill="1" applyBorder="1" applyAlignment="1">
      <alignment horizontal="right" vertical="center"/>
    </xf>
    <xf numFmtId="0" fontId="14" fillId="0" borderId="1" xfId="0" applyFont="1" applyBorder="1" applyAlignment="1">
      <alignment vertical="center" wrapText="1"/>
    </xf>
    <xf numFmtId="0" fontId="14" fillId="0" borderId="1" xfId="0" applyFont="1" applyBorder="1" applyAlignment="1">
      <alignment horizontal="left" wrapText="1"/>
    </xf>
    <xf numFmtId="0" fontId="14" fillId="0" borderId="0" xfId="0" applyFont="1" applyAlignment="1">
      <alignment vertical="top" wrapText="1"/>
    </xf>
    <xf numFmtId="0" fontId="8" fillId="0" borderId="0" xfId="0" applyFont="1" applyAlignment="1">
      <alignment wrapText="1"/>
    </xf>
    <xf numFmtId="0" fontId="24" fillId="0" borderId="0" xfId="0" applyFont="1" applyAlignment="1">
      <alignment wrapText="1"/>
    </xf>
    <xf numFmtId="0" fontId="23" fillId="0" borderId="0" xfId="0" applyFont="1" applyAlignment="1">
      <alignment vertical="top" wrapText="1"/>
    </xf>
    <xf numFmtId="0" fontId="23" fillId="0" borderId="0" xfId="0" applyFont="1" applyAlignment="1">
      <alignment wrapText="1"/>
    </xf>
    <xf numFmtId="0" fontId="20" fillId="0" borderId="0" xfId="0" applyFont="1" applyAlignment="1">
      <alignment wrapText="1"/>
    </xf>
    <xf numFmtId="0" fontId="0" fillId="2" borderId="0" xfId="0" applyFill="1" applyAlignment="1">
      <alignment horizontal="left" wrapText="1"/>
    </xf>
    <xf numFmtId="0" fontId="19" fillId="4" borderId="3" xfId="0" quotePrefix="1" applyFont="1" applyFill="1" applyBorder="1" applyAlignment="1">
      <alignment horizontal="center"/>
    </xf>
    <xf numFmtId="0" fontId="19" fillId="4" borderId="5" xfId="0" quotePrefix="1" applyFont="1" applyFill="1" applyBorder="1" applyAlignment="1">
      <alignment horizontal="center"/>
    </xf>
    <xf numFmtId="0" fontId="27" fillId="0" borderId="1" xfId="0" applyFont="1" applyBorder="1" applyAlignment="1">
      <alignment horizontal="left"/>
    </xf>
    <xf numFmtId="0" fontId="9" fillId="0" borderId="0" xfId="0" applyFont="1" applyAlignment="1">
      <alignment horizontal="left"/>
    </xf>
    <xf numFmtId="0" fontId="19" fillId="4" borderId="4" xfId="0" applyFont="1" applyFill="1" applyBorder="1" applyAlignment="1">
      <alignment horizontal="center"/>
    </xf>
    <xf numFmtId="0" fontId="19" fillId="4" borderId="6" xfId="0" applyFont="1" applyFill="1" applyBorder="1" applyAlignment="1">
      <alignment horizontal="center"/>
    </xf>
    <xf numFmtId="0" fontId="27" fillId="0" borderId="4" xfId="0" applyFont="1" applyBorder="1" applyAlignment="1">
      <alignment horizontal="left"/>
    </xf>
    <xf numFmtId="0" fontId="27" fillId="0" borderId="6" xfId="0" applyFont="1" applyBorder="1" applyAlignment="1">
      <alignment horizontal="left"/>
    </xf>
    <xf numFmtId="0" fontId="19" fillId="4" borderId="1" xfId="0" applyFont="1" applyFill="1" applyBorder="1" applyAlignment="1">
      <alignment horizontal="center"/>
    </xf>
    <xf numFmtId="0" fontId="19" fillId="4" borderId="1" xfId="0" applyFont="1" applyFill="1" applyBorder="1" applyAlignment="1">
      <alignment horizontal="center" wrapText="1"/>
    </xf>
    <xf numFmtId="0" fontId="19" fillId="4" borderId="2" xfId="0" quotePrefix="1" applyFont="1" applyFill="1" applyBorder="1" applyAlignment="1">
      <alignment horizontal="center"/>
    </xf>
    <xf numFmtId="0" fontId="19" fillId="4" borderId="12" xfId="0" quotePrefix="1" applyFont="1" applyFill="1" applyBorder="1" applyAlignment="1">
      <alignment horizontal="center"/>
    </xf>
    <xf numFmtId="0" fontId="19" fillId="4" borderId="4" xfId="0" quotePrefix="1" applyFont="1" applyFill="1" applyBorder="1" applyAlignment="1">
      <alignment horizontal="center"/>
    </xf>
    <xf numFmtId="0" fontId="19" fillId="4" borderId="8" xfId="0" quotePrefix="1" applyFont="1" applyFill="1" applyBorder="1" applyAlignment="1">
      <alignment horizontal="center"/>
    </xf>
    <xf numFmtId="0" fontId="20" fillId="0" borderId="1" xfId="0" quotePrefix="1" applyFont="1" applyBorder="1" applyAlignment="1">
      <alignment horizontal="left" vertical="top"/>
    </xf>
    <xf numFmtId="0" fontId="19" fillId="4" borderId="6" xfId="0" quotePrefix="1" applyFont="1" applyFill="1" applyBorder="1" applyAlignment="1">
      <alignment horizontal="center"/>
    </xf>
    <xf numFmtId="0" fontId="19" fillId="4" borderId="2" xfId="0" quotePrefix="1" applyFont="1" applyFill="1" applyBorder="1" applyAlignment="1">
      <alignment horizontal="center" vertical="center"/>
    </xf>
    <xf numFmtId="0" fontId="19" fillId="4" borderId="12" xfId="0" quotePrefix="1" applyFont="1" applyFill="1" applyBorder="1" applyAlignment="1">
      <alignment horizontal="center" vertical="center"/>
    </xf>
    <xf numFmtId="0" fontId="13" fillId="4" borderId="4" xfId="0" quotePrefix="1" applyFont="1" applyFill="1" applyBorder="1" applyAlignment="1">
      <alignment horizontal="center"/>
    </xf>
    <xf numFmtId="0" fontId="13" fillId="4" borderId="7" xfId="0" quotePrefix="1" applyFont="1" applyFill="1" applyBorder="1" applyAlignment="1">
      <alignment horizontal="center"/>
    </xf>
    <xf numFmtId="0" fontId="13" fillId="4" borderId="6" xfId="0" quotePrefix="1" applyFont="1" applyFill="1" applyBorder="1" applyAlignment="1">
      <alignment horizontal="center"/>
    </xf>
    <xf numFmtId="0" fontId="13" fillId="4" borderId="1" xfId="0" quotePrefix="1" applyFont="1" applyFill="1" applyBorder="1" applyAlignment="1">
      <alignment horizontal="center"/>
    </xf>
    <xf numFmtId="0" fontId="21" fillId="4" borderId="1" xfId="0" applyFont="1" applyFill="1" applyBorder="1"/>
    <xf numFmtId="0" fontId="13" fillId="4" borderId="3" xfId="0" quotePrefix="1" applyFont="1" applyFill="1" applyBorder="1" applyAlignment="1">
      <alignment horizontal="center"/>
    </xf>
    <xf numFmtId="0" fontId="13" fillId="4" borderId="5" xfId="0" quotePrefix="1" applyFont="1" applyFill="1" applyBorder="1" applyAlignment="1">
      <alignment horizontal="center"/>
    </xf>
    <xf numFmtId="0" fontId="21" fillId="4" borderId="3" xfId="0" applyFont="1" applyFill="1" applyBorder="1" applyAlignment="1">
      <alignment horizontal="left"/>
    </xf>
    <xf numFmtId="0" fontId="21" fillId="4" borderId="5" xfId="0" applyFont="1" applyFill="1" applyBorder="1" applyAlignment="1">
      <alignment horizontal="left"/>
    </xf>
    <xf numFmtId="0" fontId="8" fillId="0" borderId="1" xfId="0" applyFont="1" applyBorder="1"/>
    <xf numFmtId="0" fontId="21" fillId="0" borderId="0" xfId="0" applyFont="1" applyAlignment="1">
      <alignment horizontal="center"/>
    </xf>
    <xf numFmtId="0" fontId="21" fillId="4" borderId="17" xfId="0" applyFont="1" applyFill="1" applyBorder="1" applyAlignment="1">
      <alignment horizontal="center"/>
    </xf>
    <xf numFmtId="0" fontId="21" fillId="4" borderId="18" xfId="0" applyFont="1" applyFill="1" applyBorder="1" applyAlignment="1">
      <alignment horizontal="center"/>
    </xf>
    <xf numFmtId="0" fontId="21" fillId="4" borderId="3" xfId="0" applyFont="1" applyFill="1" applyBorder="1" applyAlignment="1">
      <alignment horizontal="center"/>
    </xf>
    <xf numFmtId="0" fontId="21" fillId="4" borderId="5" xfId="0" applyFont="1" applyFill="1" applyBorder="1" applyAlignment="1">
      <alignment horizontal="center"/>
    </xf>
    <xf numFmtId="0" fontId="13" fillId="4" borderId="10" xfId="0" quotePrefix="1" applyFont="1" applyFill="1" applyBorder="1" applyAlignment="1">
      <alignment horizontal="center"/>
    </xf>
    <xf numFmtId="0" fontId="21" fillId="4" borderId="10" xfId="0" applyFont="1" applyFill="1" applyBorder="1" applyAlignment="1">
      <alignment horizontal="center"/>
    </xf>
    <xf numFmtId="0" fontId="19" fillId="4" borderId="11" xfId="0" applyFont="1" applyFill="1" applyBorder="1" applyAlignment="1">
      <alignment horizontal="center"/>
    </xf>
    <xf numFmtId="0" fontId="19" fillId="4" borderId="1" xfId="0" quotePrefix="1" applyFont="1" applyFill="1" applyBorder="1" applyAlignment="1">
      <alignment horizontal="center"/>
    </xf>
    <xf numFmtId="0" fontId="24" fillId="0" borderId="1" xfId="0" applyFont="1" applyBorder="1" applyAlignment="1">
      <alignment horizontal="center" vertical="center"/>
    </xf>
    <xf numFmtId="0" fontId="26" fillId="4" borderId="1" xfId="0" applyFont="1" applyFill="1" applyBorder="1" applyAlignment="1">
      <alignment horizontal="center"/>
    </xf>
    <xf numFmtId="0" fontId="28" fillId="4" borderId="1" xfId="0" applyFont="1" applyFill="1" applyBorder="1" applyAlignment="1">
      <alignment horizontal="center"/>
    </xf>
    <xf numFmtId="0" fontId="24" fillId="0" borderId="1" xfId="0" applyFont="1" applyBorder="1" applyAlignment="1">
      <alignment horizontal="center" vertical="center" wrapText="1"/>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6" xfId="0" applyFont="1" applyBorder="1" applyAlignment="1">
      <alignment horizontal="center" vertical="center"/>
    </xf>
    <xf numFmtId="0" fontId="26" fillId="4" borderId="4" xfId="0" applyFont="1" applyFill="1" applyBorder="1" applyAlignment="1">
      <alignment horizontal="center"/>
    </xf>
    <xf numFmtId="0" fontId="26" fillId="4" borderId="6" xfId="0" applyFont="1" applyFill="1" applyBorder="1" applyAlignment="1">
      <alignment horizontal="center"/>
    </xf>
    <xf numFmtId="167" fontId="19" fillId="4" borderId="1" xfId="0" applyNumberFormat="1" applyFont="1" applyFill="1" applyBorder="1" applyAlignment="1">
      <alignment horizontal="center"/>
    </xf>
    <xf numFmtId="0" fontId="21" fillId="4" borderId="4" xfId="0" applyFont="1" applyFill="1" applyBorder="1" applyAlignment="1">
      <alignment horizontal="center"/>
    </xf>
    <xf numFmtId="0" fontId="21" fillId="4" borderId="7" xfId="0" applyFont="1" applyFill="1" applyBorder="1" applyAlignment="1">
      <alignment horizontal="center"/>
    </xf>
    <xf numFmtId="0" fontId="21" fillId="4" borderId="6" xfId="0" applyFont="1" applyFill="1" applyBorder="1" applyAlignment="1">
      <alignment horizontal="center"/>
    </xf>
    <xf numFmtId="0" fontId="13" fillId="4" borderId="3" xfId="0" quotePrefix="1" applyFont="1" applyFill="1" applyBorder="1" applyAlignment="1">
      <alignment horizontal="center" vertical="top"/>
    </xf>
    <xf numFmtId="0" fontId="13" fillId="4" borderId="10" xfId="0" quotePrefix="1" applyFont="1" applyFill="1" applyBorder="1" applyAlignment="1">
      <alignment horizontal="center" vertical="top"/>
    </xf>
    <xf numFmtId="0" fontId="13" fillId="4" borderId="5" xfId="0" quotePrefix="1" applyFont="1" applyFill="1" applyBorder="1" applyAlignment="1">
      <alignment horizontal="center" vertical="top"/>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21" fillId="4" borderId="3" xfId="0" quotePrefix="1" applyFont="1" applyFill="1" applyBorder="1" applyAlignment="1">
      <alignment horizontal="center" vertical="top"/>
    </xf>
    <xf numFmtId="0" fontId="21" fillId="4" borderId="5" xfId="0" quotePrefix="1" applyFont="1" applyFill="1" applyBorder="1" applyAlignment="1">
      <alignment horizontal="center" vertical="top"/>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1" fillId="4" borderId="1" xfId="0" applyFont="1" applyFill="1" applyBorder="1" applyAlignment="1">
      <alignment horizontal="center"/>
    </xf>
    <xf numFmtId="167" fontId="21" fillId="4" borderId="1" xfId="0" applyNumberFormat="1" applyFont="1" applyFill="1" applyBorder="1" applyAlignment="1">
      <alignment horizontal="center"/>
    </xf>
    <xf numFmtId="0" fontId="21" fillId="4" borderId="10" xfId="0" quotePrefix="1" applyFont="1" applyFill="1" applyBorder="1" applyAlignment="1">
      <alignment horizontal="center" vertical="top"/>
    </xf>
    <xf numFmtId="0" fontId="13" fillId="4" borderId="8" xfId="0" quotePrefix="1" applyFont="1" applyFill="1" applyBorder="1" applyAlignment="1">
      <alignment horizontal="center" vertical="top"/>
    </xf>
    <xf numFmtId="0" fontId="13" fillId="4" borderId="12" xfId="0" quotePrefix="1" applyFont="1" applyFill="1" applyBorder="1" applyAlignment="1">
      <alignment horizontal="center" vertical="top"/>
    </xf>
    <xf numFmtId="0" fontId="21" fillId="4" borderId="11" xfId="0" applyFont="1" applyFill="1" applyBorder="1" applyAlignment="1">
      <alignment horizontal="center"/>
    </xf>
    <xf numFmtId="0" fontId="13" fillId="4" borderId="13" xfId="0" applyFont="1" applyFill="1" applyBorder="1" applyAlignment="1">
      <alignment horizontal="center" vertical="top"/>
    </xf>
    <xf numFmtId="0" fontId="13" fillId="4" borderId="13" xfId="0" quotePrefix="1" applyFont="1" applyFill="1" applyBorder="1" applyAlignment="1">
      <alignment horizontal="center" vertical="top"/>
    </xf>
    <xf numFmtId="0" fontId="21" fillId="4" borderId="13"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0</xdr:row>
      <xdr:rowOff>0</xdr:rowOff>
    </xdr:from>
    <xdr:to>
      <xdr:col>14</xdr:col>
      <xdr:colOff>40341</xdr:colOff>
      <xdr:row>34</xdr:row>
      <xdr:rowOff>104775</xdr:rowOff>
    </xdr:to>
    <xdr:pic>
      <xdr:nvPicPr>
        <xdr:cNvPr id="3" name="Picture 2">
          <a:extLst>
            <a:ext uri="{FF2B5EF4-FFF2-40B4-BE49-F238E27FC236}">
              <a16:creationId xmlns:a16="http://schemas.microsoft.com/office/drawing/2014/main" id="{13855BDA-65BE-3C72-DE57-190CFDAD81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57151" y="0"/>
          <a:ext cx="8517590" cy="6581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48EB0-336E-472C-9437-D4120425D37E}">
  <dimension ref="P7:U15"/>
  <sheetViews>
    <sheetView tabSelected="1" workbookViewId="0">
      <selection activeCell="P12" sqref="P12"/>
    </sheetView>
  </sheetViews>
  <sheetFormatPr defaultColWidth="9.140625" defaultRowHeight="15" x14ac:dyDescent="0.25"/>
  <cols>
    <col min="1" max="17" width="9.140625" style="2"/>
    <col min="18" max="18" width="11.42578125" style="2" customWidth="1"/>
    <col min="19" max="16384" width="9.140625" style="2"/>
  </cols>
  <sheetData>
    <row r="7" spans="16:21" ht="15" customHeight="1" x14ac:dyDescent="0.25">
      <c r="Q7" s="229"/>
      <c r="R7" s="229"/>
      <c r="S7" s="229"/>
    </row>
    <row r="8" spans="16:21" x14ac:dyDescent="0.25">
      <c r="Q8" s="229"/>
      <c r="R8" s="229"/>
      <c r="S8" s="229"/>
    </row>
    <row r="9" spans="16:21" x14ac:dyDescent="0.25">
      <c r="Q9" s="229"/>
      <c r="R9" s="229"/>
      <c r="S9" s="229"/>
    </row>
    <row r="10" spans="16:21" x14ac:dyDescent="0.25">
      <c r="Q10" s="229"/>
      <c r="R10" s="229"/>
      <c r="S10" s="229"/>
    </row>
    <row r="11" spans="16:21" x14ac:dyDescent="0.25">
      <c r="P11" s="94"/>
      <c r="Q11" s="95"/>
      <c r="R11" s="95"/>
      <c r="S11" s="95"/>
      <c r="T11" s="94"/>
      <c r="U11" s="94"/>
    </row>
    <row r="12" spans="16:21" x14ac:dyDescent="0.25">
      <c r="P12" s="94"/>
      <c r="Q12" s="95"/>
      <c r="R12" s="95"/>
      <c r="S12" s="95"/>
      <c r="T12" s="94"/>
      <c r="U12" s="94"/>
    </row>
    <row r="13" spans="16:21" x14ac:dyDescent="0.25">
      <c r="P13" s="94"/>
      <c r="Q13" s="95"/>
      <c r="R13" s="95"/>
      <c r="S13" s="95"/>
      <c r="T13" s="94"/>
      <c r="U13" s="94"/>
    </row>
    <row r="14" spans="16:21" x14ac:dyDescent="0.25">
      <c r="P14" s="94"/>
      <c r="Q14" s="94"/>
      <c r="R14" s="94"/>
      <c r="S14" s="94"/>
      <c r="T14" s="94"/>
      <c r="U14" s="94"/>
    </row>
    <row r="15" spans="16:21" x14ac:dyDescent="0.25">
      <c r="P15" s="94"/>
      <c r="Q15" s="94"/>
      <c r="R15" s="94"/>
      <c r="S15" s="94"/>
      <c r="T15" s="94"/>
      <c r="U15" s="94"/>
    </row>
  </sheetData>
  <mergeCells count="1">
    <mergeCell ref="Q7:S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D06F-CBB3-46BB-B191-37E807096DAE}">
  <dimension ref="A1:N42"/>
  <sheetViews>
    <sheetView zoomScaleNormal="100" workbookViewId="0">
      <selection sqref="A1:J1"/>
    </sheetView>
  </sheetViews>
  <sheetFormatPr defaultRowHeight="15" x14ac:dyDescent="0.25"/>
  <cols>
    <col min="1" max="1" width="41.5703125" customWidth="1"/>
    <col min="2" max="2" width="30" customWidth="1"/>
    <col min="3" max="3" width="26.7109375" customWidth="1"/>
    <col min="4" max="4" width="24.85546875" customWidth="1"/>
    <col min="5" max="5" width="30" customWidth="1"/>
    <col min="6" max="6" width="26.42578125" customWidth="1"/>
    <col min="7" max="7" width="27.28515625" customWidth="1"/>
    <col min="8" max="8" width="31.7109375" customWidth="1"/>
    <col min="9" max="10" width="22.7109375" customWidth="1"/>
    <col min="11" max="12" width="23.28515625" customWidth="1"/>
    <col min="13" max="13" width="23.7109375" customWidth="1"/>
    <col min="14" max="14" width="23.42578125" customWidth="1"/>
  </cols>
  <sheetData>
    <row r="1" spans="1:14" ht="18.75" x14ac:dyDescent="0.3">
      <c r="A1" s="233" t="s">
        <v>91</v>
      </c>
      <c r="B1" s="233"/>
      <c r="C1" s="233"/>
      <c r="D1" s="233"/>
      <c r="E1" s="233"/>
      <c r="F1" s="233"/>
      <c r="G1" s="233"/>
      <c r="H1" s="233"/>
      <c r="I1" s="233"/>
      <c r="J1" s="233"/>
    </row>
    <row r="2" spans="1:14" ht="15.75" x14ac:dyDescent="0.25">
      <c r="A2" s="15" t="s">
        <v>14</v>
      </c>
      <c r="B2" s="16"/>
      <c r="C2" s="16"/>
      <c r="D2" s="16"/>
    </row>
    <row r="4" spans="1:14" x14ac:dyDescent="0.25">
      <c r="A4" s="234" t="s">
        <v>92</v>
      </c>
      <c r="B4" s="259" t="s">
        <v>24</v>
      </c>
      <c r="C4" s="260"/>
      <c r="D4" s="261" t="s">
        <v>25</v>
      </c>
      <c r="E4" s="262"/>
      <c r="F4" s="261" t="s">
        <v>26</v>
      </c>
      <c r="G4" s="262"/>
      <c r="H4" s="144"/>
      <c r="I4" s="144"/>
      <c r="J4" s="258"/>
      <c r="K4" s="258"/>
      <c r="L4" s="258"/>
      <c r="M4" s="258"/>
    </row>
    <row r="5" spans="1:14" x14ac:dyDescent="0.25">
      <c r="A5" s="235"/>
      <c r="B5" s="104" t="s">
        <v>93</v>
      </c>
      <c r="C5" s="104" t="s">
        <v>94</v>
      </c>
      <c r="D5" s="147" t="s">
        <v>93</v>
      </c>
      <c r="E5" s="147" t="s">
        <v>94</v>
      </c>
      <c r="F5" s="147" t="s">
        <v>93</v>
      </c>
      <c r="G5" s="147" t="s">
        <v>94</v>
      </c>
    </row>
    <row r="6" spans="1:14" x14ac:dyDescent="0.25">
      <c r="A6" s="74" t="s">
        <v>95</v>
      </c>
      <c r="B6" s="158">
        <v>1970337148.5958118</v>
      </c>
      <c r="C6" s="107">
        <v>6.6278329490144228E-2</v>
      </c>
      <c r="D6" s="158">
        <v>971837286.93966734</v>
      </c>
      <c r="E6" s="107">
        <v>8.4305365381705577E-2</v>
      </c>
      <c r="F6" s="158">
        <v>248325782.77726322</v>
      </c>
      <c r="G6" s="107">
        <v>4.16812045188268E-2</v>
      </c>
    </row>
    <row r="7" spans="1:14" ht="33.75" customHeight="1" x14ac:dyDescent="0.25">
      <c r="A7" s="75" t="s">
        <v>96</v>
      </c>
      <c r="B7" s="158">
        <v>280586813.65916687</v>
      </c>
      <c r="C7" s="107">
        <v>9.438397534932157E-3</v>
      </c>
      <c r="D7" s="158">
        <v>51978174.360158265</v>
      </c>
      <c r="E7" s="107">
        <v>4.5090253689547772E-3</v>
      </c>
      <c r="F7" s="158">
        <v>6937692.1318368018</v>
      </c>
      <c r="G7" s="107">
        <v>1.164483854240454E-3</v>
      </c>
    </row>
    <row r="8" spans="1:14" ht="14.25" customHeight="1" x14ac:dyDescent="0.25">
      <c r="A8" s="76" t="s">
        <v>97</v>
      </c>
      <c r="B8" s="158">
        <v>27477301896.07489</v>
      </c>
      <c r="C8" s="107">
        <v>0.92428327297492419</v>
      </c>
      <c r="D8" s="158">
        <v>10503769794.271088</v>
      </c>
      <c r="E8" s="107">
        <v>0.91118560924934</v>
      </c>
      <c r="F8" s="158">
        <v>5702476605.8771496</v>
      </c>
      <c r="G8" s="107">
        <v>0.95715431162693332</v>
      </c>
    </row>
    <row r="9" spans="1:14" ht="14.25" customHeight="1" x14ac:dyDescent="0.25">
      <c r="A9" s="71"/>
      <c r="B9" s="160"/>
      <c r="C9" s="105"/>
      <c r="D9" s="160"/>
      <c r="E9" s="105"/>
      <c r="F9" s="160"/>
      <c r="G9" s="105"/>
    </row>
    <row r="10" spans="1:14" ht="14.25" customHeight="1" x14ac:dyDescent="0.25">
      <c r="A10" s="77" t="s">
        <v>98</v>
      </c>
      <c r="B10" s="161">
        <v>2250923962.2549801</v>
      </c>
      <c r="C10" s="106">
        <v>7.5999999999999998E-2</v>
      </c>
      <c r="D10" s="161">
        <v>1023815461.2998257</v>
      </c>
      <c r="E10" s="106">
        <v>8.8999999999999996E-2</v>
      </c>
      <c r="F10" s="161">
        <v>255263474.90910003</v>
      </c>
      <c r="G10" s="106">
        <v>4.2999999999999997E-2</v>
      </c>
    </row>
    <row r="11" spans="1:14" x14ac:dyDescent="0.25">
      <c r="B11" s="44"/>
    </row>
    <row r="12" spans="1:14" x14ac:dyDescent="0.25">
      <c r="A12" s="234" t="s">
        <v>99</v>
      </c>
      <c r="B12" s="234" t="s">
        <v>92</v>
      </c>
      <c r="C12" s="253" t="s">
        <v>24</v>
      </c>
      <c r="D12" s="263"/>
      <c r="E12" s="253" t="s">
        <v>25</v>
      </c>
      <c r="F12" s="254"/>
      <c r="G12" s="253" t="s">
        <v>26</v>
      </c>
      <c r="H12" s="254"/>
      <c r="I12" s="145"/>
      <c r="J12" s="145"/>
      <c r="K12" s="145"/>
      <c r="L12" s="145"/>
      <c r="M12" s="145"/>
      <c r="N12" s="145"/>
    </row>
    <row r="13" spans="1:14" x14ac:dyDescent="0.25">
      <c r="A13" s="235"/>
      <c r="B13" s="235"/>
      <c r="C13" s="104" t="s">
        <v>93</v>
      </c>
      <c r="D13" s="104" t="s">
        <v>94</v>
      </c>
      <c r="E13" s="147" t="s">
        <v>93</v>
      </c>
      <c r="F13" s="147" t="s">
        <v>94</v>
      </c>
      <c r="G13" s="147" t="s">
        <v>93</v>
      </c>
      <c r="H13" s="147" t="s">
        <v>94</v>
      </c>
    </row>
    <row r="14" spans="1:14" x14ac:dyDescent="0.25">
      <c r="A14" s="244" t="s">
        <v>100</v>
      </c>
      <c r="B14" s="21" t="s">
        <v>68</v>
      </c>
      <c r="C14" s="158">
        <v>4765299.9173695492</v>
      </c>
      <c r="D14" s="107">
        <v>2.1170417114382062E-3</v>
      </c>
      <c r="E14" s="158">
        <v>5990235.969121757</v>
      </c>
      <c r="F14" s="107">
        <v>5.8508942241569731E-3</v>
      </c>
      <c r="G14" s="158">
        <v>25444965.631503917</v>
      </c>
      <c r="H14" s="107">
        <v>9.9681184864246375E-2</v>
      </c>
    </row>
    <row r="15" spans="1:14" x14ac:dyDescent="0.25">
      <c r="A15" s="257"/>
      <c r="B15" s="21" t="s">
        <v>67</v>
      </c>
      <c r="C15" s="158">
        <v>25546613.991871547</v>
      </c>
      <c r="D15" s="107">
        <v>1.1349390037271144E-2</v>
      </c>
      <c r="E15" s="158">
        <v>7083572.6071890965</v>
      </c>
      <c r="F15" s="107">
        <v>6.9187982355686101E-3</v>
      </c>
      <c r="G15" s="158">
        <v>1492876.9941472998</v>
      </c>
      <c r="H15" s="107">
        <v>5.8483768376142225E-3</v>
      </c>
    </row>
    <row r="16" spans="1:14" x14ac:dyDescent="0.25">
      <c r="A16" s="257"/>
      <c r="B16" s="21" t="s">
        <v>66</v>
      </c>
      <c r="C16" s="158">
        <v>4268548.6397978645</v>
      </c>
      <c r="D16" s="107">
        <v>1.896353991239058E-3</v>
      </c>
      <c r="E16" s="158">
        <v>684935351.15011752</v>
      </c>
      <c r="F16" s="107">
        <v>0.6690027422329905</v>
      </c>
      <c r="G16" s="158">
        <v>7851886.938268031</v>
      </c>
      <c r="H16" s="107">
        <v>3.0759931247759234E-2</v>
      </c>
    </row>
    <row r="17" spans="1:8" x14ac:dyDescent="0.25">
      <c r="A17" s="257"/>
      <c r="B17" s="21" t="s">
        <v>71</v>
      </c>
      <c r="C17" s="158">
        <v>54237841.828436747</v>
      </c>
      <c r="D17" s="107">
        <v>2.4095812536511094E-2</v>
      </c>
      <c r="E17" s="158">
        <v>18038732.149053738</v>
      </c>
      <c r="F17" s="107">
        <v>1.7619124569726606E-2</v>
      </c>
      <c r="G17" s="158">
        <v>19720699.307603698</v>
      </c>
      <c r="H17" s="107">
        <v>7.7256251857522079E-2</v>
      </c>
    </row>
    <row r="18" spans="1:8" x14ac:dyDescent="0.25">
      <c r="A18" s="257"/>
      <c r="B18" s="21" t="s">
        <v>70</v>
      </c>
      <c r="C18" s="158">
        <v>152942141.81041399</v>
      </c>
      <c r="D18" s="107">
        <v>6.7946383074262678E-2</v>
      </c>
      <c r="E18" s="158">
        <v>44936229.778253287</v>
      </c>
      <c r="F18" s="107">
        <v>4.3890946637202284E-2</v>
      </c>
      <c r="G18" s="158">
        <v>44846.429591</v>
      </c>
      <c r="H18" s="107">
        <v>1.7568682557099062E-4</v>
      </c>
    </row>
    <row r="19" spans="1:8" x14ac:dyDescent="0.25">
      <c r="A19" s="257"/>
      <c r="B19" s="21" t="s">
        <v>69</v>
      </c>
      <c r="C19" s="158">
        <v>142768911.38215038</v>
      </c>
      <c r="D19" s="107">
        <v>6.3426803293312614E-2</v>
      </c>
      <c r="E19" s="158">
        <v>17357834.270994358</v>
      </c>
      <c r="F19" s="146">
        <v>1.6954065382991022E-2</v>
      </c>
      <c r="G19" s="158">
        <v>12047089.33625</v>
      </c>
      <c r="H19" s="107">
        <v>4.7194724355060974E-2</v>
      </c>
    </row>
    <row r="20" spans="1:8" x14ac:dyDescent="0.25">
      <c r="A20" s="257"/>
      <c r="B20" s="21" t="s">
        <v>72</v>
      </c>
      <c r="C20" s="158">
        <v>517507406.47508663</v>
      </c>
      <c r="D20" s="107">
        <v>0.22990887971028878</v>
      </c>
      <c r="E20" s="158">
        <v>34747168.851661719</v>
      </c>
      <c r="F20" s="107">
        <v>3.3938898331880109E-2</v>
      </c>
      <c r="G20" s="158">
        <v>11704782.108504506</v>
      </c>
      <c r="H20" s="107">
        <v>4.5853728633415372E-2</v>
      </c>
    </row>
    <row r="21" spans="1:8" x14ac:dyDescent="0.25">
      <c r="A21" s="257"/>
      <c r="B21" s="21" t="s">
        <v>73</v>
      </c>
      <c r="C21" s="158">
        <v>1068300384.5506854</v>
      </c>
      <c r="D21" s="107">
        <v>0.47460527430720512</v>
      </c>
      <c r="E21" s="158">
        <v>158748162.1632756</v>
      </c>
      <c r="F21" s="107">
        <v>0.15505544520858333</v>
      </c>
      <c r="G21" s="158">
        <v>170018636.03139475</v>
      </c>
      <c r="H21" s="107">
        <v>0.6660515613992124</v>
      </c>
    </row>
    <row r="22" spans="1:8" x14ac:dyDescent="0.25">
      <c r="A22" s="21" t="s">
        <v>98</v>
      </c>
      <c r="B22" s="21" t="s">
        <v>101</v>
      </c>
      <c r="C22" s="158">
        <v>280586813.65916687</v>
      </c>
      <c r="D22" s="107">
        <v>0.12465406133847123</v>
      </c>
      <c r="E22" s="158">
        <v>51978174.360158265</v>
      </c>
      <c r="F22" s="107">
        <v>5.0769085176900243E-2</v>
      </c>
      <c r="G22" s="158">
        <v>6937692.1318368018</v>
      </c>
      <c r="H22" s="107">
        <v>2.7178553979598261E-2</v>
      </c>
    </row>
    <row r="23" spans="1:8" x14ac:dyDescent="0.25">
      <c r="A23" s="255" t="s">
        <v>74</v>
      </c>
      <c r="B23" s="256"/>
      <c r="C23" s="159">
        <v>2250923962.2549801</v>
      </c>
      <c r="D23" s="108">
        <v>1</v>
      </c>
      <c r="E23" s="159">
        <v>1023815461.2998257</v>
      </c>
      <c r="F23" s="108">
        <v>1</v>
      </c>
      <c r="G23" s="159">
        <v>255263474.90910003</v>
      </c>
      <c r="H23" s="108">
        <v>1</v>
      </c>
    </row>
    <row r="25" spans="1:8" x14ac:dyDescent="0.25">
      <c r="A25" s="26" t="s">
        <v>40</v>
      </c>
      <c r="B25" s="26"/>
      <c r="C25" s="6"/>
      <c r="D25" s="6"/>
    </row>
    <row r="26" spans="1:8" ht="409.5" x14ac:dyDescent="0.25">
      <c r="A26" s="223" t="s">
        <v>173</v>
      </c>
      <c r="B26" s="223"/>
      <c r="C26" s="223"/>
      <c r="D26" s="223"/>
      <c r="E26" s="223"/>
    </row>
    <row r="27" spans="1:8" x14ac:dyDescent="0.25">
      <c r="A27" s="223"/>
      <c r="B27" s="223"/>
      <c r="C27" s="223"/>
      <c r="D27" s="223"/>
      <c r="E27" s="223"/>
    </row>
    <row r="28" spans="1:8" x14ac:dyDescent="0.25">
      <c r="A28" s="223"/>
      <c r="B28" s="223"/>
      <c r="C28" s="223"/>
      <c r="D28" s="223"/>
      <c r="E28" s="223"/>
    </row>
    <row r="29" spans="1:8" x14ac:dyDescent="0.25">
      <c r="A29" s="223"/>
      <c r="B29" s="223"/>
      <c r="C29" s="223"/>
      <c r="D29" s="223"/>
      <c r="E29" s="223"/>
    </row>
    <row r="30" spans="1:8" x14ac:dyDescent="0.25">
      <c r="A30" s="223"/>
      <c r="B30" s="223"/>
      <c r="C30" s="223"/>
      <c r="D30" s="223"/>
      <c r="E30" s="223"/>
      <c r="F30" s="44"/>
      <c r="G30" s="98"/>
    </row>
    <row r="31" spans="1:8" x14ac:dyDescent="0.25">
      <c r="A31" s="223"/>
      <c r="B31" s="223"/>
      <c r="C31" s="223"/>
      <c r="D31" s="223"/>
      <c r="E31" s="223"/>
      <c r="G31" s="44"/>
      <c r="H31" s="100"/>
    </row>
    <row r="32" spans="1:8" x14ac:dyDescent="0.25">
      <c r="A32" s="223"/>
      <c r="B32" s="223"/>
      <c r="C32" s="223"/>
      <c r="D32" s="223"/>
      <c r="E32" s="223"/>
    </row>
    <row r="33" spans="1:5" x14ac:dyDescent="0.25">
      <c r="A33" s="223"/>
      <c r="B33" s="223"/>
      <c r="C33" s="223"/>
      <c r="D33" s="223"/>
      <c r="E33" s="223"/>
    </row>
    <row r="34" spans="1:5" x14ac:dyDescent="0.25">
      <c r="A34" s="223"/>
      <c r="B34" s="223"/>
      <c r="C34" s="223"/>
      <c r="D34" s="223"/>
      <c r="E34" s="223"/>
    </row>
    <row r="35" spans="1:5" x14ac:dyDescent="0.25">
      <c r="A35" s="223"/>
      <c r="B35" s="223"/>
      <c r="C35" s="223"/>
      <c r="D35" s="223"/>
      <c r="E35" s="223"/>
    </row>
    <row r="36" spans="1:5" x14ac:dyDescent="0.25">
      <c r="A36" s="223"/>
      <c r="B36" s="223"/>
      <c r="C36" s="223"/>
      <c r="D36" s="223"/>
      <c r="E36" s="223"/>
    </row>
    <row r="37" spans="1:5" x14ac:dyDescent="0.25">
      <c r="A37" s="223"/>
      <c r="B37" s="223"/>
      <c r="C37" s="223"/>
      <c r="D37" s="223"/>
      <c r="E37" s="223"/>
    </row>
    <row r="38" spans="1:5" x14ac:dyDescent="0.25">
      <c r="A38" s="223"/>
      <c r="B38" s="223"/>
      <c r="C38" s="223"/>
      <c r="D38" s="223"/>
      <c r="E38" s="223"/>
    </row>
    <row r="39" spans="1:5" x14ac:dyDescent="0.25">
      <c r="A39" s="223"/>
      <c r="B39" s="223"/>
      <c r="C39" s="223"/>
      <c r="D39" s="223"/>
      <c r="E39" s="223"/>
    </row>
    <row r="40" spans="1:5" x14ac:dyDescent="0.25">
      <c r="A40" s="223"/>
      <c r="B40" s="223"/>
      <c r="C40" s="223"/>
      <c r="D40" s="223"/>
      <c r="E40" s="223"/>
    </row>
    <row r="41" spans="1:5" x14ac:dyDescent="0.25">
      <c r="A41" s="223"/>
      <c r="B41" s="223"/>
      <c r="C41" s="223"/>
      <c r="D41" s="223"/>
      <c r="E41" s="223"/>
    </row>
    <row r="42" spans="1:5" x14ac:dyDescent="0.25">
      <c r="A42" s="223"/>
      <c r="B42" s="223"/>
      <c r="C42" s="223"/>
      <c r="D42" s="223"/>
      <c r="E42" s="223"/>
    </row>
  </sheetData>
  <mergeCells count="13">
    <mergeCell ref="G12:H12"/>
    <mergeCell ref="A23:B23"/>
    <mergeCell ref="A1:J1"/>
    <mergeCell ref="A14:A21"/>
    <mergeCell ref="B12:B13"/>
    <mergeCell ref="A12:A13"/>
    <mergeCell ref="A4:A5"/>
    <mergeCell ref="J4:M4"/>
    <mergeCell ref="B4:C4"/>
    <mergeCell ref="D4:E4"/>
    <mergeCell ref="F4:G4"/>
    <mergeCell ref="C12:D12"/>
    <mergeCell ref="E12:F1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24C88-E5C6-4770-B357-47362C0A43AB}">
  <dimension ref="A1:N34"/>
  <sheetViews>
    <sheetView zoomScaleNormal="100" workbookViewId="0">
      <selection sqref="A1:J1"/>
    </sheetView>
  </sheetViews>
  <sheetFormatPr defaultRowHeight="15" x14ac:dyDescent="0.25"/>
  <cols>
    <col min="1" max="1" width="32.5703125" customWidth="1"/>
    <col min="2" max="2" width="36.5703125" customWidth="1"/>
    <col min="3" max="7" width="28.42578125" customWidth="1"/>
    <col min="8" max="8" width="28.28515625" customWidth="1"/>
    <col min="9" max="9" width="30.140625" customWidth="1"/>
    <col min="10" max="11" width="36.140625" customWidth="1"/>
    <col min="12" max="13" width="22.42578125" customWidth="1"/>
    <col min="14" max="14" width="23.85546875" customWidth="1"/>
  </cols>
  <sheetData>
    <row r="1" spans="1:14" ht="18.75" x14ac:dyDescent="0.3">
      <c r="A1" s="233" t="s">
        <v>23</v>
      </c>
      <c r="B1" s="233"/>
      <c r="C1" s="233"/>
      <c r="D1" s="233"/>
      <c r="E1" s="233"/>
      <c r="F1" s="233"/>
      <c r="G1" s="233"/>
      <c r="H1" s="233"/>
      <c r="I1" s="233"/>
      <c r="J1" s="233"/>
    </row>
    <row r="2" spans="1:14" ht="15.75" x14ac:dyDescent="0.25">
      <c r="A2" s="15" t="s">
        <v>15</v>
      </c>
      <c r="B2" s="15"/>
      <c r="C2" s="16"/>
      <c r="D2" s="16"/>
      <c r="E2" s="16"/>
    </row>
    <row r="4" spans="1:14" x14ac:dyDescent="0.25">
      <c r="A4" s="234" t="s">
        <v>92</v>
      </c>
      <c r="B4" s="261" t="s">
        <v>24</v>
      </c>
      <c r="C4" s="262"/>
      <c r="D4" s="264" t="s">
        <v>25</v>
      </c>
      <c r="E4" s="262"/>
      <c r="F4" s="261" t="s">
        <v>26</v>
      </c>
      <c r="G4" s="262"/>
      <c r="H4" s="148"/>
      <c r="I4" s="144"/>
      <c r="J4" s="144"/>
      <c r="K4" s="144"/>
      <c r="L4" s="144"/>
      <c r="M4" s="144"/>
    </row>
    <row r="5" spans="1:14" x14ac:dyDescent="0.25">
      <c r="A5" s="235"/>
      <c r="B5" s="70" t="s">
        <v>93</v>
      </c>
      <c r="C5" s="70" t="s">
        <v>94</v>
      </c>
      <c r="D5" s="70" t="s">
        <v>93</v>
      </c>
      <c r="E5" s="70" t="s">
        <v>94</v>
      </c>
      <c r="F5" s="70" t="s">
        <v>93</v>
      </c>
      <c r="G5" s="70" t="s">
        <v>94</v>
      </c>
    </row>
    <row r="6" spans="1:14" x14ac:dyDescent="0.25">
      <c r="A6" s="109" t="s">
        <v>102</v>
      </c>
      <c r="B6" s="162">
        <v>2415122020.9269586</v>
      </c>
      <c r="C6" s="107">
        <v>8.1240032030039253E-2</v>
      </c>
      <c r="D6" s="162">
        <v>2579363759.7549</v>
      </c>
      <c r="E6" s="107">
        <v>0.22375577387366333</v>
      </c>
      <c r="F6" s="162">
        <v>139738991.15855983</v>
      </c>
      <c r="G6" s="107">
        <v>2.3455033160848869E-2</v>
      </c>
    </row>
    <row r="7" spans="1:14" ht="30" customHeight="1" x14ac:dyDescent="0.25">
      <c r="A7" s="110" t="s">
        <v>103</v>
      </c>
      <c r="B7" s="162">
        <v>25546613.991871547</v>
      </c>
      <c r="C7" s="107">
        <v>8.5933866735318082E-4</v>
      </c>
      <c r="D7" s="162">
        <v>7083572.6071890965</v>
      </c>
      <c r="E7" s="107">
        <v>6.1448885001876995E-4</v>
      </c>
      <c r="F7" s="162">
        <v>1492876.9941472998</v>
      </c>
      <c r="G7" s="107">
        <v>2.5057773147268351E-4</v>
      </c>
    </row>
    <row r="8" spans="1:14" x14ac:dyDescent="0.25">
      <c r="A8" s="110" t="s">
        <v>97</v>
      </c>
      <c r="B8" s="162">
        <v>27287557223.411011</v>
      </c>
      <c r="C8" s="107">
        <v>0.91790062930260718</v>
      </c>
      <c r="D8" s="162">
        <v>8941137923.2088242</v>
      </c>
      <c r="E8" s="107">
        <v>0.77562973727631823</v>
      </c>
      <c r="F8" s="162">
        <v>5816508212.6335421</v>
      </c>
      <c r="G8" s="107">
        <v>0.97629438910767896</v>
      </c>
    </row>
    <row r="9" spans="1:14" x14ac:dyDescent="0.25">
      <c r="A9" s="71"/>
      <c r="B9" s="163"/>
      <c r="C9" s="73"/>
      <c r="D9" s="163"/>
      <c r="E9" s="73"/>
      <c r="F9" s="163"/>
      <c r="G9" s="73"/>
    </row>
    <row r="10" spans="1:14" x14ac:dyDescent="0.25">
      <c r="A10" s="77" t="s">
        <v>98</v>
      </c>
      <c r="B10" s="164">
        <v>2440668634.9188299</v>
      </c>
      <c r="C10" s="99">
        <v>8.2000000000000003E-2</v>
      </c>
      <c r="D10" s="164">
        <v>2586447332.3620892</v>
      </c>
      <c r="E10" s="99">
        <v>0.224</v>
      </c>
      <c r="F10" s="164">
        <v>141231868.15270713</v>
      </c>
      <c r="G10" s="99">
        <v>2.4E-2</v>
      </c>
    </row>
    <row r="12" spans="1:14" x14ac:dyDescent="0.25">
      <c r="A12" s="234" t="s">
        <v>99</v>
      </c>
      <c r="B12" s="265" t="s">
        <v>92</v>
      </c>
      <c r="C12" s="261" t="s">
        <v>24</v>
      </c>
      <c r="D12" s="262"/>
      <c r="E12" s="264" t="s">
        <v>25</v>
      </c>
      <c r="F12" s="262"/>
      <c r="G12" s="261" t="s">
        <v>26</v>
      </c>
      <c r="H12" s="262"/>
      <c r="I12" s="145"/>
      <c r="J12" s="145"/>
      <c r="K12" s="145"/>
      <c r="L12" s="145"/>
      <c r="M12" s="145"/>
      <c r="N12" s="145"/>
    </row>
    <row r="13" spans="1:14" x14ac:dyDescent="0.25">
      <c r="A13" s="235"/>
      <c r="B13" s="235"/>
      <c r="C13" s="143" t="s">
        <v>93</v>
      </c>
      <c r="D13" s="143" t="s">
        <v>94</v>
      </c>
      <c r="E13" s="143" t="s">
        <v>93</v>
      </c>
      <c r="F13" s="143" t="s">
        <v>94</v>
      </c>
      <c r="G13" s="143" t="s">
        <v>93</v>
      </c>
      <c r="H13" s="143" t="s">
        <v>94</v>
      </c>
    </row>
    <row r="14" spans="1:14" x14ac:dyDescent="0.25">
      <c r="A14" s="244" t="s">
        <v>104</v>
      </c>
      <c r="B14" s="21" t="s">
        <v>66</v>
      </c>
      <c r="C14" s="162">
        <v>325223.58</v>
      </c>
      <c r="D14" s="107">
        <v>1.3325183736415575E-4</v>
      </c>
      <c r="E14" s="162">
        <v>14769241.140571844</v>
      </c>
      <c r="F14" s="146">
        <v>5.7102423682773174E-3</v>
      </c>
      <c r="G14" s="162">
        <v>249094.3</v>
      </c>
      <c r="H14" s="107">
        <v>1.7637258733324021E-3</v>
      </c>
    </row>
    <row r="15" spans="1:14" x14ac:dyDescent="0.25">
      <c r="A15" s="257"/>
      <c r="B15" s="21" t="s">
        <v>105</v>
      </c>
      <c r="C15" s="162">
        <v>67789129.898812577</v>
      </c>
      <c r="D15" s="107">
        <v>2.7774819133145882E-2</v>
      </c>
      <c r="E15" s="162">
        <v>65417320.406347096</v>
      </c>
      <c r="F15" s="107">
        <v>2.5292345831996639E-2</v>
      </c>
      <c r="G15" s="162">
        <v>7296745.470774902</v>
      </c>
      <c r="H15" s="107">
        <v>5.166500709942666E-2</v>
      </c>
    </row>
    <row r="16" spans="1:14" x14ac:dyDescent="0.25">
      <c r="A16" s="257"/>
      <c r="B16" s="21" t="s">
        <v>101</v>
      </c>
      <c r="C16" s="162">
        <v>280586813.65916687</v>
      </c>
      <c r="D16" s="107">
        <v>0.11496309234477395</v>
      </c>
      <c r="E16" s="162">
        <v>51978174.360158265</v>
      </c>
      <c r="F16" s="107">
        <v>2.0096359090632974E-2</v>
      </c>
      <c r="G16" s="162">
        <v>6937692.1318368018</v>
      </c>
      <c r="H16" s="107">
        <v>4.9122710211093538E-2</v>
      </c>
    </row>
    <row r="17" spans="1:8" x14ac:dyDescent="0.25">
      <c r="A17" s="257"/>
      <c r="B17" s="21" t="s">
        <v>106</v>
      </c>
      <c r="C17" s="162">
        <v>372207814.07701576</v>
      </c>
      <c r="D17" s="107">
        <v>0.1525023957581994</v>
      </c>
      <c r="E17" s="162">
        <v>434239536.05999798</v>
      </c>
      <c r="F17" s="107">
        <v>0.16789034542738054</v>
      </c>
      <c r="G17" s="162">
        <v>48582357.423467502</v>
      </c>
      <c r="H17" s="107">
        <v>0.34399005025507279</v>
      </c>
    </row>
    <row r="18" spans="1:8" x14ac:dyDescent="0.25">
      <c r="A18" s="257"/>
      <c r="B18" s="21" t="s">
        <v>107</v>
      </c>
      <c r="C18" s="162">
        <v>443594472.1676144</v>
      </c>
      <c r="D18" s="107">
        <v>0.1817512077719502</v>
      </c>
      <c r="E18" s="162">
        <v>671600228.36576462</v>
      </c>
      <c r="F18" s="107">
        <v>0.2596612813114666</v>
      </c>
      <c r="G18" s="162">
        <v>39679690.291759901</v>
      </c>
      <c r="H18" s="107">
        <v>0.280954226625794</v>
      </c>
    </row>
    <row r="19" spans="1:8" x14ac:dyDescent="0.25">
      <c r="A19" s="257"/>
      <c r="B19" s="21" t="s">
        <v>108</v>
      </c>
      <c r="C19" s="162">
        <v>1250618567.5443487</v>
      </c>
      <c r="D19" s="107">
        <v>0.51240817768199032</v>
      </c>
      <c r="E19" s="162">
        <v>1341359259.4220603</v>
      </c>
      <c r="F19" s="107">
        <v>0.51861069917749136</v>
      </c>
      <c r="G19" s="162">
        <v>36993411.540720716</v>
      </c>
      <c r="H19" s="107">
        <v>0.26193388237788906</v>
      </c>
    </row>
    <row r="20" spans="1:8" x14ac:dyDescent="0.25">
      <c r="A20" s="21" t="s">
        <v>98</v>
      </c>
      <c r="B20" s="21" t="s">
        <v>67</v>
      </c>
      <c r="C20" s="162">
        <v>25546613.991871547</v>
      </c>
      <c r="D20" s="107">
        <v>1.0467055472575921E-2</v>
      </c>
      <c r="E20" s="162">
        <v>7083572.6071890965</v>
      </c>
      <c r="F20" s="107">
        <v>2.7387267927547481E-3</v>
      </c>
      <c r="G20" s="162">
        <v>1492876.9941472998</v>
      </c>
      <c r="H20" s="107">
        <v>1.057039755739211E-2</v>
      </c>
    </row>
    <row r="21" spans="1:8" x14ac:dyDescent="0.25">
      <c r="A21" s="255" t="s">
        <v>74</v>
      </c>
      <c r="B21" s="256"/>
      <c r="C21" s="165">
        <v>2440668634.9188299</v>
      </c>
      <c r="D21" s="111">
        <v>1</v>
      </c>
      <c r="E21" s="165">
        <v>2586447332.3620892</v>
      </c>
      <c r="F21" s="111">
        <v>1</v>
      </c>
      <c r="G21" s="165">
        <v>141231868.15270713</v>
      </c>
      <c r="H21" s="111">
        <v>1</v>
      </c>
    </row>
    <row r="23" spans="1:8" x14ac:dyDescent="0.25">
      <c r="A23" s="26" t="s">
        <v>40</v>
      </c>
      <c r="B23" s="26"/>
      <c r="C23" s="6"/>
      <c r="D23" s="6"/>
    </row>
    <row r="24" spans="1:8" ht="409.5" x14ac:dyDescent="0.25">
      <c r="A24" s="223" t="s">
        <v>174</v>
      </c>
      <c r="B24" s="223"/>
      <c r="C24" s="223"/>
      <c r="D24" s="223"/>
      <c r="E24" s="223"/>
    </row>
    <row r="25" spans="1:8" x14ac:dyDescent="0.25">
      <c r="A25" s="223"/>
      <c r="B25" s="223"/>
      <c r="C25" s="223"/>
      <c r="D25" s="223"/>
      <c r="E25" s="223"/>
    </row>
    <row r="26" spans="1:8" x14ac:dyDescent="0.25">
      <c r="A26" s="223"/>
      <c r="B26" s="223"/>
      <c r="C26" s="223"/>
      <c r="D26" s="223"/>
      <c r="E26" s="223"/>
    </row>
    <row r="27" spans="1:8" x14ac:dyDescent="0.25">
      <c r="A27" s="223"/>
      <c r="B27" s="223"/>
      <c r="C27" s="223"/>
      <c r="D27" s="223"/>
      <c r="E27" s="223"/>
    </row>
    <row r="28" spans="1:8" x14ac:dyDescent="0.25">
      <c r="A28" s="223"/>
      <c r="B28" s="223"/>
      <c r="C28" s="223"/>
      <c r="D28" s="223"/>
      <c r="E28" s="223"/>
    </row>
    <row r="29" spans="1:8" x14ac:dyDescent="0.25">
      <c r="A29" s="223"/>
      <c r="B29" s="223"/>
      <c r="C29" s="223"/>
      <c r="D29" s="223"/>
      <c r="E29" s="223"/>
    </row>
    <row r="30" spans="1:8" x14ac:dyDescent="0.25">
      <c r="A30" s="223"/>
      <c r="B30" s="223"/>
      <c r="C30" s="223"/>
      <c r="D30" s="223"/>
      <c r="E30" s="223"/>
    </row>
    <row r="31" spans="1:8" x14ac:dyDescent="0.25">
      <c r="A31" s="223"/>
      <c r="B31" s="223"/>
      <c r="C31" s="223"/>
      <c r="D31" s="223"/>
      <c r="E31" s="223"/>
    </row>
    <row r="32" spans="1:8" x14ac:dyDescent="0.25">
      <c r="A32" s="223"/>
      <c r="B32" s="223"/>
      <c r="C32" s="223"/>
      <c r="D32" s="223"/>
      <c r="E32" s="223"/>
    </row>
    <row r="33" spans="1:5" x14ac:dyDescent="0.25">
      <c r="A33" s="223"/>
      <c r="B33" s="223"/>
      <c r="C33" s="223"/>
      <c r="D33" s="223"/>
      <c r="E33" s="223"/>
    </row>
    <row r="34" spans="1:5" x14ac:dyDescent="0.25">
      <c r="A34" s="223"/>
      <c r="B34" s="223"/>
      <c r="C34" s="223"/>
      <c r="D34" s="223"/>
      <c r="E34" s="223"/>
    </row>
  </sheetData>
  <mergeCells count="12">
    <mergeCell ref="A1:J1"/>
    <mergeCell ref="A4:A5"/>
    <mergeCell ref="B4:C4"/>
    <mergeCell ref="D4:E4"/>
    <mergeCell ref="F4:G4"/>
    <mergeCell ref="A21:B21"/>
    <mergeCell ref="C12:D12"/>
    <mergeCell ref="E12:F12"/>
    <mergeCell ref="G12:H12"/>
    <mergeCell ref="A14:A19"/>
    <mergeCell ref="A12:A13"/>
    <mergeCell ref="B12:B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90CE-A8EC-43C1-BBE8-0E7BF7A1B5FE}">
  <dimension ref="A1:J29"/>
  <sheetViews>
    <sheetView zoomScaleNormal="100" workbookViewId="0">
      <selection activeCell="A2" sqref="A2"/>
    </sheetView>
  </sheetViews>
  <sheetFormatPr defaultColWidth="9.140625" defaultRowHeight="15" x14ac:dyDescent="0.25"/>
  <cols>
    <col min="1" max="1" width="29.7109375" style="6" customWidth="1"/>
    <col min="2" max="5" width="26.85546875" style="6" customWidth="1"/>
    <col min="6" max="16384" width="9.140625" style="6"/>
  </cols>
  <sheetData>
    <row r="1" spans="1:10" ht="18.75" x14ac:dyDescent="0.3">
      <c r="A1" s="233" t="s">
        <v>91</v>
      </c>
      <c r="B1" s="233"/>
      <c r="C1" s="233"/>
      <c r="D1" s="233"/>
      <c r="E1" s="233"/>
      <c r="F1" s="233"/>
      <c r="G1" s="233"/>
      <c r="H1" s="233"/>
      <c r="I1" s="233"/>
      <c r="J1" s="233"/>
    </row>
    <row r="2" spans="1:10" ht="15.75" x14ac:dyDescent="0.25">
      <c r="A2" s="15" t="s">
        <v>16</v>
      </c>
      <c r="B2" s="15"/>
      <c r="C2" s="16"/>
      <c r="D2" s="16"/>
      <c r="E2" s="16"/>
    </row>
    <row r="4" spans="1:10" x14ac:dyDescent="0.25">
      <c r="A4" s="240" t="s">
        <v>31</v>
      </c>
      <c r="B4" s="230" t="s">
        <v>49</v>
      </c>
      <c r="C4" s="231"/>
      <c r="D4" s="266" t="s">
        <v>26</v>
      </c>
      <c r="E4" s="266"/>
    </row>
    <row r="5" spans="1:10" x14ac:dyDescent="0.25">
      <c r="A5" s="241"/>
      <c r="B5" s="34">
        <v>2023</v>
      </c>
      <c r="C5" s="34">
        <v>2024</v>
      </c>
      <c r="D5" s="19">
        <v>2023</v>
      </c>
      <c r="E5" s="19">
        <v>2024</v>
      </c>
    </row>
    <row r="6" spans="1:10" x14ac:dyDescent="0.25">
      <c r="A6" s="39" t="s">
        <v>35</v>
      </c>
      <c r="B6" s="58">
        <v>0.11352641133545745</v>
      </c>
      <c r="C6" s="58">
        <v>0.10936205167488479</v>
      </c>
      <c r="D6" s="58">
        <v>5.6029793912179833E-2</v>
      </c>
      <c r="E6" s="58">
        <v>5.5451988930550949E-2</v>
      </c>
    </row>
    <row r="7" spans="1:10" x14ac:dyDescent="0.25">
      <c r="A7" s="39" t="s">
        <v>36</v>
      </c>
      <c r="B7" s="58">
        <v>0.17301560762296164</v>
      </c>
      <c r="C7" s="58">
        <v>0.16058658724501129</v>
      </c>
      <c r="D7" s="58">
        <v>0.12023753495190262</v>
      </c>
      <c r="E7" s="58">
        <v>0.12204294741996151</v>
      </c>
    </row>
    <row r="8" spans="1:10" x14ac:dyDescent="0.25">
      <c r="A8" s="39" t="s">
        <v>109</v>
      </c>
      <c r="B8" s="58">
        <v>9.8241159521865809E-2</v>
      </c>
      <c r="C8" s="58">
        <v>8.3626866938807803E-2</v>
      </c>
      <c r="D8" s="58">
        <v>9.8953796295220456E-2</v>
      </c>
      <c r="E8" s="58">
        <v>0.10937910033281421</v>
      </c>
    </row>
    <row r="9" spans="1:10" x14ac:dyDescent="0.25">
      <c r="A9" s="39" t="s">
        <v>97</v>
      </c>
      <c r="B9" s="58">
        <v>0.10429613227765282</v>
      </c>
      <c r="C9" s="58">
        <v>9.8956583857787855E-2</v>
      </c>
      <c r="D9" s="58">
        <v>7.1867028441733982E-2</v>
      </c>
      <c r="E9" s="58">
        <v>6.9020132411182281E-2</v>
      </c>
    </row>
    <row r="12" spans="1:10" x14ac:dyDescent="0.25">
      <c r="A12" s="240" t="s">
        <v>52</v>
      </c>
      <c r="B12" s="230" t="s">
        <v>49</v>
      </c>
      <c r="C12" s="231"/>
      <c r="D12" s="266" t="s">
        <v>26</v>
      </c>
      <c r="E12" s="266"/>
    </row>
    <row r="13" spans="1:10" x14ac:dyDescent="0.25">
      <c r="A13" s="241"/>
      <c r="B13" s="18">
        <v>2023</v>
      </c>
      <c r="C13" s="18">
        <v>2024</v>
      </c>
      <c r="D13" s="19">
        <v>2023</v>
      </c>
      <c r="E13" s="19">
        <v>2024</v>
      </c>
    </row>
    <row r="14" spans="1:10" x14ac:dyDescent="0.25">
      <c r="A14" s="20" t="s">
        <v>42</v>
      </c>
      <c r="B14" s="59">
        <v>4.9523754119569148</v>
      </c>
      <c r="C14" s="59">
        <v>4.9977551390706472</v>
      </c>
      <c r="D14" s="59">
        <v>2.854045440164704</v>
      </c>
      <c r="E14" s="59">
        <v>3.071047862547243</v>
      </c>
    </row>
    <row r="15" spans="1:10" x14ac:dyDescent="0.25">
      <c r="A15" s="21" t="s">
        <v>43</v>
      </c>
      <c r="B15" s="59">
        <v>7.6381121765274678</v>
      </c>
      <c r="C15" s="59">
        <v>7.6630447414043319</v>
      </c>
      <c r="D15" s="59">
        <v>2.9351836120505528</v>
      </c>
      <c r="E15" s="59">
        <v>3.1422791070538332</v>
      </c>
    </row>
    <row r="16" spans="1:10" x14ac:dyDescent="0.25">
      <c r="A16" s="21" t="s">
        <v>44</v>
      </c>
      <c r="B16" s="59">
        <v>0.79202108157148809</v>
      </c>
      <c r="C16" s="59">
        <v>0.80171853070343846</v>
      </c>
      <c r="D16" s="59">
        <v>0.42286171381092785</v>
      </c>
      <c r="E16" s="59">
        <v>0.59286415505820578</v>
      </c>
    </row>
    <row r="17" spans="1:5" x14ac:dyDescent="0.25">
      <c r="A17" s="29" t="s">
        <v>45</v>
      </c>
      <c r="B17" s="59">
        <v>59.107236555060162</v>
      </c>
      <c r="C17" s="59">
        <v>60.803523104974616</v>
      </c>
      <c r="D17" s="59">
        <v>83.5351250849818</v>
      </c>
      <c r="E17" s="59">
        <v>85.734044127712906</v>
      </c>
    </row>
    <row r="19" spans="1:5" x14ac:dyDescent="0.25">
      <c r="A19" s="26" t="s">
        <v>40</v>
      </c>
      <c r="B19" s="26"/>
    </row>
    <row r="20" spans="1:5" ht="315" x14ac:dyDescent="0.25">
      <c r="A20" s="223" t="s">
        <v>110</v>
      </c>
      <c r="B20" s="223"/>
      <c r="C20" s="223"/>
      <c r="D20" s="223"/>
    </row>
    <row r="21" spans="1:5" x14ac:dyDescent="0.25">
      <c r="A21" s="223"/>
      <c r="B21" s="223"/>
      <c r="C21" s="223"/>
      <c r="D21" s="223"/>
    </row>
    <row r="22" spans="1:5" x14ac:dyDescent="0.25">
      <c r="A22" s="223"/>
      <c r="B22" s="223"/>
      <c r="C22" s="223"/>
      <c r="D22" s="223"/>
    </row>
    <row r="23" spans="1:5" x14ac:dyDescent="0.25">
      <c r="A23" s="223"/>
      <c r="B23" s="223"/>
      <c r="C23" s="223"/>
      <c r="D23" s="223"/>
    </row>
    <row r="24" spans="1:5" x14ac:dyDescent="0.25">
      <c r="A24" s="223"/>
      <c r="B24" s="223"/>
      <c r="C24" s="223"/>
      <c r="D24" s="223"/>
    </row>
    <row r="25" spans="1:5" x14ac:dyDescent="0.25">
      <c r="A25" s="223"/>
      <c r="B25" s="223"/>
      <c r="C25" s="223"/>
      <c r="D25" s="223"/>
    </row>
    <row r="26" spans="1:5" x14ac:dyDescent="0.25">
      <c r="A26" s="223"/>
      <c r="B26" s="223"/>
      <c r="C26" s="223"/>
      <c r="D26" s="223"/>
    </row>
    <row r="27" spans="1:5" x14ac:dyDescent="0.25">
      <c r="A27" s="223"/>
      <c r="B27" s="223"/>
      <c r="C27" s="223"/>
      <c r="D27" s="223"/>
    </row>
    <row r="28" spans="1:5" x14ac:dyDescent="0.25">
      <c r="A28" s="223"/>
      <c r="B28" s="223"/>
      <c r="C28" s="223"/>
      <c r="D28" s="223"/>
    </row>
    <row r="29" spans="1:5" x14ac:dyDescent="0.25">
      <c r="A29" s="223"/>
      <c r="B29" s="223"/>
      <c r="C29" s="223"/>
      <c r="D29" s="223"/>
    </row>
  </sheetData>
  <mergeCells count="7">
    <mergeCell ref="A12:A13"/>
    <mergeCell ref="A1:J1"/>
    <mergeCell ref="A4:A5"/>
    <mergeCell ref="B4:C4"/>
    <mergeCell ref="D4:E4"/>
    <mergeCell ref="B12:C12"/>
    <mergeCell ref="D12:E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570D-9C38-4923-B61F-FF1EF9635EAA}">
  <dimension ref="A1:L51"/>
  <sheetViews>
    <sheetView zoomScaleNormal="100" workbookViewId="0">
      <selection sqref="A1:L1"/>
    </sheetView>
  </sheetViews>
  <sheetFormatPr defaultColWidth="9.140625" defaultRowHeight="15" x14ac:dyDescent="0.25"/>
  <cols>
    <col min="1" max="1" width="27.7109375" style="6" customWidth="1"/>
    <col min="2" max="2" width="40.28515625" style="6" customWidth="1"/>
    <col min="3" max="3" width="32.28515625" style="6" customWidth="1"/>
    <col min="4" max="4" width="29.42578125" style="6" customWidth="1"/>
    <col min="5" max="5" width="26.28515625" style="6" customWidth="1"/>
    <col min="6" max="6" width="27.5703125" style="6" customWidth="1"/>
    <col min="7" max="16384" width="9.140625" style="6"/>
  </cols>
  <sheetData>
    <row r="1" spans="1:12" ht="18.75" x14ac:dyDescent="0.3">
      <c r="A1" s="233" t="s">
        <v>23</v>
      </c>
      <c r="B1" s="233"/>
      <c r="C1" s="233"/>
      <c r="D1" s="233"/>
      <c r="E1" s="233"/>
      <c r="F1" s="233"/>
      <c r="G1" s="233"/>
      <c r="H1" s="233"/>
      <c r="I1" s="233"/>
      <c r="J1" s="233"/>
      <c r="K1" s="233"/>
      <c r="L1" s="233"/>
    </row>
    <row r="2" spans="1:12" ht="15.75" x14ac:dyDescent="0.25">
      <c r="A2" s="15" t="s">
        <v>17</v>
      </c>
      <c r="B2" s="15"/>
      <c r="C2" s="15"/>
      <c r="D2" s="15"/>
      <c r="E2" s="16"/>
      <c r="F2" s="16"/>
    </row>
    <row r="3" spans="1:12" ht="13.5" customHeight="1" x14ac:dyDescent="0.25"/>
    <row r="4" spans="1:12" x14ac:dyDescent="0.25">
      <c r="A4" s="274" t="s">
        <v>111</v>
      </c>
      <c r="B4" s="274" t="s">
        <v>112</v>
      </c>
      <c r="C4" s="269">
        <v>2024</v>
      </c>
      <c r="D4" s="269"/>
    </row>
    <row r="5" spans="1:12" x14ac:dyDescent="0.25">
      <c r="A5" s="275"/>
      <c r="B5" s="275"/>
      <c r="C5" s="201" t="s">
        <v>33</v>
      </c>
      <c r="D5" s="201" t="s">
        <v>113</v>
      </c>
    </row>
    <row r="6" spans="1:12" x14ac:dyDescent="0.25">
      <c r="A6" s="267" t="s">
        <v>35</v>
      </c>
      <c r="B6" s="191" t="s">
        <v>114</v>
      </c>
      <c r="C6" s="192">
        <v>128281488.80947515</v>
      </c>
      <c r="D6" s="193">
        <v>0.10936205167488472</v>
      </c>
    </row>
    <row r="7" spans="1:12" x14ac:dyDescent="0.25">
      <c r="A7" s="267"/>
      <c r="B7" s="191" t="s">
        <v>115</v>
      </c>
      <c r="C7" s="194">
        <v>1044716702.4720376</v>
      </c>
      <c r="D7" s="193">
        <v>0.89063794832511489</v>
      </c>
    </row>
    <row r="8" spans="1:12" x14ac:dyDescent="0.25">
      <c r="A8" s="267"/>
      <c r="B8" s="195" t="s">
        <v>56</v>
      </c>
      <c r="C8" s="196">
        <v>1172998191.2815132</v>
      </c>
      <c r="D8" s="197">
        <v>1</v>
      </c>
      <c r="E8" s="102"/>
    </row>
    <row r="9" spans="1:12" x14ac:dyDescent="0.25">
      <c r="A9" s="267" t="s">
        <v>116</v>
      </c>
      <c r="B9" s="191" t="s">
        <v>114</v>
      </c>
      <c r="C9" s="192">
        <v>196693437.74275583</v>
      </c>
      <c r="D9" s="193">
        <v>0.1605865872450114</v>
      </c>
    </row>
    <row r="10" spans="1:12" x14ac:dyDescent="0.25">
      <c r="A10" s="267"/>
      <c r="B10" s="191" t="s">
        <v>115</v>
      </c>
      <c r="C10" s="194">
        <v>1028150063.3066504</v>
      </c>
      <c r="D10" s="193">
        <v>0.83941341275498793</v>
      </c>
    </row>
    <row r="11" spans="1:12" x14ac:dyDescent="0.25">
      <c r="A11" s="267"/>
      <c r="B11" s="195" t="s">
        <v>56</v>
      </c>
      <c r="C11" s="196">
        <v>1224843501.049407</v>
      </c>
      <c r="D11" s="197">
        <v>1</v>
      </c>
    </row>
    <row r="12" spans="1:12" x14ac:dyDescent="0.25">
      <c r="A12" s="270" t="s">
        <v>37</v>
      </c>
      <c r="B12" s="191" t="s">
        <v>114</v>
      </c>
      <c r="C12" s="194">
        <v>20445265.738533545</v>
      </c>
      <c r="D12" s="193">
        <v>8.3626866938807679E-2</v>
      </c>
    </row>
    <row r="13" spans="1:12" x14ac:dyDescent="0.25">
      <c r="A13" s="270"/>
      <c r="B13" s="191" t="s">
        <v>115</v>
      </c>
      <c r="C13" s="194">
        <v>224036758.84208319</v>
      </c>
      <c r="D13" s="193">
        <v>0.91637313306119217</v>
      </c>
    </row>
    <row r="14" spans="1:12" x14ac:dyDescent="0.25">
      <c r="A14" s="270"/>
      <c r="B14" s="195" t="s">
        <v>56</v>
      </c>
      <c r="C14" s="196">
        <v>244482024.58061677</v>
      </c>
      <c r="D14" s="197">
        <v>1</v>
      </c>
    </row>
    <row r="15" spans="1:12" x14ac:dyDescent="0.25">
      <c r="A15" s="40"/>
      <c r="B15" s="41"/>
      <c r="C15" s="42"/>
      <c r="D15" s="43"/>
    </row>
    <row r="16" spans="1:12" x14ac:dyDescent="0.25">
      <c r="A16"/>
      <c r="B16"/>
      <c r="C16"/>
      <c r="D16"/>
    </row>
    <row r="17" spans="1:5" x14ac:dyDescent="0.25">
      <c r="A17" s="268" t="s">
        <v>111</v>
      </c>
      <c r="B17" s="268" t="s">
        <v>61</v>
      </c>
      <c r="C17" s="269">
        <v>2024</v>
      </c>
      <c r="D17" s="269"/>
    </row>
    <row r="18" spans="1:5" x14ac:dyDescent="0.25">
      <c r="A18" s="268"/>
      <c r="B18" s="268"/>
      <c r="C18" s="201" t="s">
        <v>117</v>
      </c>
      <c r="D18" s="201" t="s">
        <v>118</v>
      </c>
    </row>
    <row r="19" spans="1:5" x14ac:dyDescent="0.25">
      <c r="A19" s="267" t="s">
        <v>35</v>
      </c>
      <c r="B19" s="120" t="s">
        <v>119</v>
      </c>
      <c r="C19" s="192">
        <v>0</v>
      </c>
      <c r="D19" s="198">
        <v>0</v>
      </c>
    </row>
    <row r="20" spans="1:5" x14ac:dyDescent="0.25">
      <c r="A20" s="267"/>
      <c r="B20" s="120" t="s">
        <v>69</v>
      </c>
      <c r="C20" s="192">
        <v>222827.40458668617</v>
      </c>
      <c r="D20" s="198">
        <v>1.7370191650771334E-3</v>
      </c>
    </row>
    <row r="21" spans="1:5" x14ac:dyDescent="0.25">
      <c r="A21" s="267"/>
      <c r="B21" s="120" t="s">
        <v>68</v>
      </c>
      <c r="C21" s="192">
        <v>135330.24528310483</v>
      </c>
      <c r="D21" s="198">
        <v>1.0549475730212217E-3</v>
      </c>
    </row>
    <row r="22" spans="1:5" x14ac:dyDescent="0.25">
      <c r="A22" s="267"/>
      <c r="B22" s="120" t="s">
        <v>67</v>
      </c>
      <c r="C22" s="192">
        <v>450577.25991830759</v>
      </c>
      <c r="D22" s="198">
        <v>3.5124105909583657E-3</v>
      </c>
    </row>
    <row r="23" spans="1:5" x14ac:dyDescent="0.25">
      <c r="A23" s="267"/>
      <c r="B23" s="120" t="s">
        <v>72</v>
      </c>
      <c r="C23" s="192">
        <v>549423.48141904222</v>
      </c>
      <c r="D23" s="198">
        <v>4.2829521743004634E-3</v>
      </c>
    </row>
    <row r="24" spans="1:5" x14ac:dyDescent="0.25">
      <c r="A24" s="267"/>
      <c r="B24" s="120" t="s">
        <v>71</v>
      </c>
      <c r="C24" s="192">
        <v>3737724.172891153</v>
      </c>
      <c r="D24" s="198">
        <v>2.9136894243895588E-2</v>
      </c>
    </row>
    <row r="25" spans="1:5" x14ac:dyDescent="0.25">
      <c r="A25" s="267"/>
      <c r="B25" s="120" t="s">
        <v>70</v>
      </c>
      <c r="C25" s="192">
        <v>5589320.1317558941</v>
      </c>
      <c r="D25" s="198">
        <v>4.3570745737580296E-2</v>
      </c>
    </row>
    <row r="26" spans="1:5" x14ac:dyDescent="0.25">
      <c r="A26" s="267"/>
      <c r="B26" s="120" t="s">
        <v>120</v>
      </c>
      <c r="C26" s="192">
        <v>117596286.11362092</v>
      </c>
      <c r="D26" s="198">
        <v>0.91670503051516661</v>
      </c>
    </row>
    <row r="27" spans="1:5" x14ac:dyDescent="0.25">
      <c r="A27" s="267"/>
      <c r="B27" s="199" t="s">
        <v>56</v>
      </c>
      <c r="C27" s="196">
        <v>128281488.80947511</v>
      </c>
      <c r="D27" s="197">
        <v>1</v>
      </c>
      <c r="E27" s="102"/>
    </row>
    <row r="28" spans="1:5" x14ac:dyDescent="0.25">
      <c r="A28" s="271" t="s">
        <v>116</v>
      </c>
      <c r="B28" s="120" t="s">
        <v>119</v>
      </c>
      <c r="C28" s="192">
        <v>0</v>
      </c>
      <c r="D28" s="198">
        <v>0</v>
      </c>
    </row>
    <row r="29" spans="1:5" x14ac:dyDescent="0.25">
      <c r="A29" s="272"/>
      <c r="B29" s="120" t="s">
        <v>77</v>
      </c>
      <c r="C29" s="192">
        <v>3380138.8226053515</v>
      </c>
      <c r="D29" s="198">
        <v>1.7184807288924638E-2</v>
      </c>
    </row>
    <row r="30" spans="1:5" x14ac:dyDescent="0.25">
      <c r="A30" s="272"/>
      <c r="B30" s="120" t="s">
        <v>80</v>
      </c>
      <c r="C30" s="192">
        <v>5210232.1564520709</v>
      </c>
      <c r="D30" s="198">
        <v>2.6489100074941201E-2</v>
      </c>
    </row>
    <row r="31" spans="1:5" x14ac:dyDescent="0.25">
      <c r="A31" s="272"/>
      <c r="B31" s="120" t="s">
        <v>78</v>
      </c>
      <c r="C31" s="192">
        <v>23566904.41517847</v>
      </c>
      <c r="D31" s="198">
        <v>0.11981540759890681</v>
      </c>
    </row>
    <row r="32" spans="1:5" x14ac:dyDescent="0.25">
      <c r="A32" s="272"/>
      <c r="B32" s="120" t="s">
        <v>79</v>
      </c>
      <c r="C32" s="192">
        <v>66356579.419999987</v>
      </c>
      <c r="D32" s="198">
        <v>0.33736041314598431</v>
      </c>
    </row>
    <row r="33" spans="1:6" x14ac:dyDescent="0.25">
      <c r="A33" s="272"/>
      <c r="B33" s="120" t="s">
        <v>81</v>
      </c>
      <c r="C33" s="192">
        <v>98179582.928519949</v>
      </c>
      <c r="D33" s="198">
        <v>0.49915027189124395</v>
      </c>
    </row>
    <row r="34" spans="1:6" x14ac:dyDescent="0.25">
      <c r="A34" s="273"/>
      <c r="B34" s="199" t="s">
        <v>56</v>
      </c>
      <c r="C34" s="196">
        <v>196693437.74275583</v>
      </c>
      <c r="D34" s="197">
        <v>1</v>
      </c>
      <c r="E34" s="102"/>
    </row>
    <row r="35" spans="1:6" x14ac:dyDescent="0.25">
      <c r="A35" s="271" t="s">
        <v>109</v>
      </c>
      <c r="B35" s="120" t="s">
        <v>85</v>
      </c>
      <c r="C35" s="192">
        <v>1497552.0223861297</v>
      </c>
      <c r="D35" s="198">
        <v>7.324688470855456E-2</v>
      </c>
    </row>
    <row r="36" spans="1:6" x14ac:dyDescent="0.25">
      <c r="A36" s="272"/>
      <c r="B36" s="120" t="s">
        <v>86</v>
      </c>
      <c r="C36" s="192">
        <v>2138731.1097619366</v>
      </c>
      <c r="D36" s="198">
        <v>0.10460764546244218</v>
      </c>
    </row>
    <row r="37" spans="1:6" x14ac:dyDescent="0.25">
      <c r="A37" s="272"/>
      <c r="B37" s="120" t="s">
        <v>87</v>
      </c>
      <c r="C37" s="192">
        <v>3120900.27</v>
      </c>
      <c r="D37" s="198">
        <v>0.15264659847966566</v>
      </c>
    </row>
    <row r="38" spans="1:6" x14ac:dyDescent="0.25">
      <c r="A38" s="272"/>
      <c r="B38" s="120" t="s">
        <v>88</v>
      </c>
      <c r="C38" s="192">
        <v>7285161.9266697131</v>
      </c>
      <c r="D38" s="198">
        <v>0.35632512777465303</v>
      </c>
    </row>
    <row r="39" spans="1:6" x14ac:dyDescent="0.25">
      <c r="A39" s="272"/>
      <c r="B39" s="120" t="s">
        <v>89</v>
      </c>
      <c r="C39" s="192">
        <v>6402920.4097157707</v>
      </c>
      <c r="D39" s="198">
        <v>0.31317374357468319</v>
      </c>
    </row>
    <row r="40" spans="1:6" x14ac:dyDescent="0.25">
      <c r="A40" s="273"/>
      <c r="B40" s="199" t="s">
        <v>56</v>
      </c>
      <c r="C40" s="196">
        <v>20445265.738533549</v>
      </c>
      <c r="D40" s="197">
        <v>1</v>
      </c>
      <c r="E40" s="102"/>
    </row>
    <row r="42" spans="1:6" x14ac:dyDescent="0.25">
      <c r="A42" s="26" t="s">
        <v>40</v>
      </c>
      <c r="B42" s="26"/>
      <c r="C42" s="26"/>
      <c r="D42" s="26"/>
    </row>
    <row r="43" spans="1:6" ht="409.5" x14ac:dyDescent="0.25">
      <c r="A43" s="27" t="s">
        <v>175</v>
      </c>
      <c r="B43" s="27"/>
      <c r="C43" s="27"/>
      <c r="D43" s="27"/>
      <c r="E43" s="27"/>
      <c r="F43" s="27"/>
    </row>
    <row r="44" spans="1:6" x14ac:dyDescent="0.25">
      <c r="A44" s="27"/>
      <c r="B44" s="27"/>
      <c r="C44" s="27"/>
      <c r="D44" s="27"/>
      <c r="E44" s="27"/>
      <c r="F44" s="27"/>
    </row>
    <row r="45" spans="1:6" x14ac:dyDescent="0.25">
      <c r="A45" s="27"/>
      <c r="B45" s="27"/>
      <c r="C45" s="27"/>
      <c r="D45" s="27"/>
      <c r="E45" s="27"/>
      <c r="F45" s="27"/>
    </row>
    <row r="46" spans="1:6" x14ac:dyDescent="0.25">
      <c r="A46" s="27"/>
      <c r="B46" s="27"/>
      <c r="C46" s="27"/>
      <c r="D46" s="27"/>
      <c r="E46" s="27"/>
      <c r="F46" s="27"/>
    </row>
    <row r="47" spans="1:6" x14ac:dyDescent="0.25">
      <c r="A47" s="27"/>
      <c r="B47" s="27"/>
      <c r="C47" s="27"/>
      <c r="D47" s="27"/>
      <c r="E47" s="27"/>
      <c r="F47" s="27"/>
    </row>
    <row r="48" spans="1:6" x14ac:dyDescent="0.25">
      <c r="A48" s="27"/>
      <c r="B48" s="27"/>
      <c r="C48" s="27"/>
      <c r="D48" s="27"/>
    </row>
    <row r="49" spans="1:4" x14ac:dyDescent="0.25">
      <c r="A49" s="27"/>
      <c r="B49" s="27"/>
      <c r="C49" s="27"/>
      <c r="D49" s="27"/>
    </row>
    <row r="50" spans="1:4" x14ac:dyDescent="0.25">
      <c r="A50" s="27"/>
      <c r="B50" s="27"/>
      <c r="C50" s="27"/>
      <c r="D50" s="27"/>
    </row>
    <row r="51" spans="1:4" x14ac:dyDescent="0.25">
      <c r="A51" s="27"/>
      <c r="B51" s="27"/>
      <c r="C51" s="27"/>
      <c r="D51" s="27"/>
    </row>
  </sheetData>
  <mergeCells count="13">
    <mergeCell ref="A35:A40"/>
    <mergeCell ref="A19:A27"/>
    <mergeCell ref="A12:A14"/>
    <mergeCell ref="A28:A34"/>
    <mergeCell ref="A4:A5"/>
    <mergeCell ref="B4:B5"/>
    <mergeCell ref="A6:A8"/>
    <mergeCell ref="A1:L1"/>
    <mergeCell ref="A9:A11"/>
    <mergeCell ref="A17:A18"/>
    <mergeCell ref="B17:B18"/>
    <mergeCell ref="C17:D17"/>
    <mergeCell ref="C4:D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83EA-068C-49C9-854E-93124B0BAA7D}">
  <dimension ref="A1:L52"/>
  <sheetViews>
    <sheetView zoomScaleNormal="100" workbookViewId="0">
      <selection sqref="A1:L1"/>
    </sheetView>
  </sheetViews>
  <sheetFormatPr defaultRowHeight="15" x14ac:dyDescent="0.25"/>
  <cols>
    <col min="1" max="1" width="23.140625" customWidth="1"/>
    <col min="2" max="2" width="37.42578125" customWidth="1"/>
    <col min="3" max="3" width="35.7109375" customWidth="1"/>
    <col min="4" max="4" width="34.140625" customWidth="1"/>
    <col min="5" max="6" width="25.85546875" customWidth="1"/>
    <col min="7" max="9" width="31.42578125" customWidth="1"/>
  </cols>
  <sheetData>
    <row r="1" spans="1:12" ht="18.75" x14ac:dyDescent="0.3">
      <c r="A1" s="233" t="s">
        <v>23</v>
      </c>
      <c r="B1" s="233"/>
      <c r="C1" s="233"/>
      <c r="D1" s="233"/>
      <c r="E1" s="233"/>
      <c r="F1" s="233"/>
      <c r="G1" s="233"/>
      <c r="H1" s="233"/>
      <c r="I1" s="233"/>
      <c r="J1" s="233"/>
      <c r="K1" s="233"/>
      <c r="L1" s="233"/>
    </row>
    <row r="2" spans="1:12" ht="15.75" x14ac:dyDescent="0.25">
      <c r="A2" s="15" t="s">
        <v>18</v>
      </c>
      <c r="B2" s="15"/>
      <c r="C2" s="15"/>
      <c r="D2" s="15"/>
      <c r="E2" s="16"/>
      <c r="F2" s="16"/>
      <c r="G2" s="16"/>
    </row>
    <row r="4" spans="1:12" s="6" customFormat="1" x14ac:dyDescent="0.25">
      <c r="A4" s="274" t="s">
        <v>121</v>
      </c>
      <c r="B4" s="274" t="s">
        <v>112</v>
      </c>
      <c r="C4" s="269">
        <v>2024</v>
      </c>
      <c r="D4" s="269"/>
    </row>
    <row r="5" spans="1:12" s="6" customFormat="1" x14ac:dyDescent="0.25">
      <c r="A5" s="275"/>
      <c r="B5" s="275"/>
      <c r="C5" s="201" t="s">
        <v>33</v>
      </c>
      <c r="D5" s="201" t="s">
        <v>113</v>
      </c>
    </row>
    <row r="6" spans="1:12" s="6" customFormat="1" x14ac:dyDescent="0.25">
      <c r="A6" s="267" t="s">
        <v>35</v>
      </c>
      <c r="B6" s="191" t="s">
        <v>114</v>
      </c>
      <c r="C6" s="192">
        <v>13770158.557735197</v>
      </c>
      <c r="D6" s="198">
        <v>5.545198893055097E-2</v>
      </c>
    </row>
    <row r="7" spans="1:12" s="6" customFormat="1" x14ac:dyDescent="0.25">
      <c r="A7" s="267"/>
      <c r="B7" s="191" t="s">
        <v>115</v>
      </c>
      <c r="C7" s="194">
        <v>234555624.21952787</v>
      </c>
      <c r="D7" s="198">
        <v>0.94454801106944897</v>
      </c>
    </row>
    <row r="8" spans="1:12" s="6" customFormat="1" x14ac:dyDescent="0.25">
      <c r="A8" s="267"/>
      <c r="B8" s="195" t="s">
        <v>56</v>
      </c>
      <c r="C8" s="196">
        <v>248325782.77726308</v>
      </c>
      <c r="D8" s="197">
        <v>1</v>
      </c>
    </row>
    <row r="9" spans="1:12" s="6" customFormat="1" x14ac:dyDescent="0.25">
      <c r="A9" s="267" t="s">
        <v>116</v>
      </c>
      <c r="B9" s="191" t="s">
        <v>114</v>
      </c>
      <c r="C9" s="192">
        <v>14089374.564455692</v>
      </c>
      <c r="D9" s="198">
        <v>0.1220429474199614</v>
      </c>
    </row>
    <row r="10" spans="1:12" s="6" customFormat="1" x14ac:dyDescent="0.25">
      <c r="A10" s="267"/>
      <c r="B10" s="191" t="s">
        <v>115</v>
      </c>
      <c r="C10" s="194">
        <v>101356661.95228633</v>
      </c>
      <c r="D10" s="198">
        <v>0.87795705258003853</v>
      </c>
    </row>
    <row r="11" spans="1:12" s="6" customFormat="1" x14ac:dyDescent="0.25">
      <c r="A11" s="267"/>
      <c r="B11" s="195" t="s">
        <v>56</v>
      </c>
      <c r="C11" s="196">
        <v>115446036.51674204</v>
      </c>
      <c r="D11" s="197">
        <v>1</v>
      </c>
    </row>
    <row r="12" spans="1:12" s="6" customFormat="1" x14ac:dyDescent="0.25">
      <c r="A12" s="270" t="s">
        <v>37</v>
      </c>
      <c r="B12" s="191" t="s">
        <v>114</v>
      </c>
      <c r="C12" s="192">
        <v>2657141.5231479015</v>
      </c>
      <c r="D12" s="198">
        <v>0.10937910033281445</v>
      </c>
    </row>
    <row r="13" spans="1:12" s="6" customFormat="1" x14ac:dyDescent="0.25">
      <c r="A13" s="270"/>
      <c r="B13" s="191" t="s">
        <v>115</v>
      </c>
      <c r="C13" s="194">
        <v>21635813.118669908</v>
      </c>
      <c r="D13" s="198">
        <v>0.89062089966718527</v>
      </c>
    </row>
    <row r="14" spans="1:12" s="6" customFormat="1" x14ac:dyDescent="0.25">
      <c r="A14" s="270"/>
      <c r="B14" s="195" t="s">
        <v>56</v>
      </c>
      <c r="C14" s="196">
        <v>24292954.641817816</v>
      </c>
      <c r="D14" s="197">
        <v>1</v>
      </c>
    </row>
    <row r="15" spans="1:12" s="6" customFormat="1" x14ac:dyDescent="0.25">
      <c r="A15" s="40"/>
      <c r="B15" s="41"/>
      <c r="C15" s="50"/>
      <c r="D15" s="51"/>
    </row>
    <row r="16" spans="1:12" s="6" customFormat="1" x14ac:dyDescent="0.25">
      <c r="A16"/>
      <c r="B16"/>
      <c r="C16" s="3"/>
      <c r="D16" s="3"/>
    </row>
    <row r="17" spans="1:5" s="6" customFormat="1" x14ac:dyDescent="0.25">
      <c r="A17" s="268" t="s">
        <v>121</v>
      </c>
      <c r="B17" s="268" t="s">
        <v>61</v>
      </c>
      <c r="C17" s="269">
        <v>2024</v>
      </c>
      <c r="D17" s="269"/>
    </row>
    <row r="18" spans="1:5" s="6" customFormat="1" x14ac:dyDescent="0.25">
      <c r="A18" s="268"/>
      <c r="B18" s="268"/>
      <c r="C18" s="201" t="s">
        <v>117</v>
      </c>
      <c r="D18" s="201" t="s">
        <v>118</v>
      </c>
    </row>
    <row r="19" spans="1:5" s="6" customFormat="1" x14ac:dyDescent="0.25">
      <c r="A19" s="267" t="s">
        <v>35</v>
      </c>
      <c r="B19" s="120" t="s">
        <v>119</v>
      </c>
      <c r="C19" s="192">
        <v>0</v>
      </c>
      <c r="D19" s="198">
        <v>0</v>
      </c>
    </row>
    <row r="20" spans="1:5" s="6" customFormat="1" x14ac:dyDescent="0.25">
      <c r="A20" s="267"/>
      <c r="B20" s="120" t="s">
        <v>70</v>
      </c>
      <c r="C20" s="192">
        <v>964.36</v>
      </c>
      <c r="D20" s="198">
        <v>7.0032599548992412E-5</v>
      </c>
    </row>
    <row r="21" spans="1:5" s="6" customFormat="1" x14ac:dyDescent="0.25">
      <c r="A21" s="267"/>
      <c r="B21" s="120" t="s">
        <v>72</v>
      </c>
      <c r="C21" s="192">
        <v>107681.75408170003</v>
      </c>
      <c r="D21" s="198">
        <v>7.8199356696013692E-3</v>
      </c>
    </row>
    <row r="22" spans="1:5" s="6" customFormat="1" x14ac:dyDescent="0.25">
      <c r="A22" s="267"/>
      <c r="B22" s="120" t="s">
        <v>69</v>
      </c>
      <c r="C22" s="200">
        <v>17057.429733699995</v>
      </c>
      <c r="D22" s="198">
        <v>1.2387242791854578E-3</v>
      </c>
    </row>
    <row r="23" spans="1:5" s="6" customFormat="1" x14ac:dyDescent="0.25">
      <c r="A23" s="267"/>
      <c r="B23" s="120" t="s">
        <v>67</v>
      </c>
      <c r="C23" s="192">
        <v>55046.648904499991</v>
      </c>
      <c r="D23" s="198">
        <v>3.9975319582343004E-3</v>
      </c>
    </row>
    <row r="24" spans="1:5" s="6" customFormat="1" x14ac:dyDescent="0.25">
      <c r="A24" s="267"/>
      <c r="B24" s="120" t="s">
        <v>71</v>
      </c>
      <c r="C24" s="192">
        <v>173774.00215389999</v>
      </c>
      <c r="D24" s="198">
        <v>1.2619607931550274E-2</v>
      </c>
    </row>
    <row r="25" spans="1:5" s="6" customFormat="1" x14ac:dyDescent="0.25">
      <c r="A25" s="267"/>
      <c r="B25" s="120" t="s">
        <v>68</v>
      </c>
      <c r="C25" s="192">
        <v>432995.56454999984</v>
      </c>
      <c r="D25" s="198">
        <v>3.1444486476647764E-2</v>
      </c>
    </row>
    <row r="26" spans="1:5" s="6" customFormat="1" x14ac:dyDescent="0.25">
      <c r="A26" s="267"/>
      <c r="B26" s="120" t="s">
        <v>120</v>
      </c>
      <c r="C26" s="192">
        <v>12982638.798311401</v>
      </c>
      <c r="D26" s="198">
        <v>0.94280968108523211</v>
      </c>
    </row>
    <row r="27" spans="1:5" s="6" customFormat="1" x14ac:dyDescent="0.25">
      <c r="A27" s="267"/>
      <c r="B27" s="199" t="s">
        <v>56</v>
      </c>
      <c r="C27" s="196">
        <v>13770158.557735201</v>
      </c>
      <c r="D27" s="197">
        <v>1</v>
      </c>
      <c r="E27" s="102"/>
    </row>
    <row r="28" spans="1:5" s="6" customFormat="1" x14ac:dyDescent="0.25">
      <c r="A28" s="271" t="s">
        <v>116</v>
      </c>
      <c r="B28" s="120" t="s">
        <v>119</v>
      </c>
      <c r="C28" s="192">
        <v>0</v>
      </c>
      <c r="D28" s="198">
        <v>0</v>
      </c>
    </row>
    <row r="29" spans="1:5" s="6" customFormat="1" x14ac:dyDescent="0.25">
      <c r="A29" s="272"/>
      <c r="B29" s="120" t="s">
        <v>77</v>
      </c>
      <c r="C29" s="192">
        <v>462024.12054999999</v>
      </c>
      <c r="D29" s="198">
        <v>3.279237970687373E-2</v>
      </c>
    </row>
    <row r="30" spans="1:5" s="6" customFormat="1" x14ac:dyDescent="0.25">
      <c r="A30" s="272"/>
      <c r="B30" s="120" t="s">
        <v>78</v>
      </c>
      <c r="C30" s="192">
        <v>504739.88239799999</v>
      </c>
      <c r="D30" s="198">
        <v>3.582415103586957E-2</v>
      </c>
    </row>
    <row r="31" spans="1:5" s="6" customFormat="1" x14ac:dyDescent="0.25">
      <c r="A31" s="272"/>
      <c r="B31" s="120" t="s">
        <v>80</v>
      </c>
      <c r="C31" s="192">
        <v>1945909.4136000001</v>
      </c>
      <c r="D31" s="198">
        <v>0.13811183773260516</v>
      </c>
    </row>
    <row r="32" spans="1:5" s="6" customFormat="1" x14ac:dyDescent="0.25">
      <c r="A32" s="272"/>
      <c r="B32" s="120" t="s">
        <v>81</v>
      </c>
      <c r="C32" s="192">
        <v>5349299.4679076998</v>
      </c>
      <c r="D32" s="198">
        <v>0.37966905084649893</v>
      </c>
    </row>
    <row r="33" spans="1:6" s="6" customFormat="1" x14ac:dyDescent="0.25">
      <c r="A33" s="272"/>
      <c r="B33" s="120" t="s">
        <v>79</v>
      </c>
      <c r="C33" s="192">
        <v>5827401.6799999988</v>
      </c>
      <c r="D33" s="198">
        <v>0.41360258067815253</v>
      </c>
    </row>
    <row r="34" spans="1:6" s="6" customFormat="1" x14ac:dyDescent="0.25">
      <c r="A34" s="273"/>
      <c r="B34" s="199" t="s">
        <v>56</v>
      </c>
      <c r="C34" s="196">
        <v>14089374.564455699</v>
      </c>
      <c r="D34" s="197">
        <v>1</v>
      </c>
      <c r="E34" s="102"/>
    </row>
    <row r="35" spans="1:6" s="6" customFormat="1" x14ac:dyDescent="0.25">
      <c r="A35" s="271" t="s">
        <v>109</v>
      </c>
      <c r="B35" s="120" t="s">
        <v>85</v>
      </c>
      <c r="C35" s="192">
        <v>213901.52770000006</v>
      </c>
      <c r="D35" s="198">
        <v>8.0500615355478727E-2</v>
      </c>
    </row>
    <row r="36" spans="1:6" s="6" customFormat="1" x14ac:dyDescent="0.25">
      <c r="A36" s="272"/>
      <c r="B36" s="120" t="s">
        <v>86</v>
      </c>
      <c r="C36" s="192">
        <v>169243.96684999997</v>
      </c>
      <c r="D36" s="198">
        <v>6.3693997995822801E-2</v>
      </c>
    </row>
    <row r="37" spans="1:6" s="6" customFormat="1" x14ac:dyDescent="0.25">
      <c r="A37" s="272"/>
      <c r="B37" s="120" t="s">
        <v>87</v>
      </c>
      <c r="C37" s="192">
        <v>250691.19</v>
      </c>
      <c r="D37" s="198">
        <v>9.4346194139861811E-2</v>
      </c>
    </row>
    <row r="38" spans="1:6" s="6" customFormat="1" x14ac:dyDescent="0.25">
      <c r="A38" s="272"/>
      <c r="B38" s="120" t="s">
        <v>88</v>
      </c>
      <c r="C38" s="192">
        <v>1017072.6754979</v>
      </c>
      <c r="D38" s="198">
        <v>0.38276947864371919</v>
      </c>
    </row>
    <row r="39" spans="1:6" s="6" customFormat="1" x14ac:dyDescent="0.25">
      <c r="A39" s="272"/>
      <c r="B39" s="120" t="s">
        <v>89</v>
      </c>
      <c r="C39" s="192">
        <v>1006232.1630999999</v>
      </c>
      <c r="D39" s="198">
        <v>0.37868971386511702</v>
      </c>
    </row>
    <row r="40" spans="1:6" s="6" customFormat="1" x14ac:dyDescent="0.25">
      <c r="A40" s="273"/>
      <c r="B40" s="199" t="s">
        <v>56</v>
      </c>
      <c r="C40" s="196">
        <v>2657141.5231479001</v>
      </c>
      <c r="D40" s="197">
        <v>1</v>
      </c>
      <c r="E40" s="102"/>
    </row>
    <row r="42" spans="1:6" x14ac:dyDescent="0.25">
      <c r="A42" s="26" t="s">
        <v>40</v>
      </c>
      <c r="B42" s="26"/>
      <c r="C42" s="26"/>
      <c r="D42" s="26"/>
      <c r="E42" s="6"/>
      <c r="F42" s="6"/>
    </row>
    <row r="43" spans="1:6" ht="345" x14ac:dyDescent="0.25">
      <c r="A43" s="223" t="s">
        <v>176</v>
      </c>
      <c r="B43" s="223"/>
      <c r="C43" s="223"/>
      <c r="D43" s="223"/>
      <c r="E43" s="27"/>
      <c r="F43" s="27"/>
    </row>
    <row r="44" spans="1:6" x14ac:dyDescent="0.25">
      <c r="A44" s="223"/>
      <c r="B44" s="223"/>
      <c r="C44" s="223"/>
      <c r="D44" s="223"/>
      <c r="E44" s="27"/>
      <c r="F44" s="27"/>
    </row>
    <row r="45" spans="1:6" x14ac:dyDescent="0.25">
      <c r="A45" s="223"/>
      <c r="B45" s="223"/>
      <c r="C45" s="223"/>
      <c r="D45" s="223"/>
      <c r="E45" s="27"/>
      <c r="F45" s="27"/>
    </row>
    <row r="46" spans="1:6" x14ac:dyDescent="0.25">
      <c r="A46" s="223"/>
      <c r="B46" s="223"/>
      <c r="C46" s="223"/>
      <c r="D46" s="223"/>
      <c r="E46" s="27"/>
      <c r="F46" s="27"/>
    </row>
    <row r="47" spans="1:6" x14ac:dyDescent="0.25">
      <c r="A47" s="223"/>
      <c r="B47" s="223"/>
      <c r="C47" s="223"/>
      <c r="D47" s="223"/>
      <c r="E47" s="27"/>
      <c r="F47" s="27"/>
    </row>
    <row r="48" spans="1:6" x14ac:dyDescent="0.25">
      <c r="A48" s="223"/>
      <c r="B48" s="223"/>
      <c r="C48" s="223"/>
      <c r="D48" s="223"/>
    </row>
    <row r="49" spans="1:4" x14ac:dyDescent="0.25">
      <c r="A49" s="223"/>
      <c r="B49" s="223"/>
      <c r="C49" s="223"/>
      <c r="D49" s="223"/>
    </row>
    <row r="50" spans="1:4" x14ac:dyDescent="0.25">
      <c r="A50" s="223"/>
      <c r="B50" s="223"/>
      <c r="C50" s="223"/>
      <c r="D50" s="223"/>
    </row>
    <row r="51" spans="1:4" x14ac:dyDescent="0.25">
      <c r="A51" s="223"/>
      <c r="B51" s="223"/>
      <c r="C51" s="223"/>
      <c r="D51" s="223"/>
    </row>
    <row r="52" spans="1:4" x14ac:dyDescent="0.25">
      <c r="A52" s="223"/>
      <c r="B52" s="223"/>
      <c r="C52" s="223"/>
      <c r="D52" s="223"/>
    </row>
  </sheetData>
  <mergeCells count="13">
    <mergeCell ref="A1:L1"/>
    <mergeCell ref="C17:D17"/>
    <mergeCell ref="A19:A27"/>
    <mergeCell ref="A28:A34"/>
    <mergeCell ref="A35:A40"/>
    <mergeCell ref="A4:A5"/>
    <mergeCell ref="B4:B5"/>
    <mergeCell ref="C4:D4"/>
    <mergeCell ref="A6:A8"/>
    <mergeCell ref="A9:A11"/>
    <mergeCell ref="A12:A14"/>
    <mergeCell ref="A17:A18"/>
    <mergeCell ref="B17:B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9EA1D-CC65-4B10-9C1A-2405E3E46EFA}">
  <dimension ref="A1:M62"/>
  <sheetViews>
    <sheetView zoomScaleNormal="100" workbookViewId="0">
      <selection sqref="A1:J1"/>
    </sheetView>
  </sheetViews>
  <sheetFormatPr defaultRowHeight="15" x14ac:dyDescent="0.25"/>
  <cols>
    <col min="1" max="1" width="29.7109375" customWidth="1"/>
    <col min="2" max="2" width="20.7109375" customWidth="1"/>
    <col min="3" max="3" width="22.85546875" customWidth="1"/>
    <col min="4" max="4" width="20.7109375" customWidth="1"/>
    <col min="5" max="5" width="23.7109375" customWidth="1"/>
    <col min="6" max="17" width="20.7109375" customWidth="1"/>
  </cols>
  <sheetData>
    <row r="1" spans="1:13" ht="18.75" x14ac:dyDescent="0.3">
      <c r="A1" s="233" t="s">
        <v>23</v>
      </c>
      <c r="B1" s="233"/>
      <c r="C1" s="233"/>
      <c r="D1" s="233"/>
      <c r="E1" s="233"/>
      <c r="F1" s="233"/>
      <c r="G1" s="233"/>
      <c r="H1" s="233"/>
      <c r="I1" s="233"/>
      <c r="J1" s="233"/>
    </row>
    <row r="2" spans="1:13" ht="15.75" x14ac:dyDescent="0.25">
      <c r="A2" s="15" t="s">
        <v>122</v>
      </c>
      <c r="B2" s="15"/>
      <c r="C2" s="15"/>
      <c r="D2" s="15"/>
      <c r="E2" s="16"/>
      <c r="F2" s="15"/>
      <c r="G2" s="15"/>
      <c r="H2" s="16"/>
      <c r="I2" s="16"/>
      <c r="J2" s="16"/>
    </row>
    <row r="4" spans="1:13" s="41" customFormat="1" x14ac:dyDescent="0.25">
      <c r="A4" s="277" t="s">
        <v>123</v>
      </c>
      <c r="B4" s="280" t="s">
        <v>35</v>
      </c>
      <c r="C4" s="281"/>
      <c r="D4" s="281"/>
      <c r="E4" s="282"/>
      <c r="F4" s="280" t="s">
        <v>116</v>
      </c>
      <c r="G4" s="281"/>
      <c r="H4" s="281"/>
      <c r="I4" s="282"/>
      <c r="J4" s="280" t="s">
        <v>109</v>
      </c>
      <c r="K4" s="281"/>
      <c r="L4" s="281"/>
      <c r="M4" s="282"/>
    </row>
    <row r="5" spans="1:13" s="41" customFormat="1" x14ac:dyDescent="0.25">
      <c r="A5" s="278"/>
      <c r="B5" s="280">
        <v>2023</v>
      </c>
      <c r="C5" s="282"/>
      <c r="D5" s="280">
        <v>2024</v>
      </c>
      <c r="E5" s="282"/>
      <c r="F5" s="280">
        <v>2023</v>
      </c>
      <c r="G5" s="282"/>
      <c r="H5" s="280">
        <v>2024</v>
      </c>
      <c r="I5" s="282"/>
      <c r="J5" s="280">
        <v>2023</v>
      </c>
      <c r="K5" s="282"/>
      <c r="L5" s="280">
        <v>2024</v>
      </c>
      <c r="M5" s="282"/>
    </row>
    <row r="6" spans="1:13" s="41" customFormat="1" x14ac:dyDescent="0.25">
      <c r="A6" s="279"/>
      <c r="B6" s="78" t="s">
        <v>33</v>
      </c>
      <c r="C6" s="70" t="s">
        <v>124</v>
      </c>
      <c r="D6" s="78" t="s">
        <v>33</v>
      </c>
      <c r="E6" s="70" t="s">
        <v>124</v>
      </c>
      <c r="F6" s="78" t="s">
        <v>33</v>
      </c>
      <c r="G6" s="70" t="s">
        <v>124</v>
      </c>
      <c r="H6" s="78" t="s">
        <v>33</v>
      </c>
      <c r="I6" s="70" t="s">
        <v>124</v>
      </c>
      <c r="J6" s="78" t="s">
        <v>33</v>
      </c>
      <c r="K6" s="70" t="s">
        <v>124</v>
      </c>
      <c r="L6" s="78" t="s">
        <v>33</v>
      </c>
      <c r="M6" s="70" t="s">
        <v>124</v>
      </c>
    </row>
    <row r="7" spans="1:13" s="115" customFormat="1" x14ac:dyDescent="0.25">
      <c r="A7" s="114" t="s">
        <v>125</v>
      </c>
      <c r="B7" s="166">
        <v>52038754.979999997</v>
      </c>
      <c r="C7" s="116">
        <v>5.8999999999999997E-2</v>
      </c>
      <c r="D7" s="166">
        <v>47666058.149999999</v>
      </c>
      <c r="E7" s="116">
        <v>5.3999999999999999E-2</v>
      </c>
      <c r="F7" s="166">
        <v>86632892.799999997</v>
      </c>
      <c r="G7" s="116">
        <v>9.8000000000000004E-2</v>
      </c>
      <c r="H7" s="166">
        <v>91909346.780000001</v>
      </c>
      <c r="I7" s="116">
        <v>0.10299999999999999</v>
      </c>
      <c r="J7" s="166">
        <v>15711600.99</v>
      </c>
      <c r="K7" s="116">
        <v>1.7999999999999999E-2</v>
      </c>
      <c r="L7" s="166">
        <v>13081579.24</v>
      </c>
      <c r="M7" s="116">
        <v>1.4999999999999999E-2</v>
      </c>
    </row>
    <row r="8" spans="1:13" x14ac:dyDescent="0.25">
      <c r="A8" s="79" t="s">
        <v>126</v>
      </c>
      <c r="B8" s="157">
        <v>450607555.02999997</v>
      </c>
      <c r="C8" s="56">
        <v>6.3E-2</v>
      </c>
      <c r="D8" s="157">
        <v>493572490.35000002</v>
      </c>
      <c r="E8" s="56">
        <v>6.3E-2</v>
      </c>
      <c r="F8" s="157">
        <v>487982623.69</v>
      </c>
      <c r="G8" s="56">
        <v>6.8000000000000005E-2</v>
      </c>
      <c r="H8" s="157">
        <v>521909590.82999998</v>
      </c>
      <c r="I8" s="56">
        <v>6.7000000000000004E-2</v>
      </c>
      <c r="J8" s="157">
        <v>92519729.439999998</v>
      </c>
      <c r="K8" s="56">
        <v>1.2999999999999999E-2</v>
      </c>
      <c r="L8" s="157">
        <v>110658027.72</v>
      </c>
      <c r="M8" s="56">
        <v>1.4E-2</v>
      </c>
    </row>
    <row r="9" spans="1:13" x14ac:dyDescent="0.25">
      <c r="A9" s="79" t="s">
        <v>127</v>
      </c>
      <c r="B9" s="157">
        <v>43432806.439999998</v>
      </c>
      <c r="C9" s="56">
        <v>4.4999999999999998E-2</v>
      </c>
      <c r="D9" s="157">
        <v>41436431.710000001</v>
      </c>
      <c r="E9" s="56">
        <v>0.04</v>
      </c>
      <c r="F9" s="157">
        <v>46200856.340000004</v>
      </c>
      <c r="G9" s="56">
        <v>4.8000000000000001E-2</v>
      </c>
      <c r="H9" s="157">
        <v>48714773.450000003</v>
      </c>
      <c r="I9" s="56">
        <v>4.7E-2</v>
      </c>
      <c r="J9" s="157">
        <v>13850145.609999999</v>
      </c>
      <c r="K9" s="56">
        <v>1.4E-2</v>
      </c>
      <c r="L9" s="157">
        <v>11022949.539999999</v>
      </c>
      <c r="M9" s="56">
        <v>1.0999999999999999E-2</v>
      </c>
    </row>
    <row r="10" spans="1:13" x14ac:dyDescent="0.25">
      <c r="A10" s="79" t="s">
        <v>128</v>
      </c>
      <c r="B10" s="157">
        <v>3207003.5</v>
      </c>
      <c r="C10" s="56">
        <v>6.9000000000000006E-2</v>
      </c>
      <c r="D10" s="157">
        <v>4952682.04</v>
      </c>
      <c r="E10" s="56">
        <v>6.2E-2</v>
      </c>
      <c r="F10" s="157">
        <v>2606191.58</v>
      </c>
      <c r="G10" s="56">
        <v>5.6000000000000001E-2</v>
      </c>
      <c r="H10" s="157">
        <v>5551633.6200000001</v>
      </c>
      <c r="I10" s="56">
        <v>6.9000000000000006E-2</v>
      </c>
      <c r="J10" s="157">
        <v>721785.6</v>
      </c>
      <c r="K10" s="56">
        <v>1.6E-2</v>
      </c>
      <c r="L10" s="157">
        <v>1568003.88</v>
      </c>
      <c r="M10" s="56">
        <v>0.02</v>
      </c>
    </row>
    <row r="11" spans="1:13" x14ac:dyDescent="0.25">
      <c r="A11" s="79" t="s">
        <v>129</v>
      </c>
      <c r="B11" s="157">
        <v>30679189.219999999</v>
      </c>
      <c r="C11" s="56">
        <v>5.3999999999999999E-2</v>
      </c>
      <c r="D11" s="157">
        <v>30818576.789999999</v>
      </c>
      <c r="E11" s="56">
        <v>5.5E-2</v>
      </c>
      <c r="F11" s="157">
        <v>33110268.050000001</v>
      </c>
      <c r="G11" s="56">
        <v>5.8000000000000003E-2</v>
      </c>
      <c r="H11" s="157">
        <v>26332031.370000001</v>
      </c>
      <c r="I11" s="56">
        <v>4.7E-2</v>
      </c>
      <c r="J11" s="157">
        <v>5836793.4500000002</v>
      </c>
      <c r="K11" s="56">
        <v>0.01</v>
      </c>
      <c r="L11" s="157">
        <v>5780615.8700000001</v>
      </c>
      <c r="M11" s="56">
        <v>0.01</v>
      </c>
    </row>
    <row r="12" spans="1:13" x14ac:dyDescent="0.25">
      <c r="A12" s="79" t="s">
        <v>130</v>
      </c>
      <c r="B12" s="157">
        <v>157907440.94999999</v>
      </c>
      <c r="C12" s="56">
        <v>7.6999999999999999E-2</v>
      </c>
      <c r="D12" s="157">
        <v>191668181.40000001</v>
      </c>
      <c r="E12" s="56">
        <v>7.2999999999999995E-2</v>
      </c>
      <c r="F12" s="157">
        <v>120741646.34999999</v>
      </c>
      <c r="G12" s="56">
        <v>5.8999999999999997E-2</v>
      </c>
      <c r="H12" s="157">
        <v>147335104.34</v>
      </c>
      <c r="I12" s="56">
        <v>5.6000000000000001E-2</v>
      </c>
      <c r="J12" s="157">
        <v>17146773.530000001</v>
      </c>
      <c r="K12" s="56">
        <v>8.0000000000000002E-3</v>
      </c>
      <c r="L12" s="157">
        <v>31996967.379999999</v>
      </c>
      <c r="M12" s="56">
        <v>1.2E-2</v>
      </c>
    </row>
    <row r="13" spans="1:13" x14ac:dyDescent="0.25">
      <c r="A13" s="79" t="s">
        <v>131</v>
      </c>
      <c r="B13" s="157">
        <v>57562281.880000003</v>
      </c>
      <c r="C13" s="56">
        <v>8.1000000000000003E-2</v>
      </c>
      <c r="D13" s="157">
        <v>58059906.909999996</v>
      </c>
      <c r="E13" s="56">
        <v>6.9000000000000006E-2</v>
      </c>
      <c r="F13" s="157">
        <v>42367221.130000003</v>
      </c>
      <c r="G13" s="56">
        <v>0.06</v>
      </c>
      <c r="H13" s="157">
        <v>68199047.650000006</v>
      </c>
      <c r="I13" s="56">
        <v>8.1000000000000003E-2</v>
      </c>
      <c r="J13" s="157">
        <v>7395994.8799999999</v>
      </c>
      <c r="K13" s="56">
        <v>0.01</v>
      </c>
      <c r="L13" s="157">
        <v>10662387.66</v>
      </c>
      <c r="M13" s="56">
        <v>1.2999999999999999E-2</v>
      </c>
    </row>
    <row r="14" spans="1:13" x14ac:dyDescent="0.25">
      <c r="A14" s="79" t="s">
        <v>132</v>
      </c>
      <c r="B14" s="157">
        <v>46640362.93</v>
      </c>
      <c r="C14" s="56">
        <v>0.06</v>
      </c>
      <c r="D14" s="157">
        <v>49434008.140000001</v>
      </c>
      <c r="E14" s="56">
        <v>5.3999999999999999E-2</v>
      </c>
      <c r="F14" s="157">
        <v>51225155.560000002</v>
      </c>
      <c r="G14" s="56">
        <v>6.6000000000000003E-2</v>
      </c>
      <c r="H14" s="157">
        <v>59279548.060000002</v>
      </c>
      <c r="I14" s="56">
        <v>6.5000000000000002E-2</v>
      </c>
      <c r="J14" s="157">
        <v>7642584.2699999996</v>
      </c>
      <c r="K14" s="56">
        <v>0.01</v>
      </c>
      <c r="L14" s="157">
        <v>9722033.8300000001</v>
      </c>
      <c r="M14" s="56">
        <v>1.0999999999999999E-2</v>
      </c>
    </row>
    <row r="15" spans="1:13" x14ac:dyDescent="0.25">
      <c r="A15" s="79" t="s">
        <v>133</v>
      </c>
      <c r="B15" s="157">
        <v>77071943.299999997</v>
      </c>
      <c r="C15" s="56">
        <v>7.8E-2</v>
      </c>
      <c r="D15" s="157">
        <v>35267207.560000002</v>
      </c>
      <c r="E15" s="56">
        <v>7.8E-2</v>
      </c>
      <c r="F15" s="157">
        <v>68102108.159999996</v>
      </c>
      <c r="G15" s="56">
        <v>6.9000000000000006E-2</v>
      </c>
      <c r="H15" s="157">
        <v>33512615.48</v>
      </c>
      <c r="I15" s="56">
        <v>7.3999999999999996E-2</v>
      </c>
      <c r="J15" s="157">
        <v>6056524.6299999999</v>
      </c>
      <c r="K15" s="56">
        <v>6.0000000000000001E-3</v>
      </c>
      <c r="L15" s="157">
        <v>3611811.13</v>
      </c>
      <c r="M15" s="56">
        <v>8.0000000000000002E-3</v>
      </c>
    </row>
    <row r="16" spans="1:13" x14ac:dyDescent="0.25">
      <c r="A16" s="79" t="s">
        <v>134</v>
      </c>
      <c r="B16" s="157">
        <v>56063689.68</v>
      </c>
      <c r="C16" s="56">
        <v>0.06</v>
      </c>
      <c r="D16" s="157">
        <v>72669746.459999993</v>
      </c>
      <c r="E16" s="56">
        <v>5.7000000000000002E-2</v>
      </c>
      <c r="F16" s="157">
        <v>53102374.979999997</v>
      </c>
      <c r="G16" s="56">
        <v>5.7000000000000002E-2</v>
      </c>
      <c r="H16" s="157">
        <v>79490187.390000001</v>
      </c>
      <c r="I16" s="56">
        <v>6.2E-2</v>
      </c>
      <c r="J16" s="157">
        <v>13504251.02</v>
      </c>
      <c r="K16" s="56">
        <v>1.4E-2</v>
      </c>
      <c r="L16" s="157">
        <v>21091533.129999999</v>
      </c>
      <c r="M16" s="56">
        <v>1.7000000000000001E-2</v>
      </c>
    </row>
    <row r="17" spans="1:13" x14ac:dyDescent="0.25">
      <c r="A17" s="79" t="s">
        <v>135</v>
      </c>
      <c r="B17" s="157">
        <v>93437127.450000003</v>
      </c>
      <c r="C17" s="56">
        <v>6.8000000000000005E-2</v>
      </c>
      <c r="D17" s="157">
        <v>101462035.28</v>
      </c>
      <c r="E17" s="56">
        <v>7.0000000000000007E-2</v>
      </c>
      <c r="F17" s="157">
        <v>110059408.7</v>
      </c>
      <c r="G17" s="56">
        <v>0.08</v>
      </c>
      <c r="H17" s="157">
        <v>112210290.41</v>
      </c>
      <c r="I17" s="56">
        <v>7.6999999999999999E-2</v>
      </c>
      <c r="J17" s="157">
        <v>17197509.25</v>
      </c>
      <c r="K17" s="56">
        <v>1.2E-2</v>
      </c>
      <c r="L17" s="157">
        <v>15502153.369999999</v>
      </c>
      <c r="M17" s="56">
        <v>1.0999999999999999E-2</v>
      </c>
    </row>
    <row r="18" spans="1:13" x14ac:dyDescent="0.25">
      <c r="A18" s="79" t="s">
        <v>136</v>
      </c>
      <c r="B18" s="157">
        <v>35259283.829999998</v>
      </c>
      <c r="C18" s="56">
        <v>0.126</v>
      </c>
      <c r="D18" s="157">
        <v>45990866.490000002</v>
      </c>
      <c r="E18" s="56">
        <v>9.6000000000000002E-2</v>
      </c>
      <c r="F18" s="157">
        <v>15020394.68</v>
      </c>
      <c r="G18" s="56">
        <v>5.3999999999999999E-2</v>
      </c>
      <c r="H18" s="157">
        <v>30399331.66</v>
      </c>
      <c r="I18" s="56">
        <v>6.4000000000000001E-2</v>
      </c>
      <c r="J18" s="157">
        <v>5205738.3899999997</v>
      </c>
      <c r="K18" s="56">
        <v>1.9E-2</v>
      </c>
      <c r="L18" s="157">
        <v>9783961.8300000001</v>
      </c>
      <c r="M18" s="56">
        <v>2.1000000000000001E-2</v>
      </c>
    </row>
    <row r="19" spans="1:13" x14ac:dyDescent="0.25">
      <c r="A19" s="52" t="s">
        <v>74</v>
      </c>
      <c r="B19" s="167">
        <v>1103907439.1900001</v>
      </c>
      <c r="C19" s="87">
        <v>6.6000000000000003E-2</v>
      </c>
      <c r="D19" s="167">
        <v>1172925654.5899999</v>
      </c>
      <c r="E19" s="87">
        <v>6.4000000000000001E-2</v>
      </c>
      <c r="F19" s="167">
        <v>1117151142.03</v>
      </c>
      <c r="G19" s="87">
        <v>6.7000000000000004E-2</v>
      </c>
      <c r="H19" s="167">
        <v>1224726800.6300004</v>
      </c>
      <c r="I19" s="87">
        <v>6.7000000000000004E-2</v>
      </c>
      <c r="J19" s="167">
        <v>202789431.06</v>
      </c>
      <c r="K19" s="87">
        <v>1.2E-2</v>
      </c>
      <c r="L19" s="167">
        <v>244494857.38999999</v>
      </c>
      <c r="M19" s="87">
        <v>1.2999999999999999E-2</v>
      </c>
    </row>
    <row r="21" spans="1:13" x14ac:dyDescent="0.25">
      <c r="A21" s="283" t="s">
        <v>137</v>
      </c>
      <c r="B21" s="284"/>
      <c r="C21" s="284"/>
      <c r="D21" s="284"/>
      <c r="E21" s="284"/>
      <c r="F21" s="284"/>
      <c r="G21" s="284"/>
      <c r="H21" s="284"/>
      <c r="I21" s="284"/>
    </row>
    <row r="22" spans="1:13" x14ac:dyDescent="0.25">
      <c r="A22" s="238" t="s">
        <v>123</v>
      </c>
      <c r="B22" s="276" t="s">
        <v>42</v>
      </c>
      <c r="C22" s="276"/>
      <c r="D22" s="276" t="s">
        <v>43</v>
      </c>
      <c r="E22" s="276"/>
      <c r="F22" s="276" t="s">
        <v>44</v>
      </c>
      <c r="G22" s="276"/>
    </row>
    <row r="23" spans="1:13" x14ac:dyDescent="0.25">
      <c r="A23" s="238"/>
      <c r="B23" s="78">
        <v>2023</v>
      </c>
      <c r="C23" s="78">
        <v>2024</v>
      </c>
      <c r="D23" s="78">
        <v>2023</v>
      </c>
      <c r="E23" s="78">
        <v>2024</v>
      </c>
      <c r="F23" s="78">
        <v>2023</v>
      </c>
      <c r="G23" s="78">
        <v>2024</v>
      </c>
    </row>
    <row r="24" spans="1:13" x14ac:dyDescent="0.25">
      <c r="A24" s="79" t="s">
        <v>125</v>
      </c>
      <c r="B24" s="72">
        <v>36.200000000000003</v>
      </c>
      <c r="C24" s="72">
        <v>35.75</v>
      </c>
      <c r="D24" s="72">
        <v>60.27</v>
      </c>
      <c r="E24" s="72">
        <v>68.94</v>
      </c>
      <c r="F24" s="72">
        <v>10.93</v>
      </c>
      <c r="G24" s="72">
        <v>9.81</v>
      </c>
    </row>
    <row r="25" spans="1:13" x14ac:dyDescent="0.25">
      <c r="A25" s="79" t="s">
        <v>126</v>
      </c>
      <c r="B25" s="72">
        <v>41.81</v>
      </c>
      <c r="C25" s="72">
        <v>46.15</v>
      </c>
      <c r="D25" s="72">
        <v>45.28</v>
      </c>
      <c r="E25" s="72">
        <v>48.8</v>
      </c>
      <c r="F25" s="72">
        <v>8.59</v>
      </c>
      <c r="G25" s="72">
        <v>10.35</v>
      </c>
    </row>
    <row r="26" spans="1:13" x14ac:dyDescent="0.25">
      <c r="A26" s="79" t="s">
        <v>127</v>
      </c>
      <c r="B26" s="72">
        <v>27.62</v>
      </c>
      <c r="C26" s="72">
        <v>27.21</v>
      </c>
      <c r="D26" s="72">
        <v>29.38</v>
      </c>
      <c r="E26" s="72">
        <v>31.99</v>
      </c>
      <c r="F26" s="72">
        <v>8.81</v>
      </c>
      <c r="G26" s="72">
        <v>7.24</v>
      </c>
    </row>
    <row r="27" spans="1:13" x14ac:dyDescent="0.25">
      <c r="A27" s="79" t="s">
        <v>128</v>
      </c>
      <c r="B27" s="72">
        <v>38.17</v>
      </c>
      <c r="C27" s="72">
        <v>37.99</v>
      </c>
      <c r="D27" s="72">
        <v>31.02</v>
      </c>
      <c r="E27" s="72">
        <v>42.58</v>
      </c>
      <c r="F27" s="72">
        <v>8.59</v>
      </c>
      <c r="G27" s="72">
        <v>12.03</v>
      </c>
    </row>
    <row r="28" spans="1:13" x14ac:dyDescent="0.25">
      <c r="A28" s="79" t="s">
        <v>129</v>
      </c>
      <c r="B28" s="72">
        <v>34.71</v>
      </c>
      <c r="C28" s="72">
        <v>38.590000000000003</v>
      </c>
      <c r="D28" s="72">
        <v>37.46</v>
      </c>
      <c r="E28" s="72">
        <v>32.97</v>
      </c>
      <c r="F28" s="72">
        <v>6.6</v>
      </c>
      <c r="G28" s="72">
        <v>7.24</v>
      </c>
    </row>
    <row r="29" spans="1:13" x14ac:dyDescent="0.25">
      <c r="A29" s="79" t="s">
        <v>130</v>
      </c>
      <c r="B29" s="72">
        <v>59.84</v>
      </c>
      <c r="C29" s="72">
        <v>63.49</v>
      </c>
      <c r="D29" s="72">
        <v>45.76</v>
      </c>
      <c r="E29" s="72">
        <v>48.81</v>
      </c>
      <c r="F29" s="72">
        <v>6.5</v>
      </c>
      <c r="G29" s="72">
        <v>10.6</v>
      </c>
    </row>
    <row r="30" spans="1:13" x14ac:dyDescent="0.25">
      <c r="A30" s="79" t="s">
        <v>131</v>
      </c>
      <c r="B30" s="72">
        <v>63.38</v>
      </c>
      <c r="C30" s="72">
        <v>58.04</v>
      </c>
      <c r="D30" s="72">
        <v>46.65</v>
      </c>
      <c r="E30" s="72">
        <v>68.260000000000005</v>
      </c>
      <c r="F30" s="72">
        <v>8.14</v>
      </c>
      <c r="G30" s="72">
        <v>10.68</v>
      </c>
    </row>
    <row r="31" spans="1:13" x14ac:dyDescent="0.25">
      <c r="A31" s="79" t="s">
        <v>132</v>
      </c>
      <c r="B31" s="72">
        <v>46.83</v>
      </c>
      <c r="C31" s="72">
        <v>45.36</v>
      </c>
      <c r="D31" s="72">
        <v>51.43</v>
      </c>
      <c r="E31" s="72">
        <v>54.4</v>
      </c>
      <c r="F31" s="72">
        <v>7.67</v>
      </c>
      <c r="G31" s="72">
        <v>8.92</v>
      </c>
    </row>
    <row r="32" spans="1:13" x14ac:dyDescent="0.25">
      <c r="A32" s="79" t="s">
        <v>133</v>
      </c>
      <c r="B32" s="72">
        <v>56.35</v>
      </c>
      <c r="C32" s="72">
        <v>59.14</v>
      </c>
      <c r="D32" s="72">
        <v>49.79</v>
      </c>
      <c r="E32" s="72">
        <v>56.2</v>
      </c>
      <c r="F32" s="72">
        <v>4.43</v>
      </c>
      <c r="G32" s="72">
        <v>6.06</v>
      </c>
    </row>
    <row r="33" spans="1:9" x14ac:dyDescent="0.25">
      <c r="A33" s="79" t="s">
        <v>134</v>
      </c>
      <c r="B33" s="72">
        <v>28.44</v>
      </c>
      <c r="C33" s="72">
        <v>29.83</v>
      </c>
      <c r="D33" s="72">
        <v>26.94</v>
      </c>
      <c r="E33" s="72">
        <v>32.630000000000003</v>
      </c>
      <c r="F33" s="72">
        <v>6.85</v>
      </c>
      <c r="G33" s="72">
        <v>8.66</v>
      </c>
    </row>
    <row r="34" spans="1:9" x14ac:dyDescent="0.25">
      <c r="A34" s="79" t="s">
        <v>135</v>
      </c>
      <c r="B34" s="72">
        <v>46.22</v>
      </c>
      <c r="C34" s="72">
        <v>52.29</v>
      </c>
      <c r="D34" s="72">
        <v>54.45</v>
      </c>
      <c r="E34" s="72">
        <v>57.83</v>
      </c>
      <c r="F34" s="72">
        <v>8.51</v>
      </c>
      <c r="G34" s="72">
        <v>7.99</v>
      </c>
    </row>
    <row r="35" spans="1:9" x14ac:dyDescent="0.25">
      <c r="A35" s="79" t="s">
        <v>136</v>
      </c>
      <c r="B35" s="72">
        <v>54.4</v>
      </c>
      <c r="C35" s="72">
        <v>41.49</v>
      </c>
      <c r="D35" s="72">
        <v>23.18</v>
      </c>
      <c r="E35" s="72">
        <v>27.42</v>
      </c>
      <c r="F35" s="72">
        <v>8.0299999999999994</v>
      </c>
      <c r="G35" s="72">
        <v>8.83</v>
      </c>
    </row>
    <row r="36" spans="1:9" x14ac:dyDescent="0.25">
      <c r="A36" s="46" t="s">
        <v>74</v>
      </c>
      <c r="B36" s="135">
        <v>43.62</v>
      </c>
      <c r="C36" s="135">
        <v>45.7</v>
      </c>
      <c r="D36" s="135">
        <v>44.15</v>
      </c>
      <c r="E36" s="135">
        <v>47.71</v>
      </c>
      <c r="F36" s="135">
        <v>8.01</v>
      </c>
      <c r="G36" s="135">
        <v>9.5299999999999994</v>
      </c>
    </row>
    <row r="38" spans="1:9" x14ac:dyDescent="0.25">
      <c r="A38" s="283" t="s">
        <v>138</v>
      </c>
      <c r="B38" s="284"/>
      <c r="C38" s="284"/>
      <c r="D38" s="284"/>
      <c r="E38" s="284"/>
      <c r="F38" s="284"/>
      <c r="G38" s="284"/>
      <c r="H38" s="284"/>
      <c r="I38" s="284"/>
    </row>
    <row r="39" spans="1:9" x14ac:dyDescent="0.25">
      <c r="A39" s="81" t="s">
        <v>123</v>
      </c>
      <c r="B39" s="54" t="s">
        <v>139</v>
      </c>
      <c r="C39" s="54" t="s">
        <v>140</v>
      </c>
      <c r="D39" s="54" t="s">
        <v>141</v>
      </c>
      <c r="E39" s="54" t="s">
        <v>142</v>
      </c>
    </row>
    <row r="40" spans="1:9" x14ac:dyDescent="0.25">
      <c r="A40" s="79" t="s">
        <v>125</v>
      </c>
      <c r="B40" s="88">
        <v>414353</v>
      </c>
      <c r="C40" s="56">
        <v>0.28799999999999998</v>
      </c>
      <c r="D40" s="88">
        <v>181170</v>
      </c>
      <c r="E40" s="56">
        <v>0.13600000000000001</v>
      </c>
    </row>
    <row r="41" spans="1:9" x14ac:dyDescent="0.25">
      <c r="A41" s="79" t="s">
        <v>126</v>
      </c>
      <c r="B41" s="88">
        <v>2570968</v>
      </c>
      <c r="C41" s="56">
        <v>0.23899999999999999</v>
      </c>
      <c r="D41" s="88">
        <v>2660802</v>
      </c>
      <c r="E41" s="56">
        <v>0.249</v>
      </c>
    </row>
    <row r="42" spans="1:9" x14ac:dyDescent="0.25">
      <c r="A42" s="79" t="s">
        <v>127</v>
      </c>
      <c r="B42" s="88">
        <v>374218</v>
      </c>
      <c r="C42" s="56">
        <v>0.23799999999999999</v>
      </c>
      <c r="D42" s="88">
        <v>372287</v>
      </c>
      <c r="E42" s="56">
        <v>0.24399999999999999</v>
      </c>
    </row>
    <row r="43" spans="1:9" x14ac:dyDescent="0.25">
      <c r="A43" s="79" t="s">
        <v>128</v>
      </c>
      <c r="B43" s="88">
        <v>13818</v>
      </c>
      <c r="C43" s="56">
        <v>0.16400000000000001</v>
      </c>
      <c r="D43" s="88">
        <v>23786</v>
      </c>
      <c r="E43" s="56">
        <v>0.182</v>
      </c>
    </row>
    <row r="44" spans="1:9" x14ac:dyDescent="0.25">
      <c r="A44" s="79" t="s">
        <v>129</v>
      </c>
      <c r="B44" s="88">
        <v>172884</v>
      </c>
      <c r="C44" s="56">
        <v>0.19600000000000001</v>
      </c>
      <c r="D44" s="88">
        <v>166367</v>
      </c>
      <c r="E44" s="56">
        <v>0.20799999999999999</v>
      </c>
    </row>
    <row r="45" spans="1:9" x14ac:dyDescent="0.25">
      <c r="A45" s="79" t="s">
        <v>130</v>
      </c>
      <c r="B45" s="88">
        <v>818387</v>
      </c>
      <c r="C45" s="56">
        <v>0.31</v>
      </c>
      <c r="D45" s="88">
        <v>941737</v>
      </c>
      <c r="E45" s="56">
        <v>0.312</v>
      </c>
    </row>
    <row r="46" spans="1:9" x14ac:dyDescent="0.25">
      <c r="A46" s="79" t="s">
        <v>131</v>
      </c>
      <c r="B46" s="88">
        <v>194403</v>
      </c>
      <c r="C46" s="56">
        <v>0.214</v>
      </c>
      <c r="D46" s="88">
        <v>224977</v>
      </c>
      <c r="E46" s="56">
        <v>0.22500000000000001</v>
      </c>
    </row>
    <row r="47" spans="1:9" x14ac:dyDescent="0.25">
      <c r="A47" s="79" t="s">
        <v>132</v>
      </c>
      <c r="B47" s="88">
        <v>346162</v>
      </c>
      <c r="C47" s="56">
        <v>0.34799999999999998</v>
      </c>
      <c r="D47" s="88">
        <v>394820</v>
      </c>
      <c r="E47" s="56">
        <v>0.36199999999999999</v>
      </c>
    </row>
    <row r="48" spans="1:9" x14ac:dyDescent="0.25">
      <c r="A48" s="79" t="s">
        <v>133</v>
      </c>
      <c r="B48" s="88">
        <v>281139</v>
      </c>
      <c r="C48" s="56">
        <v>0.20599999999999999</v>
      </c>
      <c r="D48" s="88">
        <v>122964</v>
      </c>
      <c r="E48" s="56">
        <v>0.20599999999999999</v>
      </c>
    </row>
    <row r="49" spans="1:5" x14ac:dyDescent="0.25">
      <c r="A49" s="79" t="s">
        <v>134</v>
      </c>
      <c r="B49" s="88">
        <v>311892</v>
      </c>
      <c r="C49" s="56">
        <v>0.158</v>
      </c>
      <c r="D49" s="88">
        <v>429701</v>
      </c>
      <c r="E49" s="56">
        <v>0.17599999999999999</v>
      </c>
    </row>
    <row r="50" spans="1:5" x14ac:dyDescent="0.25">
      <c r="A50" s="79" t="s">
        <v>135</v>
      </c>
      <c r="B50" s="88">
        <v>348550</v>
      </c>
      <c r="C50" s="56">
        <v>0.17199999999999999</v>
      </c>
      <c r="D50" s="88">
        <v>355780</v>
      </c>
      <c r="E50" s="56">
        <v>0.183</v>
      </c>
    </row>
    <row r="51" spans="1:5" x14ac:dyDescent="0.25">
      <c r="A51" s="79" t="s">
        <v>136</v>
      </c>
      <c r="B51" s="88">
        <v>148598</v>
      </c>
      <c r="C51" s="56">
        <v>0.22900000000000001</v>
      </c>
      <c r="D51" s="88">
        <v>257219</v>
      </c>
      <c r="E51" s="56">
        <v>0.23200000000000001</v>
      </c>
    </row>
    <row r="52" spans="1:5" x14ac:dyDescent="0.25">
      <c r="A52" s="46" t="s">
        <v>143</v>
      </c>
      <c r="B52" s="84">
        <f>SUM(B40:B51)</f>
        <v>5995372</v>
      </c>
      <c r="C52" s="87">
        <v>0.2369</v>
      </c>
      <c r="D52" s="84">
        <f>SUM(D40:D51)</f>
        <v>6131610</v>
      </c>
      <c r="E52" s="87">
        <v>0.2389</v>
      </c>
    </row>
    <row r="54" spans="1:5" x14ac:dyDescent="0.25">
      <c r="A54" s="26" t="s">
        <v>40</v>
      </c>
      <c r="B54" s="26"/>
      <c r="C54" s="6"/>
      <c r="D54" s="6"/>
    </row>
    <row r="55" spans="1:5" ht="409.5" x14ac:dyDescent="0.25">
      <c r="A55" s="27" t="s">
        <v>144</v>
      </c>
      <c r="B55" s="27"/>
      <c r="C55" s="27"/>
      <c r="D55" s="27"/>
      <c r="E55" s="27"/>
    </row>
    <row r="56" spans="1:5" x14ac:dyDescent="0.25">
      <c r="A56" s="27"/>
      <c r="B56" s="27"/>
      <c r="C56" s="27"/>
      <c r="D56" s="27"/>
      <c r="E56" s="27"/>
    </row>
    <row r="57" spans="1:5" x14ac:dyDescent="0.25">
      <c r="A57" s="27"/>
      <c r="B57" s="27"/>
      <c r="C57" s="27"/>
      <c r="D57" s="27"/>
      <c r="E57" s="27"/>
    </row>
    <row r="58" spans="1:5" x14ac:dyDescent="0.25">
      <c r="A58" s="27"/>
      <c r="B58" s="27"/>
      <c r="C58" s="27"/>
      <c r="D58" s="27"/>
      <c r="E58" s="27"/>
    </row>
    <row r="59" spans="1:5" x14ac:dyDescent="0.25">
      <c r="A59" s="27"/>
      <c r="B59" s="27"/>
      <c r="C59" s="27"/>
      <c r="D59" s="27"/>
      <c r="E59" s="27"/>
    </row>
    <row r="60" spans="1:5" x14ac:dyDescent="0.25">
      <c r="A60" s="27"/>
      <c r="B60" s="27"/>
      <c r="C60" s="27"/>
      <c r="D60" s="27"/>
      <c r="E60" s="27"/>
    </row>
    <row r="61" spans="1:5" x14ac:dyDescent="0.25">
      <c r="A61" s="27"/>
      <c r="B61" s="27"/>
      <c r="C61" s="27"/>
      <c r="D61" s="27"/>
      <c r="E61" s="27"/>
    </row>
    <row r="62" spans="1:5" x14ac:dyDescent="0.25">
      <c r="A62" s="27"/>
      <c r="B62" s="27"/>
      <c r="C62" s="27"/>
      <c r="D62" s="27"/>
      <c r="E62" s="27"/>
    </row>
  </sheetData>
  <mergeCells count="17">
    <mergeCell ref="L5:M5"/>
    <mergeCell ref="J5:K5"/>
    <mergeCell ref="J4:M4"/>
    <mergeCell ref="B4:E4"/>
    <mergeCell ref="A38:I38"/>
    <mergeCell ref="B5:C5"/>
    <mergeCell ref="D5:E5"/>
    <mergeCell ref="F5:G5"/>
    <mergeCell ref="H5:I5"/>
    <mergeCell ref="A21:I21"/>
    <mergeCell ref="A22:A23"/>
    <mergeCell ref="B22:C22"/>
    <mergeCell ref="D22:E22"/>
    <mergeCell ref="F22:G22"/>
    <mergeCell ref="A1:J1"/>
    <mergeCell ref="A4:A6"/>
    <mergeCell ref="F4: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D707D-95BD-43F8-A50A-92BAEE3429AF}">
  <dimension ref="A1:N46"/>
  <sheetViews>
    <sheetView zoomScaleNormal="100" workbookViewId="0">
      <selection sqref="A1:J1"/>
    </sheetView>
  </sheetViews>
  <sheetFormatPr defaultRowHeight="15" x14ac:dyDescent="0.25"/>
  <cols>
    <col min="1" max="1" width="38.7109375" customWidth="1"/>
    <col min="2" max="13" width="19.7109375" customWidth="1"/>
  </cols>
  <sheetData>
    <row r="1" spans="1:13" ht="18.75" x14ac:dyDescent="0.3">
      <c r="A1" s="233" t="s">
        <v>23</v>
      </c>
      <c r="B1" s="233"/>
      <c r="C1" s="233"/>
      <c r="D1" s="233"/>
      <c r="E1" s="233"/>
      <c r="F1" s="233"/>
      <c r="G1" s="233"/>
      <c r="H1" s="233"/>
      <c r="I1" s="233"/>
      <c r="J1" s="233"/>
    </row>
    <row r="2" spans="1:13" ht="15.75" x14ac:dyDescent="0.25">
      <c r="A2" s="15" t="s">
        <v>145</v>
      </c>
      <c r="B2" s="15"/>
      <c r="C2" s="16"/>
      <c r="D2" s="16"/>
      <c r="E2" s="16"/>
    </row>
    <row r="4" spans="1:13" s="41" customFormat="1" x14ac:dyDescent="0.25">
      <c r="A4" s="277" t="s">
        <v>123</v>
      </c>
      <c r="B4" s="285" t="s">
        <v>35</v>
      </c>
      <c r="C4" s="291"/>
      <c r="D4" s="291"/>
      <c r="E4" s="286"/>
      <c r="F4" s="285" t="s">
        <v>116</v>
      </c>
      <c r="G4" s="291"/>
      <c r="H4" s="291"/>
      <c r="I4" s="286"/>
      <c r="J4" s="280" t="s">
        <v>109</v>
      </c>
      <c r="K4" s="281"/>
      <c r="L4" s="281"/>
      <c r="M4" s="282"/>
    </row>
    <row r="5" spans="1:13" s="41" customFormat="1" x14ac:dyDescent="0.25">
      <c r="A5" s="278"/>
      <c r="B5" s="285">
        <v>2023</v>
      </c>
      <c r="C5" s="286"/>
      <c r="D5" s="285">
        <v>2024</v>
      </c>
      <c r="E5" s="286"/>
      <c r="F5" s="285">
        <v>2023</v>
      </c>
      <c r="G5" s="286"/>
      <c r="H5" s="285">
        <v>2024</v>
      </c>
      <c r="I5" s="286"/>
      <c r="J5" s="280">
        <v>2023</v>
      </c>
      <c r="K5" s="282"/>
      <c r="L5" s="280">
        <v>2024</v>
      </c>
      <c r="M5" s="282"/>
    </row>
    <row r="6" spans="1:13" s="41" customFormat="1" x14ac:dyDescent="0.25">
      <c r="A6" s="279"/>
      <c r="B6" s="202" t="s">
        <v>33</v>
      </c>
      <c r="C6" s="113" t="s">
        <v>124</v>
      </c>
      <c r="D6" s="202" t="s">
        <v>33</v>
      </c>
      <c r="E6" s="113" t="s">
        <v>124</v>
      </c>
      <c r="F6" s="202" t="s">
        <v>33</v>
      </c>
      <c r="G6" s="113" t="s">
        <v>124</v>
      </c>
      <c r="H6" s="202" t="s">
        <v>33</v>
      </c>
      <c r="I6" s="113" t="s">
        <v>124</v>
      </c>
      <c r="J6" s="123" t="s">
        <v>33</v>
      </c>
      <c r="K6" s="113" t="s">
        <v>124</v>
      </c>
      <c r="L6" s="123" t="s">
        <v>33</v>
      </c>
      <c r="M6" s="113" t="s">
        <v>124</v>
      </c>
    </row>
    <row r="7" spans="1:13" s="80" customFormat="1" x14ac:dyDescent="0.25">
      <c r="A7" s="203" t="s">
        <v>128</v>
      </c>
      <c r="B7" s="204">
        <v>61273181.399999999</v>
      </c>
      <c r="C7" s="205">
        <v>7.8E-2</v>
      </c>
      <c r="D7" s="204">
        <v>99420262.819999993</v>
      </c>
      <c r="E7" s="205">
        <v>0.126</v>
      </c>
      <c r="F7" s="204">
        <v>137820310.80000001</v>
      </c>
      <c r="G7" s="205">
        <v>0.17599999999999999</v>
      </c>
      <c r="H7" s="204">
        <v>145893988.90000001</v>
      </c>
      <c r="I7" s="205">
        <v>0.186</v>
      </c>
      <c r="J7" s="168">
        <v>54702180.420000002</v>
      </c>
      <c r="K7" s="122">
        <v>7.0000000000000007E-2</v>
      </c>
      <c r="L7" s="168">
        <v>48245651.960000001</v>
      </c>
      <c r="M7" s="122">
        <v>6.0999999999999999E-2</v>
      </c>
    </row>
    <row r="8" spans="1:13" s="80" customFormat="1" x14ac:dyDescent="0.25">
      <c r="A8" s="203" t="s">
        <v>129</v>
      </c>
      <c r="B8" s="204">
        <v>28226358.879999999</v>
      </c>
      <c r="C8" s="205">
        <v>7.2999999999999995E-2</v>
      </c>
      <c r="D8" s="204">
        <v>29711152.109999999</v>
      </c>
      <c r="E8" s="205">
        <v>7.0000000000000007E-2</v>
      </c>
      <c r="F8" s="204">
        <v>68028059.939999998</v>
      </c>
      <c r="G8" s="205">
        <v>0.17599999999999999</v>
      </c>
      <c r="H8" s="204">
        <v>75119701.829999998</v>
      </c>
      <c r="I8" s="205">
        <v>0.17799999999999999</v>
      </c>
      <c r="J8" s="168">
        <v>22490866.710000001</v>
      </c>
      <c r="K8" s="122">
        <v>5.8000000000000003E-2</v>
      </c>
      <c r="L8" s="168">
        <v>21527245.879999999</v>
      </c>
      <c r="M8" s="122">
        <v>5.0999999999999997E-2</v>
      </c>
    </row>
    <row r="9" spans="1:13" s="80" customFormat="1" x14ac:dyDescent="0.25">
      <c r="A9" s="203" t="s">
        <v>25</v>
      </c>
      <c r="B9" s="206">
        <v>267111211.06999999</v>
      </c>
      <c r="C9" s="207">
        <v>7.9000000000000001E-2</v>
      </c>
      <c r="D9" s="206">
        <v>265313673.19999999</v>
      </c>
      <c r="E9" s="207">
        <v>8.8999999999999996E-2</v>
      </c>
      <c r="F9" s="206">
        <v>532930023.30000001</v>
      </c>
      <c r="G9" s="207">
        <v>0.158</v>
      </c>
      <c r="H9" s="206">
        <v>485751390.69</v>
      </c>
      <c r="I9" s="207">
        <v>0.16200000000000001</v>
      </c>
      <c r="J9" s="169">
        <v>254642593.46000001</v>
      </c>
      <c r="K9" s="125">
        <v>7.4999999999999997E-2</v>
      </c>
      <c r="L9" s="169">
        <v>234946232.49000001</v>
      </c>
      <c r="M9" s="125">
        <v>7.8E-2</v>
      </c>
    </row>
    <row r="10" spans="1:13" s="80" customFormat="1" x14ac:dyDescent="0.25">
      <c r="A10" s="203" t="s">
        <v>132</v>
      </c>
      <c r="B10" s="204">
        <v>67286639.370000005</v>
      </c>
      <c r="C10" s="205">
        <v>7.0999999999999994E-2</v>
      </c>
      <c r="D10" s="204">
        <v>81608402.099999994</v>
      </c>
      <c r="E10" s="205">
        <v>6.5000000000000002E-2</v>
      </c>
      <c r="F10" s="204">
        <v>144456451.28999999</v>
      </c>
      <c r="G10" s="205">
        <v>0.151</v>
      </c>
      <c r="H10" s="204">
        <v>203875027.96000001</v>
      </c>
      <c r="I10" s="205">
        <v>0.16200000000000001</v>
      </c>
      <c r="J10" s="168">
        <v>36982449.700000003</v>
      </c>
      <c r="K10" s="122">
        <v>3.9E-2</v>
      </c>
      <c r="L10" s="168">
        <v>48380459.479999997</v>
      </c>
      <c r="M10" s="122">
        <v>3.7999999999999999E-2</v>
      </c>
    </row>
    <row r="11" spans="1:13" s="80" customFormat="1" x14ac:dyDescent="0.25">
      <c r="A11" s="203" t="s">
        <v>134</v>
      </c>
      <c r="B11" s="204">
        <v>83085831.799999997</v>
      </c>
      <c r="C11" s="205">
        <v>6.6000000000000003E-2</v>
      </c>
      <c r="D11" s="204">
        <v>74826462.670000002</v>
      </c>
      <c r="E11" s="205">
        <v>6.8000000000000005E-2</v>
      </c>
      <c r="F11" s="204">
        <v>222041015.19</v>
      </c>
      <c r="G11" s="205">
        <v>0.17599999999999999</v>
      </c>
      <c r="H11" s="204">
        <v>182965830.5</v>
      </c>
      <c r="I11" s="205">
        <v>0.16600000000000001</v>
      </c>
      <c r="J11" s="168">
        <v>109191082.05</v>
      </c>
      <c r="K11" s="122">
        <v>8.6999999999999994E-2</v>
      </c>
      <c r="L11" s="168">
        <v>129495485.34</v>
      </c>
      <c r="M11" s="122">
        <v>0.11700000000000001</v>
      </c>
    </row>
    <row r="12" spans="1:13" s="80" customFormat="1" x14ac:dyDescent="0.25">
      <c r="A12" s="203" t="s">
        <v>136</v>
      </c>
      <c r="B12" s="204">
        <v>329981218.68000001</v>
      </c>
      <c r="C12" s="205">
        <v>9.4E-2</v>
      </c>
      <c r="D12" s="204">
        <v>420640961.16000003</v>
      </c>
      <c r="E12" s="205">
        <v>0.104</v>
      </c>
      <c r="F12" s="204">
        <v>604222409.09000003</v>
      </c>
      <c r="G12" s="205">
        <v>0.17299999999999999</v>
      </c>
      <c r="H12" s="204">
        <v>734098643.62</v>
      </c>
      <c r="I12" s="205">
        <v>0.182</v>
      </c>
      <c r="J12" s="168">
        <v>253885938.55000001</v>
      </c>
      <c r="K12" s="122">
        <v>7.1999999999999995E-2</v>
      </c>
      <c r="L12" s="168">
        <v>264110982.66</v>
      </c>
      <c r="M12" s="122">
        <v>6.6000000000000003E-2</v>
      </c>
    </row>
    <row r="13" spans="1:13" s="80" customFormat="1" x14ac:dyDescent="0.25">
      <c r="A13" s="52" t="s">
        <v>74</v>
      </c>
      <c r="B13" s="208">
        <v>836964441.20000005</v>
      </c>
      <c r="C13" s="209">
        <v>8.2000000000000003E-2</v>
      </c>
      <c r="D13" s="208">
        <v>971520914.05999994</v>
      </c>
      <c r="E13" s="209">
        <v>9.1999999999999998E-2</v>
      </c>
      <c r="F13" s="208">
        <v>1709498269.5999999</v>
      </c>
      <c r="G13" s="209">
        <v>0.16600000000000001</v>
      </c>
      <c r="H13" s="208">
        <v>1827704583.5</v>
      </c>
      <c r="I13" s="209">
        <v>0.17199999999999999</v>
      </c>
      <c r="J13" s="170">
        <v>731895110.88999999</v>
      </c>
      <c r="K13" s="124">
        <v>7.0999999999999994E-2</v>
      </c>
      <c r="L13" s="170">
        <v>746706057.79999995</v>
      </c>
      <c r="M13" s="124">
        <v>7.0000000000000007E-2</v>
      </c>
    </row>
    <row r="14" spans="1:13" x14ac:dyDescent="0.25">
      <c r="F14" s="210"/>
    </row>
    <row r="15" spans="1:13" x14ac:dyDescent="0.25">
      <c r="A15" s="287" t="s">
        <v>146</v>
      </c>
      <c r="B15" s="288"/>
      <c r="C15" s="288"/>
      <c r="D15" s="288"/>
      <c r="E15" s="288"/>
      <c r="F15" s="288"/>
      <c r="G15" s="288"/>
      <c r="H15" s="288"/>
      <c r="I15" s="288"/>
    </row>
    <row r="16" spans="1:13" x14ac:dyDescent="0.25">
      <c r="A16" s="289" t="s">
        <v>123</v>
      </c>
      <c r="B16" s="290" t="s">
        <v>42</v>
      </c>
      <c r="C16" s="290"/>
      <c r="D16" s="290" t="s">
        <v>43</v>
      </c>
      <c r="E16" s="290"/>
      <c r="F16" s="290" t="s">
        <v>44</v>
      </c>
      <c r="G16" s="290"/>
    </row>
    <row r="17" spans="1:9" x14ac:dyDescent="0.25">
      <c r="A17" s="289"/>
      <c r="B17" s="211">
        <v>2023</v>
      </c>
      <c r="C17" s="211">
        <v>2024</v>
      </c>
      <c r="D17" s="211">
        <v>2023</v>
      </c>
      <c r="E17" s="211">
        <v>2024</v>
      </c>
      <c r="F17" s="211">
        <v>2023</v>
      </c>
      <c r="G17" s="211">
        <v>2024</v>
      </c>
    </row>
    <row r="18" spans="1:9" x14ac:dyDescent="0.25">
      <c r="A18" s="212" t="s">
        <v>128</v>
      </c>
      <c r="B18" s="213">
        <v>46.4</v>
      </c>
      <c r="C18" s="213">
        <v>88.49</v>
      </c>
      <c r="D18" s="213">
        <v>104.37</v>
      </c>
      <c r="E18" s="213">
        <v>129.86000000000001</v>
      </c>
      <c r="F18" s="213">
        <v>41.42</v>
      </c>
      <c r="G18" s="213">
        <v>42.94</v>
      </c>
    </row>
    <row r="19" spans="1:9" x14ac:dyDescent="0.25">
      <c r="A19" s="212" t="s">
        <v>129</v>
      </c>
      <c r="B19" s="213">
        <v>45.6</v>
      </c>
      <c r="C19" s="213">
        <v>51.75</v>
      </c>
      <c r="D19" s="213">
        <v>109.9</v>
      </c>
      <c r="E19" s="213">
        <v>130.85</v>
      </c>
      <c r="F19" s="213">
        <v>36.33</v>
      </c>
      <c r="G19" s="213">
        <v>37.5</v>
      </c>
    </row>
    <row r="20" spans="1:9" x14ac:dyDescent="0.25">
      <c r="A20" s="212" t="s">
        <v>25</v>
      </c>
      <c r="B20" s="213">
        <v>43.82</v>
      </c>
      <c r="C20" s="213">
        <v>47.98</v>
      </c>
      <c r="D20" s="213">
        <v>94.08</v>
      </c>
      <c r="E20" s="213">
        <v>119.87</v>
      </c>
      <c r="F20" s="213">
        <v>24.08</v>
      </c>
      <c r="G20" s="213">
        <v>28.45</v>
      </c>
    </row>
    <row r="21" spans="1:9" x14ac:dyDescent="0.25">
      <c r="A21" s="212" t="s">
        <v>132</v>
      </c>
      <c r="B21" s="213">
        <v>49.88</v>
      </c>
      <c r="C21" s="213">
        <v>65.599999999999994</v>
      </c>
      <c r="D21" s="213">
        <v>99.52</v>
      </c>
      <c r="E21" s="213">
        <v>120.11</v>
      </c>
      <c r="F21" s="213">
        <v>47.55</v>
      </c>
      <c r="G21" s="213">
        <v>58.09</v>
      </c>
    </row>
    <row r="22" spans="1:9" x14ac:dyDescent="0.25">
      <c r="A22" s="212" t="s">
        <v>134</v>
      </c>
      <c r="B22" s="213">
        <v>37.96</v>
      </c>
      <c r="C22" s="213">
        <v>54.22</v>
      </c>
      <c r="D22" s="213">
        <v>101.46</v>
      </c>
      <c r="E22" s="213">
        <v>132.59</v>
      </c>
      <c r="F22" s="213">
        <v>49.89</v>
      </c>
      <c r="G22" s="213">
        <v>93.84</v>
      </c>
    </row>
    <row r="23" spans="1:9" x14ac:dyDescent="0.25">
      <c r="A23" s="212" t="s">
        <v>136</v>
      </c>
      <c r="B23" s="213">
        <v>53.57</v>
      </c>
      <c r="C23" s="213">
        <v>68.14</v>
      </c>
      <c r="D23" s="213">
        <v>98.08</v>
      </c>
      <c r="E23" s="213">
        <v>118.92</v>
      </c>
      <c r="F23" s="213">
        <v>41.21</v>
      </c>
      <c r="G23" s="213">
        <v>42.78</v>
      </c>
    </row>
    <row r="24" spans="1:9" x14ac:dyDescent="0.25">
      <c r="A24" s="214" t="s">
        <v>74</v>
      </c>
      <c r="B24" s="47">
        <v>48.72</v>
      </c>
      <c r="C24" s="47">
        <v>64.790000000000006</v>
      </c>
      <c r="D24" s="47">
        <v>99.51</v>
      </c>
      <c r="E24" s="47">
        <v>121.88</v>
      </c>
      <c r="F24" s="47">
        <v>42.6</v>
      </c>
      <c r="G24" s="47">
        <v>49.79</v>
      </c>
    </row>
    <row r="26" spans="1:9" x14ac:dyDescent="0.25">
      <c r="A26" s="287" t="s">
        <v>147</v>
      </c>
      <c r="B26" s="288"/>
      <c r="C26" s="288"/>
      <c r="D26" s="288"/>
      <c r="E26" s="288"/>
      <c r="F26" s="288"/>
      <c r="G26" s="288"/>
      <c r="H26" s="288"/>
      <c r="I26" s="288"/>
    </row>
    <row r="27" spans="1:9" x14ac:dyDescent="0.25">
      <c r="A27" s="52" t="s">
        <v>123</v>
      </c>
      <c r="B27" s="215" t="s">
        <v>139</v>
      </c>
      <c r="C27" s="215" t="s">
        <v>148</v>
      </c>
      <c r="D27" s="215" t="s">
        <v>141</v>
      </c>
      <c r="E27" s="215" t="s">
        <v>149</v>
      </c>
    </row>
    <row r="28" spans="1:9" x14ac:dyDescent="0.25">
      <c r="A28" s="212" t="s">
        <v>128</v>
      </c>
      <c r="B28" s="216">
        <v>369597</v>
      </c>
      <c r="C28" s="217">
        <v>0.28000000000000003</v>
      </c>
      <c r="D28" s="218">
        <v>359792</v>
      </c>
      <c r="E28" s="217">
        <v>0.32</v>
      </c>
    </row>
    <row r="29" spans="1:9" x14ac:dyDescent="0.25">
      <c r="A29" s="212" t="s">
        <v>129</v>
      </c>
      <c r="B29" s="216">
        <v>190287</v>
      </c>
      <c r="C29" s="217">
        <v>0.307</v>
      </c>
      <c r="D29" s="218">
        <v>193323</v>
      </c>
      <c r="E29" s="217">
        <v>0.33700000000000002</v>
      </c>
    </row>
    <row r="30" spans="1:9" x14ac:dyDescent="0.25">
      <c r="A30" s="212" t="s">
        <v>25</v>
      </c>
      <c r="B30" s="216">
        <v>1439024</v>
      </c>
      <c r="C30" s="217">
        <v>0.26900000000000002</v>
      </c>
      <c r="D30" s="218">
        <v>1222140</v>
      </c>
      <c r="E30" s="217">
        <v>0.30199999999999999</v>
      </c>
    </row>
    <row r="31" spans="1:9" x14ac:dyDescent="0.25">
      <c r="A31" s="212" t="s">
        <v>132</v>
      </c>
      <c r="B31" s="216">
        <v>518879</v>
      </c>
      <c r="C31" s="217">
        <v>0.33800000000000002</v>
      </c>
      <c r="D31" s="218">
        <v>667229</v>
      </c>
      <c r="E31" s="217">
        <v>0.39200000000000002</v>
      </c>
    </row>
    <row r="32" spans="1:9" x14ac:dyDescent="0.25">
      <c r="A32" s="212" t="s">
        <v>134</v>
      </c>
      <c r="B32" s="216">
        <v>497252</v>
      </c>
      <c r="C32" s="217">
        <v>0.22700000000000001</v>
      </c>
      <c r="D32" s="218">
        <v>405507</v>
      </c>
      <c r="E32" s="217">
        <v>0.29399999999999998</v>
      </c>
    </row>
    <row r="33" spans="1:14" x14ac:dyDescent="0.25">
      <c r="A33" s="212" t="s">
        <v>136</v>
      </c>
      <c r="B33" s="216">
        <v>1975594</v>
      </c>
      <c r="C33" s="217">
        <v>0.32100000000000001</v>
      </c>
      <c r="D33" s="218">
        <v>2053536</v>
      </c>
      <c r="E33" s="217">
        <v>0.33300000000000002</v>
      </c>
    </row>
    <row r="34" spans="1:14" x14ac:dyDescent="0.25">
      <c r="A34" s="214" t="s">
        <v>143</v>
      </c>
      <c r="B34" s="219">
        <v>4990633</v>
      </c>
      <c r="C34" s="48">
        <v>0.29099999999999998</v>
      </c>
      <c r="D34" s="220">
        <v>4901527</v>
      </c>
      <c r="E34" s="48">
        <v>0.32700000000000001</v>
      </c>
    </row>
    <row r="36" spans="1:14" x14ac:dyDescent="0.25">
      <c r="A36" s="6" t="s">
        <v>40</v>
      </c>
      <c r="B36" s="6"/>
      <c r="C36" s="6"/>
      <c r="D36" s="6"/>
      <c r="J36" s="89"/>
      <c r="K36" s="89"/>
      <c r="L36" s="89"/>
      <c r="M36" s="89"/>
      <c r="N36" s="89"/>
    </row>
    <row r="37" spans="1:14" ht="409.5" x14ac:dyDescent="0.25">
      <c r="A37" s="224" t="s">
        <v>178</v>
      </c>
      <c r="B37" s="225"/>
      <c r="C37" s="225"/>
      <c r="D37" s="225"/>
      <c r="E37" s="225"/>
      <c r="F37" s="225"/>
    </row>
    <row r="38" spans="1:14" x14ac:dyDescent="0.25">
      <c r="A38" s="225"/>
      <c r="B38" s="225"/>
      <c r="C38" s="225"/>
      <c r="D38" s="225"/>
      <c r="E38" s="225"/>
      <c r="F38" s="225"/>
    </row>
    <row r="39" spans="1:14" x14ac:dyDescent="0.25">
      <c r="A39" s="225"/>
      <c r="B39" s="225"/>
      <c r="C39" s="225"/>
      <c r="D39" s="225"/>
      <c r="E39" s="225"/>
      <c r="F39" s="225"/>
    </row>
    <row r="40" spans="1:14" x14ac:dyDescent="0.25">
      <c r="A40" s="225"/>
      <c r="B40" s="225"/>
      <c r="C40" s="225"/>
      <c r="D40" s="225"/>
      <c r="E40" s="225"/>
      <c r="F40" s="225"/>
    </row>
    <row r="41" spans="1:14" x14ac:dyDescent="0.25">
      <c r="A41" s="225"/>
      <c r="B41" s="225"/>
      <c r="C41" s="225"/>
      <c r="D41" s="225"/>
      <c r="E41" s="225"/>
      <c r="F41" s="225"/>
    </row>
    <row r="42" spans="1:14" x14ac:dyDescent="0.25">
      <c r="A42" s="225"/>
      <c r="B42" s="225"/>
      <c r="C42" s="225"/>
      <c r="D42" s="225"/>
      <c r="E42" s="225"/>
      <c r="F42" s="225"/>
      <c r="K42" s="91"/>
    </row>
    <row r="43" spans="1:14" x14ac:dyDescent="0.25">
      <c r="A43" s="225"/>
      <c r="B43" s="225"/>
      <c r="C43" s="225"/>
      <c r="D43" s="225"/>
      <c r="E43" s="225"/>
      <c r="F43" s="225"/>
    </row>
    <row r="44" spans="1:14" x14ac:dyDescent="0.25">
      <c r="A44" s="225"/>
      <c r="B44" s="225"/>
      <c r="C44" s="225"/>
      <c r="D44" s="225"/>
      <c r="E44" s="225"/>
      <c r="F44" s="225"/>
    </row>
    <row r="45" spans="1:14" x14ac:dyDescent="0.25">
      <c r="A45" s="225"/>
      <c r="B45" s="225"/>
      <c r="C45" s="225"/>
      <c r="D45" s="225"/>
      <c r="E45" s="225"/>
      <c r="F45" s="225"/>
    </row>
    <row r="46" spans="1:14" x14ac:dyDescent="0.25">
      <c r="A46" s="225"/>
      <c r="B46" s="225"/>
      <c r="C46" s="225"/>
      <c r="D46" s="225"/>
      <c r="E46" s="225"/>
      <c r="F46" s="225"/>
    </row>
  </sheetData>
  <mergeCells count="17">
    <mergeCell ref="F5:G5"/>
    <mergeCell ref="H5:I5"/>
    <mergeCell ref="J5:K5"/>
    <mergeCell ref="A26:I26"/>
    <mergeCell ref="A1:J1"/>
    <mergeCell ref="L5:M5"/>
    <mergeCell ref="A15:I15"/>
    <mergeCell ref="A16:A17"/>
    <mergeCell ref="B16:C16"/>
    <mergeCell ref="D16:E16"/>
    <mergeCell ref="F16:G16"/>
    <mergeCell ref="A4:A6"/>
    <mergeCell ref="B4:E4"/>
    <mergeCell ref="F4:I4"/>
    <mergeCell ref="J4:M4"/>
    <mergeCell ref="B5:C5"/>
    <mergeCell ref="D5:E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9DAE-8434-4132-840C-555D1FD14CF6}">
  <dimension ref="A1:M54"/>
  <sheetViews>
    <sheetView zoomScaleNormal="100" workbookViewId="0">
      <selection sqref="A1:J1"/>
    </sheetView>
  </sheetViews>
  <sheetFormatPr defaultRowHeight="15" x14ac:dyDescent="0.25"/>
  <cols>
    <col min="1" max="1" width="28.7109375" customWidth="1"/>
    <col min="2" max="2" width="25.5703125" customWidth="1"/>
    <col min="3" max="3" width="23.5703125" customWidth="1"/>
    <col min="4" max="4" width="29.42578125" customWidth="1"/>
    <col min="5" max="13" width="20.140625" customWidth="1"/>
  </cols>
  <sheetData>
    <row r="1" spans="1:13" ht="18.75" x14ac:dyDescent="0.3">
      <c r="A1" s="233" t="s">
        <v>23</v>
      </c>
      <c r="B1" s="233"/>
      <c r="C1" s="233"/>
      <c r="D1" s="233"/>
      <c r="E1" s="233"/>
      <c r="F1" s="233"/>
      <c r="G1" s="233"/>
      <c r="H1" s="233"/>
      <c r="I1" s="233"/>
      <c r="J1" s="233"/>
    </row>
    <row r="2" spans="1:13" ht="15.75" x14ac:dyDescent="0.25">
      <c r="A2" s="15" t="s">
        <v>21</v>
      </c>
      <c r="B2" s="15"/>
      <c r="C2" s="16"/>
      <c r="D2" s="16"/>
      <c r="E2" s="16"/>
    </row>
    <row r="4" spans="1:13" s="41" customFormat="1" x14ac:dyDescent="0.25">
      <c r="A4" s="294" t="s">
        <v>123</v>
      </c>
      <c r="B4" s="280" t="s">
        <v>35</v>
      </c>
      <c r="C4" s="282"/>
      <c r="D4" s="280" t="s">
        <v>116</v>
      </c>
      <c r="E4" s="282"/>
      <c r="F4" s="280" t="s">
        <v>150</v>
      </c>
      <c r="G4" s="282"/>
      <c r="H4" s="149"/>
      <c r="I4" s="149"/>
      <c r="J4" s="149"/>
      <c r="K4" s="149"/>
      <c r="L4" s="149"/>
      <c r="M4" s="149"/>
    </row>
    <row r="5" spans="1:13" s="41" customFormat="1" x14ac:dyDescent="0.25">
      <c r="A5" s="278"/>
      <c r="B5" s="292">
        <v>2024</v>
      </c>
      <c r="C5" s="293"/>
      <c r="D5" s="292">
        <v>2024</v>
      </c>
      <c r="E5" s="293"/>
      <c r="F5" s="292">
        <v>2024</v>
      </c>
      <c r="G5" s="293"/>
    </row>
    <row r="6" spans="1:13" s="41" customFormat="1" x14ac:dyDescent="0.25">
      <c r="A6" s="279"/>
      <c r="B6" s="78" t="s">
        <v>33</v>
      </c>
      <c r="C6" s="70" t="s">
        <v>124</v>
      </c>
      <c r="D6" s="78" t="s">
        <v>33</v>
      </c>
      <c r="E6" s="70" t="s">
        <v>124</v>
      </c>
      <c r="F6" s="78" t="s">
        <v>33</v>
      </c>
      <c r="G6" s="70" t="s">
        <v>124</v>
      </c>
    </row>
    <row r="7" spans="1:13" x14ac:dyDescent="0.25">
      <c r="A7" s="21" t="s">
        <v>125</v>
      </c>
      <c r="B7" s="171">
        <v>48262177.939999998</v>
      </c>
      <c r="C7" s="90">
        <v>4.7367875566582784E-2</v>
      </c>
      <c r="D7" s="171">
        <v>34755212.409999996</v>
      </c>
      <c r="E7" s="90">
        <v>3.4111195287823637E-2</v>
      </c>
      <c r="F7" s="171">
        <v>10163989.08</v>
      </c>
      <c r="G7" s="90">
        <v>9.9756494744204297E-3</v>
      </c>
    </row>
    <row r="8" spans="1:13" x14ac:dyDescent="0.25">
      <c r="A8" s="21" t="s">
        <v>126</v>
      </c>
      <c r="B8" s="171">
        <v>37602083.620000005</v>
      </c>
      <c r="C8" s="90">
        <v>3.1246742419359354E-2</v>
      </c>
      <c r="D8" s="171">
        <v>20798465.780000001</v>
      </c>
      <c r="E8" s="90">
        <v>1.7283199237391619E-2</v>
      </c>
      <c r="F8" s="171">
        <v>2326189.64</v>
      </c>
      <c r="G8" s="90">
        <v>1.9330271490860074E-3</v>
      </c>
    </row>
    <row r="9" spans="1:13" x14ac:dyDescent="0.25">
      <c r="A9" s="21" t="s">
        <v>151</v>
      </c>
      <c r="B9" s="171">
        <v>6939148.0600000396</v>
      </c>
      <c r="C9" s="90">
        <v>7.3273393765349651E-2</v>
      </c>
      <c r="D9" s="171">
        <v>2878767.2400000012</v>
      </c>
      <c r="E9" s="90">
        <v>3.0398118574704071E-2</v>
      </c>
      <c r="F9" s="171">
        <v>674648.93999999703</v>
      </c>
      <c r="G9" s="90">
        <v>7.1239029642487916E-3</v>
      </c>
    </row>
    <row r="10" spans="1:13" x14ac:dyDescent="0.25">
      <c r="A10" s="21" t="s">
        <v>128</v>
      </c>
      <c r="B10" s="171">
        <v>10966090.419999998</v>
      </c>
      <c r="C10" s="90">
        <v>5.5233187510307806E-2</v>
      </c>
      <c r="D10" s="171">
        <v>3749302.2399999993</v>
      </c>
      <c r="E10" s="90">
        <v>1.8884206287142494E-2</v>
      </c>
      <c r="F10" s="171">
        <v>815577.48</v>
      </c>
      <c r="G10" s="96">
        <v>4.1078399098248841E-3</v>
      </c>
    </row>
    <row r="11" spans="1:13" x14ac:dyDescent="0.25">
      <c r="A11" s="21" t="s">
        <v>129</v>
      </c>
      <c r="B11" s="171">
        <v>7494929.3972626198</v>
      </c>
      <c r="C11" s="90">
        <v>4.6035516314487754E-2</v>
      </c>
      <c r="D11" s="171">
        <v>2150391.4867420173</v>
      </c>
      <c r="E11" s="90">
        <v>1.3208180774405097E-2</v>
      </c>
      <c r="F11" s="171">
        <v>322047.3918178156</v>
      </c>
      <c r="G11" s="90">
        <v>1.9780864067221308E-3</v>
      </c>
    </row>
    <row r="12" spans="1:13" x14ac:dyDescent="0.25">
      <c r="A12" s="21" t="s">
        <v>152</v>
      </c>
      <c r="B12" s="171">
        <v>1583163.67</v>
      </c>
      <c r="C12" s="90">
        <v>3.5063314500526799E-2</v>
      </c>
      <c r="D12" s="171">
        <v>1158722.8899999999</v>
      </c>
      <c r="E12" s="90">
        <v>2.5662959478491142E-2</v>
      </c>
      <c r="F12" s="171">
        <v>175216.89</v>
      </c>
      <c r="G12" s="90">
        <v>3.8806378874738897E-3</v>
      </c>
    </row>
    <row r="13" spans="1:13" x14ac:dyDescent="0.25">
      <c r="A13" s="21" t="s">
        <v>153</v>
      </c>
      <c r="B13" s="171">
        <v>64043093.730000496</v>
      </c>
      <c r="C13" s="90">
        <v>3.6351573782611758E-2</v>
      </c>
      <c r="D13" s="171">
        <v>33764560.660000004</v>
      </c>
      <c r="E13" s="90">
        <v>1.916514094781303E-2</v>
      </c>
      <c r="F13" s="171">
        <v>3989452.2000000007</v>
      </c>
      <c r="G13" s="90">
        <v>2.2644575324843805E-3</v>
      </c>
    </row>
    <row r="14" spans="1:13" x14ac:dyDescent="0.25">
      <c r="A14" s="21" t="s">
        <v>154</v>
      </c>
      <c r="B14" s="172">
        <v>71435095.940000013</v>
      </c>
      <c r="C14" s="116">
        <v>4.8512944353012184E-2</v>
      </c>
      <c r="D14" s="172">
        <v>16190613.810000001</v>
      </c>
      <c r="E14" s="116">
        <v>1.0995356504670505E-2</v>
      </c>
      <c r="F14" s="172">
        <v>5825833.0199999996</v>
      </c>
      <c r="G14" s="116">
        <v>3.9564349902544678E-3</v>
      </c>
    </row>
    <row r="15" spans="1:13" x14ac:dyDescent="0.25">
      <c r="A15" s="52" t="s">
        <v>74</v>
      </c>
      <c r="B15" s="173">
        <v>248325782.77726316</v>
      </c>
      <c r="C15" s="118">
        <v>4.2000000000000003E-2</v>
      </c>
      <c r="D15" s="173">
        <v>115446036.51674202</v>
      </c>
      <c r="E15" s="118">
        <v>1.9E-2</v>
      </c>
      <c r="F15" s="173">
        <v>24292954.641817816</v>
      </c>
      <c r="G15" s="118">
        <v>4.0000000000000001E-3</v>
      </c>
    </row>
    <row r="16" spans="1:13" x14ac:dyDescent="0.25">
      <c r="B16" s="100"/>
      <c r="D16" s="100"/>
      <c r="F16" s="100"/>
    </row>
    <row r="17" spans="1:9" x14ac:dyDescent="0.25">
      <c r="A17" s="283" t="s">
        <v>155</v>
      </c>
      <c r="B17" s="284"/>
      <c r="C17" s="284"/>
      <c r="D17" s="284"/>
      <c r="E17" s="284"/>
      <c r="F17" s="284"/>
      <c r="G17" s="284"/>
      <c r="H17" s="284"/>
      <c r="I17" s="284"/>
    </row>
    <row r="18" spans="1:9" x14ac:dyDescent="0.25">
      <c r="A18" s="238" t="s">
        <v>123</v>
      </c>
      <c r="B18" s="142" t="s">
        <v>42</v>
      </c>
      <c r="C18" s="142" t="s">
        <v>43</v>
      </c>
      <c r="D18" s="142" t="s">
        <v>44</v>
      </c>
      <c r="E18" s="150"/>
      <c r="G18" s="150"/>
    </row>
    <row r="19" spans="1:9" x14ac:dyDescent="0.25">
      <c r="A19" s="238"/>
      <c r="B19" s="78">
        <v>2024</v>
      </c>
      <c r="C19" s="78">
        <v>2024</v>
      </c>
      <c r="D19" s="78">
        <v>2024</v>
      </c>
    </row>
    <row r="20" spans="1:9" x14ac:dyDescent="0.25">
      <c r="A20" s="21" t="s">
        <v>125</v>
      </c>
      <c r="B20" s="45">
        <v>74.12269769256288</v>
      </c>
      <c r="C20" s="45">
        <v>53.378239703768315</v>
      </c>
      <c r="D20" s="45">
        <v>15.610200825664402</v>
      </c>
    </row>
    <row r="21" spans="1:9" x14ac:dyDescent="0.25">
      <c r="A21" s="21" t="s">
        <v>126</v>
      </c>
      <c r="B21" s="45">
        <v>36.509996601651409</v>
      </c>
      <c r="C21" s="45">
        <v>20.19441057100024</v>
      </c>
      <c r="D21" s="45">
        <v>2.2586295139778936</v>
      </c>
    </row>
    <row r="22" spans="1:9" x14ac:dyDescent="0.25">
      <c r="A22" s="21" t="s">
        <v>151</v>
      </c>
      <c r="B22" s="45">
        <v>105.4101178793869</v>
      </c>
      <c r="C22" s="45">
        <v>43.730324168312336</v>
      </c>
      <c r="D22" s="45">
        <v>10.248350903843187</v>
      </c>
    </row>
    <row r="23" spans="1:9" x14ac:dyDescent="0.25">
      <c r="A23" s="21" t="s">
        <v>128</v>
      </c>
      <c r="B23" s="45">
        <v>80.795797562736681</v>
      </c>
      <c r="C23" s="45">
        <v>27.624053165937251</v>
      </c>
      <c r="D23" s="45">
        <v>6.008999602139605</v>
      </c>
    </row>
    <row r="24" spans="1:9" x14ac:dyDescent="0.25">
      <c r="A24" s="21" t="s">
        <v>129</v>
      </c>
      <c r="B24" s="45">
        <v>52.312955149769458</v>
      </c>
      <c r="C24" s="45">
        <v>15.009258585073164</v>
      </c>
      <c r="D24" s="45">
        <v>2.2478198087387931</v>
      </c>
    </row>
    <row r="25" spans="1:9" x14ac:dyDescent="0.25">
      <c r="A25" s="21" t="s">
        <v>152</v>
      </c>
      <c r="B25" s="97">
        <v>51.08096770842139</v>
      </c>
      <c r="C25" s="97">
        <v>37.386334495092797</v>
      </c>
      <c r="D25" s="45">
        <v>5.6533941939559691</v>
      </c>
    </row>
    <row r="26" spans="1:9" x14ac:dyDescent="0.25">
      <c r="A26" s="21" t="s">
        <v>153</v>
      </c>
      <c r="B26" s="45">
        <v>50.552661132770496</v>
      </c>
      <c r="C26" s="45">
        <v>26.652185176093003</v>
      </c>
      <c r="D26" s="45">
        <v>3.1490893619574085</v>
      </c>
    </row>
    <row r="27" spans="1:9" x14ac:dyDescent="0.25">
      <c r="A27" s="21" t="s">
        <v>154</v>
      </c>
      <c r="B27" s="69">
        <v>61.573486363949812</v>
      </c>
      <c r="C27" s="69">
        <v>13.955500801613571</v>
      </c>
      <c r="D27" s="69">
        <v>5.0215772134877943</v>
      </c>
    </row>
    <row r="28" spans="1:9" x14ac:dyDescent="0.25">
      <c r="A28" s="46" t="s">
        <v>74</v>
      </c>
      <c r="B28" s="47">
        <v>55.38</v>
      </c>
      <c r="C28" s="47">
        <v>25.75</v>
      </c>
      <c r="D28" s="47">
        <v>5.42</v>
      </c>
    </row>
    <row r="30" spans="1:9" x14ac:dyDescent="0.25">
      <c r="A30" s="283" t="s">
        <v>156</v>
      </c>
      <c r="B30" s="284"/>
      <c r="C30" s="284"/>
      <c r="D30" s="284"/>
      <c r="E30" s="284"/>
      <c r="F30" s="284"/>
      <c r="G30" s="284"/>
      <c r="H30" s="284"/>
      <c r="I30" s="284"/>
    </row>
    <row r="31" spans="1:9" x14ac:dyDescent="0.25">
      <c r="A31" s="49" t="s">
        <v>123</v>
      </c>
      <c r="B31" s="54" t="s">
        <v>141</v>
      </c>
      <c r="C31" s="54" t="s">
        <v>149</v>
      </c>
    </row>
    <row r="32" spans="1:9" x14ac:dyDescent="0.25">
      <c r="A32" s="21" t="s">
        <v>125</v>
      </c>
      <c r="B32" s="82">
        <v>79452</v>
      </c>
      <c r="C32" s="93">
        <v>0.1220250893855435</v>
      </c>
    </row>
    <row r="33" spans="1:11" x14ac:dyDescent="0.25">
      <c r="A33" s="21" t="s">
        <v>126</v>
      </c>
      <c r="B33" s="82">
        <v>162769</v>
      </c>
      <c r="C33" s="93">
        <v>0.158041657928056</v>
      </c>
    </row>
    <row r="34" spans="1:11" x14ac:dyDescent="0.25">
      <c r="A34" s="21" t="s">
        <v>151</v>
      </c>
      <c r="B34" s="82">
        <v>7354</v>
      </c>
      <c r="C34" s="93">
        <v>0.11171198541698314</v>
      </c>
    </row>
    <row r="35" spans="1:11" x14ac:dyDescent="0.25">
      <c r="A35" s="21" t="s">
        <v>128</v>
      </c>
      <c r="B35" s="82">
        <v>21850</v>
      </c>
      <c r="C35" s="93">
        <v>0.16098610435730812</v>
      </c>
    </row>
    <row r="36" spans="1:11" x14ac:dyDescent="0.25">
      <c r="A36" s="21" t="s">
        <v>129</v>
      </c>
      <c r="B36" s="82">
        <v>19165</v>
      </c>
      <c r="C36" s="93">
        <v>0.13376747562311983</v>
      </c>
    </row>
    <row r="37" spans="1:11" x14ac:dyDescent="0.25">
      <c r="A37" s="21" t="s">
        <v>152</v>
      </c>
      <c r="B37" s="82">
        <v>14002.430000000004</v>
      </c>
      <c r="C37" s="93">
        <v>0.45179010118987328</v>
      </c>
    </row>
    <row r="38" spans="1:11" x14ac:dyDescent="0.25">
      <c r="A38" s="21" t="s">
        <v>153</v>
      </c>
      <c r="B38" s="82">
        <v>191413</v>
      </c>
      <c r="C38" s="93">
        <v>0.15109258409973012</v>
      </c>
    </row>
    <row r="39" spans="1:11" x14ac:dyDescent="0.25">
      <c r="A39" s="21" t="s">
        <v>154</v>
      </c>
      <c r="B39" s="82">
        <v>109173</v>
      </c>
      <c r="C39" s="92">
        <v>9.4101675630947457E-2</v>
      </c>
    </row>
    <row r="40" spans="1:11" x14ac:dyDescent="0.25">
      <c r="A40" s="46" t="s">
        <v>143</v>
      </c>
      <c r="B40" s="83">
        <v>605178.42999999993</v>
      </c>
      <c r="C40" s="48">
        <v>0.13496808450816211</v>
      </c>
    </row>
    <row r="42" spans="1:11" x14ac:dyDescent="0.25">
      <c r="A42" s="26" t="s">
        <v>40</v>
      </c>
      <c r="B42" s="26"/>
      <c r="C42" s="6"/>
      <c r="D42" s="6"/>
      <c r="K42" s="89"/>
    </row>
    <row r="43" spans="1:11" ht="409.5" x14ac:dyDescent="0.25">
      <c r="A43" s="226" t="s">
        <v>179</v>
      </c>
      <c r="B43" s="226"/>
      <c r="C43" s="226"/>
      <c r="D43" s="226"/>
      <c r="E43" s="226"/>
      <c r="F43" s="27"/>
    </row>
    <row r="44" spans="1:11" x14ac:dyDescent="0.25">
      <c r="A44" s="226"/>
      <c r="B44" s="226"/>
      <c r="C44" s="226"/>
      <c r="D44" s="226"/>
      <c r="E44" s="226"/>
      <c r="F44" s="27"/>
      <c r="K44" s="89"/>
    </row>
    <row r="45" spans="1:11" x14ac:dyDescent="0.25">
      <c r="A45" s="226"/>
      <c r="B45" s="226"/>
      <c r="C45" s="226"/>
      <c r="D45" s="226"/>
      <c r="E45" s="226"/>
      <c r="F45" s="27"/>
    </row>
    <row r="46" spans="1:11" x14ac:dyDescent="0.25">
      <c r="A46" s="226"/>
      <c r="B46" s="226"/>
      <c r="C46" s="226"/>
      <c r="D46" s="226"/>
      <c r="E46" s="226"/>
      <c r="F46" s="27"/>
      <c r="K46" s="89"/>
    </row>
    <row r="47" spans="1:11" x14ac:dyDescent="0.25">
      <c r="A47" s="226"/>
      <c r="B47" s="226"/>
      <c r="C47" s="226"/>
      <c r="D47" s="226"/>
      <c r="E47" s="226"/>
      <c r="F47" s="27"/>
    </row>
    <row r="48" spans="1:11" x14ac:dyDescent="0.25">
      <c r="A48" s="226"/>
      <c r="B48" s="226"/>
      <c r="C48" s="226"/>
      <c r="D48" s="226"/>
      <c r="E48" s="226"/>
      <c r="F48" s="27"/>
      <c r="K48" s="89"/>
    </row>
    <row r="49" spans="1:12" x14ac:dyDescent="0.25">
      <c r="A49" s="226"/>
      <c r="B49" s="226"/>
      <c r="C49" s="226"/>
      <c r="D49" s="226"/>
      <c r="E49" s="226"/>
      <c r="F49" s="27"/>
    </row>
    <row r="50" spans="1:12" x14ac:dyDescent="0.25">
      <c r="A50" s="226"/>
      <c r="B50" s="226"/>
      <c r="C50" s="226"/>
      <c r="D50" s="226"/>
      <c r="E50" s="226"/>
      <c r="K50" s="89"/>
      <c r="L50" s="89"/>
    </row>
    <row r="51" spans="1:12" x14ac:dyDescent="0.25">
      <c r="A51" s="226"/>
      <c r="B51" s="226"/>
      <c r="C51" s="226"/>
      <c r="D51" s="226"/>
      <c r="E51" s="226"/>
    </row>
    <row r="52" spans="1:12" x14ac:dyDescent="0.25">
      <c r="A52" s="226"/>
      <c r="B52" s="226"/>
      <c r="C52" s="226"/>
      <c r="D52" s="226"/>
      <c r="E52" s="226"/>
      <c r="K52" s="89"/>
    </row>
    <row r="54" spans="1:12" x14ac:dyDescent="0.25">
      <c r="K54" s="89"/>
    </row>
  </sheetData>
  <mergeCells count="11">
    <mergeCell ref="A30:I30"/>
    <mergeCell ref="A1:J1"/>
    <mergeCell ref="F5:G5"/>
    <mergeCell ref="A17:I17"/>
    <mergeCell ref="A18:A19"/>
    <mergeCell ref="A4:A6"/>
    <mergeCell ref="B5:C5"/>
    <mergeCell ref="B4:C4"/>
    <mergeCell ref="D4:E4"/>
    <mergeCell ref="F4:G4"/>
    <mergeCell ref="D5:E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7A9C-ACC9-4638-AC2B-F48AC884EA1F}">
  <dimension ref="A1:M56"/>
  <sheetViews>
    <sheetView zoomScaleNormal="100" workbookViewId="0">
      <selection sqref="A1:J1"/>
    </sheetView>
  </sheetViews>
  <sheetFormatPr defaultRowHeight="15" x14ac:dyDescent="0.25"/>
  <cols>
    <col min="1" max="1" width="28" customWidth="1"/>
    <col min="2" max="13" width="22.85546875" customWidth="1"/>
  </cols>
  <sheetData>
    <row r="1" spans="1:13" ht="18.75" x14ac:dyDescent="0.3">
      <c r="A1" s="233" t="s">
        <v>23</v>
      </c>
      <c r="B1" s="233"/>
      <c r="C1" s="233"/>
      <c r="D1" s="233"/>
      <c r="E1" s="233"/>
      <c r="F1" s="233"/>
      <c r="G1" s="233"/>
      <c r="H1" s="233"/>
      <c r="I1" s="233"/>
      <c r="J1" s="233"/>
    </row>
    <row r="2" spans="1:13" ht="15.75" x14ac:dyDescent="0.25">
      <c r="A2" s="15" t="s">
        <v>157</v>
      </c>
      <c r="B2" s="15"/>
      <c r="C2" s="16"/>
      <c r="D2" s="16"/>
      <c r="E2" s="16"/>
    </row>
    <row r="4" spans="1:13" s="41" customFormat="1" x14ac:dyDescent="0.25">
      <c r="A4" s="297" t="s">
        <v>123</v>
      </c>
      <c r="B4" s="296" t="s">
        <v>35</v>
      </c>
      <c r="C4" s="296"/>
      <c r="D4" s="296"/>
      <c r="E4" s="296"/>
      <c r="F4" s="296" t="s">
        <v>116</v>
      </c>
      <c r="G4" s="296"/>
      <c r="H4" s="296"/>
      <c r="I4" s="296"/>
      <c r="J4" s="296" t="s">
        <v>109</v>
      </c>
      <c r="K4" s="296"/>
      <c r="L4" s="296"/>
      <c r="M4" s="296"/>
    </row>
    <row r="5" spans="1:13" s="41" customFormat="1" x14ac:dyDescent="0.25">
      <c r="A5" s="297"/>
      <c r="B5" s="295">
        <v>2023</v>
      </c>
      <c r="C5" s="296"/>
      <c r="D5" s="295">
        <v>2024</v>
      </c>
      <c r="E5" s="296"/>
      <c r="F5" s="295">
        <v>2023</v>
      </c>
      <c r="G5" s="296"/>
      <c r="H5" s="295">
        <v>2024</v>
      </c>
      <c r="I5" s="296"/>
      <c r="J5" s="295">
        <v>2023</v>
      </c>
      <c r="K5" s="296"/>
      <c r="L5" s="295">
        <v>2024</v>
      </c>
      <c r="M5" s="296"/>
    </row>
    <row r="6" spans="1:13" s="41" customFormat="1" x14ac:dyDescent="0.25">
      <c r="A6" s="297"/>
      <c r="B6" s="128" t="s">
        <v>33</v>
      </c>
      <c r="C6" s="104" t="s">
        <v>124</v>
      </c>
      <c r="D6" s="128" t="s">
        <v>33</v>
      </c>
      <c r="E6" s="104" t="s">
        <v>124</v>
      </c>
      <c r="F6" s="128" t="s">
        <v>33</v>
      </c>
      <c r="G6" s="104" t="s">
        <v>124</v>
      </c>
      <c r="H6" s="128" t="s">
        <v>33</v>
      </c>
      <c r="I6" s="104" t="s">
        <v>124</v>
      </c>
      <c r="J6" s="128" t="s">
        <v>33</v>
      </c>
      <c r="K6" s="104" t="s">
        <v>124</v>
      </c>
      <c r="L6" s="128" t="s">
        <v>33</v>
      </c>
      <c r="M6" s="104" t="s">
        <v>124</v>
      </c>
    </row>
    <row r="7" spans="1:13" s="127" customFormat="1" x14ac:dyDescent="0.25">
      <c r="A7" s="130" t="s">
        <v>158</v>
      </c>
      <c r="B7" s="174">
        <v>177760133.69999999</v>
      </c>
      <c r="C7" s="125">
        <v>6.9000000000000006E-2</v>
      </c>
      <c r="D7" s="174">
        <v>197269536.58000001</v>
      </c>
      <c r="E7" s="125">
        <v>7.0000000000000007E-2</v>
      </c>
      <c r="F7" s="174">
        <v>146535441.72999999</v>
      </c>
      <c r="G7" s="125">
        <v>5.7000000000000002E-2</v>
      </c>
      <c r="H7" s="174">
        <v>163136616.12</v>
      </c>
      <c r="I7" s="125">
        <v>5.8000000000000003E-2</v>
      </c>
      <c r="J7" s="174">
        <v>20789624.23</v>
      </c>
      <c r="K7" s="125">
        <v>8.0000000000000002E-3</v>
      </c>
      <c r="L7" s="174">
        <v>25187017.579999998</v>
      </c>
      <c r="M7" s="125">
        <v>8.9999999999999993E-3</v>
      </c>
    </row>
    <row r="8" spans="1:13" s="127" customFormat="1" x14ac:dyDescent="0.25">
      <c r="A8" s="130" t="s">
        <v>159</v>
      </c>
      <c r="B8" s="174">
        <v>97164362.420000002</v>
      </c>
      <c r="C8" s="125">
        <v>5.8999999999999997E-2</v>
      </c>
      <c r="D8" s="174">
        <v>106550341.8</v>
      </c>
      <c r="E8" s="125">
        <v>5.6000000000000001E-2</v>
      </c>
      <c r="F8" s="174">
        <v>94968734.519999996</v>
      </c>
      <c r="G8" s="125">
        <v>5.7000000000000002E-2</v>
      </c>
      <c r="H8" s="174">
        <v>106146496.22</v>
      </c>
      <c r="I8" s="125">
        <v>5.6000000000000001E-2</v>
      </c>
      <c r="J8" s="174">
        <v>17817803.039999999</v>
      </c>
      <c r="K8" s="125">
        <v>1.0999999999999999E-2</v>
      </c>
      <c r="L8" s="174">
        <v>20987566.809999999</v>
      </c>
      <c r="M8" s="125">
        <v>1.0999999999999999E-2</v>
      </c>
    </row>
    <row r="9" spans="1:13" s="127" customFormat="1" x14ac:dyDescent="0.25">
      <c r="A9" s="130" t="s">
        <v>160</v>
      </c>
      <c r="B9" s="174">
        <v>100419516.89</v>
      </c>
      <c r="C9" s="125">
        <v>0.08</v>
      </c>
      <c r="D9" s="174">
        <v>105113544.76000001</v>
      </c>
      <c r="E9" s="125">
        <v>7.3999999999999996E-2</v>
      </c>
      <c r="F9" s="174">
        <v>88621531.230000004</v>
      </c>
      <c r="G9" s="125">
        <v>7.0999999999999994E-2</v>
      </c>
      <c r="H9" s="174">
        <v>98308371.599999994</v>
      </c>
      <c r="I9" s="125">
        <v>6.9000000000000006E-2</v>
      </c>
      <c r="J9" s="174">
        <v>11442911.34</v>
      </c>
      <c r="K9" s="125">
        <v>8.9999999999999993E-3</v>
      </c>
      <c r="L9" s="174">
        <v>16541251.52</v>
      </c>
      <c r="M9" s="125">
        <v>1.2E-2</v>
      </c>
    </row>
    <row r="10" spans="1:13" s="127" customFormat="1" x14ac:dyDescent="0.25">
      <c r="A10" s="130" t="s">
        <v>161</v>
      </c>
      <c r="B10" s="174">
        <v>62007176.130000003</v>
      </c>
      <c r="C10" s="125">
        <v>6.8000000000000005E-2</v>
      </c>
      <c r="D10" s="174">
        <v>58042460.82</v>
      </c>
      <c r="E10" s="125">
        <v>6.4000000000000001E-2</v>
      </c>
      <c r="F10" s="174">
        <v>51955742.149999999</v>
      </c>
      <c r="G10" s="125">
        <v>5.7000000000000002E-2</v>
      </c>
      <c r="H10" s="174">
        <v>50191540.619999997</v>
      </c>
      <c r="I10" s="125">
        <v>5.6000000000000001E-2</v>
      </c>
      <c r="J10" s="174">
        <v>10218487.050000001</v>
      </c>
      <c r="K10" s="125">
        <v>1.0999999999999999E-2</v>
      </c>
      <c r="L10" s="174">
        <v>12058507.199999999</v>
      </c>
      <c r="M10" s="125">
        <v>1.2999999999999999E-2</v>
      </c>
    </row>
    <row r="11" spans="1:13" s="127" customFormat="1" x14ac:dyDescent="0.25">
      <c r="A11" s="130" t="s">
        <v>162</v>
      </c>
      <c r="B11" s="174">
        <v>32695424.57</v>
      </c>
      <c r="C11" s="125">
        <v>6.2E-2</v>
      </c>
      <c r="D11" s="174">
        <v>37577476.490000002</v>
      </c>
      <c r="E11" s="125">
        <v>0.06</v>
      </c>
      <c r="F11" s="174">
        <v>30472581.91</v>
      </c>
      <c r="G11" s="125">
        <v>5.8000000000000003E-2</v>
      </c>
      <c r="H11" s="174">
        <v>34028190.670000002</v>
      </c>
      <c r="I11" s="125">
        <v>5.3999999999999999E-2</v>
      </c>
      <c r="J11" s="174">
        <v>6355106.3300000001</v>
      </c>
      <c r="K11" s="125">
        <v>1.2E-2</v>
      </c>
      <c r="L11" s="174">
        <v>6285745.5700000003</v>
      </c>
      <c r="M11" s="125">
        <v>0.01</v>
      </c>
    </row>
    <row r="12" spans="1:13" s="127" customFormat="1" x14ac:dyDescent="0.25">
      <c r="A12" s="130" t="s">
        <v>163</v>
      </c>
      <c r="B12" s="174">
        <v>38557757.789999999</v>
      </c>
      <c r="C12" s="125">
        <v>0.14499999999999999</v>
      </c>
      <c r="D12" s="174">
        <v>47278275.329999998</v>
      </c>
      <c r="E12" s="125">
        <v>0.16</v>
      </c>
      <c r="F12" s="174">
        <v>43123129.640000001</v>
      </c>
      <c r="G12" s="125">
        <v>0.16200000000000001</v>
      </c>
      <c r="H12" s="174">
        <v>45849555.479999997</v>
      </c>
      <c r="I12" s="125">
        <v>0.155</v>
      </c>
      <c r="J12" s="174">
        <v>1313887.46</v>
      </c>
      <c r="K12" s="125">
        <v>5.0000000000000001E-3</v>
      </c>
      <c r="L12" s="174">
        <v>1252623.75</v>
      </c>
      <c r="M12" s="125">
        <v>4.0000000000000001E-3</v>
      </c>
    </row>
    <row r="13" spans="1:13" s="127" customFormat="1" x14ac:dyDescent="0.25">
      <c r="A13" s="130" t="s">
        <v>164</v>
      </c>
      <c r="B13" s="174">
        <v>31974759.559999999</v>
      </c>
      <c r="C13" s="125">
        <v>6.9000000000000006E-2</v>
      </c>
      <c r="D13" s="174">
        <v>34158409.729999997</v>
      </c>
      <c r="E13" s="125">
        <v>6.8000000000000005E-2</v>
      </c>
      <c r="F13" s="174">
        <v>22346408.899999999</v>
      </c>
      <c r="G13" s="125">
        <v>4.8000000000000001E-2</v>
      </c>
      <c r="H13" s="174">
        <v>23810533.539999999</v>
      </c>
      <c r="I13" s="125">
        <v>4.7E-2</v>
      </c>
      <c r="J13" s="174">
        <v>5828880.29</v>
      </c>
      <c r="K13" s="125">
        <v>1.2999999999999999E-2</v>
      </c>
      <c r="L13" s="174">
        <v>7143303.7199999997</v>
      </c>
      <c r="M13" s="125">
        <v>1.4E-2</v>
      </c>
    </row>
    <row r="14" spans="1:13" s="127" customFormat="1" x14ac:dyDescent="0.25">
      <c r="A14" s="130" t="s">
        <v>165</v>
      </c>
      <c r="B14" s="174">
        <v>27933254.59</v>
      </c>
      <c r="C14" s="125">
        <v>7.6999999999999999E-2</v>
      </c>
      <c r="D14" s="174">
        <v>29528160.010000002</v>
      </c>
      <c r="E14" s="125">
        <v>7.4999999999999997E-2</v>
      </c>
      <c r="F14" s="174">
        <v>24440131.84</v>
      </c>
      <c r="G14" s="125">
        <v>6.8000000000000005E-2</v>
      </c>
      <c r="H14" s="174">
        <v>26502213.690000001</v>
      </c>
      <c r="I14" s="125">
        <v>6.7000000000000004E-2</v>
      </c>
      <c r="J14" s="174">
        <v>3462587.42</v>
      </c>
      <c r="K14" s="125">
        <v>0.01</v>
      </c>
      <c r="L14" s="174">
        <v>4692439.45</v>
      </c>
      <c r="M14" s="125">
        <v>1.2E-2</v>
      </c>
    </row>
    <row r="15" spans="1:13" s="127" customFormat="1" x14ac:dyDescent="0.25">
      <c r="A15" s="130" t="s">
        <v>166</v>
      </c>
      <c r="B15" s="174">
        <v>18121251.739999998</v>
      </c>
      <c r="C15" s="125">
        <v>0.05</v>
      </c>
      <c r="D15" s="174">
        <v>18217076.199999999</v>
      </c>
      <c r="E15" s="125">
        <v>4.8000000000000001E-2</v>
      </c>
      <c r="F15" s="174">
        <v>17813519.73</v>
      </c>
      <c r="G15" s="125">
        <v>0.05</v>
      </c>
      <c r="H15" s="174">
        <v>17353926.300000001</v>
      </c>
      <c r="I15" s="125">
        <v>4.4999999999999998E-2</v>
      </c>
      <c r="J15" s="174">
        <v>4121125.32</v>
      </c>
      <c r="K15" s="125">
        <v>1.0999999999999999E-2</v>
      </c>
      <c r="L15" s="174">
        <v>4404296.76</v>
      </c>
      <c r="M15" s="125">
        <v>1.0999999999999999E-2</v>
      </c>
    </row>
    <row r="16" spans="1:13" s="127" customFormat="1" x14ac:dyDescent="0.25">
      <c r="A16" s="130" t="s">
        <v>167</v>
      </c>
      <c r="B16" s="174">
        <v>13656233.800000001</v>
      </c>
      <c r="C16" s="125">
        <v>7.1999999999999995E-2</v>
      </c>
      <c r="D16" s="174">
        <v>13392248.890000001</v>
      </c>
      <c r="E16" s="125">
        <v>5.3999999999999999E-2</v>
      </c>
      <c r="F16" s="174">
        <v>11032546.6</v>
      </c>
      <c r="G16" s="125">
        <v>5.8000000000000003E-2</v>
      </c>
      <c r="H16" s="174">
        <v>14267224.73</v>
      </c>
      <c r="I16" s="125">
        <v>5.7000000000000002E-2</v>
      </c>
      <c r="J16" s="174">
        <v>3618774.24</v>
      </c>
      <c r="K16" s="125">
        <v>1.9E-2</v>
      </c>
      <c r="L16" s="174">
        <v>4135552.46</v>
      </c>
      <c r="M16" s="125">
        <v>1.7000000000000001E-2</v>
      </c>
    </row>
    <row r="17" spans="1:13" s="127" customFormat="1" x14ac:dyDescent="0.25">
      <c r="A17" s="131" t="s">
        <v>143</v>
      </c>
      <c r="B17" s="175">
        <v>600289871.19000006</v>
      </c>
      <c r="C17" s="133">
        <v>7.0000000000000007E-2</v>
      </c>
      <c r="D17" s="175">
        <v>647127530.62</v>
      </c>
      <c r="E17" s="133">
        <v>6.8000000000000005E-2</v>
      </c>
      <c r="F17" s="175">
        <v>531309768.25</v>
      </c>
      <c r="G17" s="133">
        <v>6.2E-2</v>
      </c>
      <c r="H17" s="175">
        <v>579594668.98000002</v>
      </c>
      <c r="I17" s="133">
        <v>6.0999999999999999E-2</v>
      </c>
      <c r="J17" s="175">
        <v>84969186.709999993</v>
      </c>
      <c r="K17" s="133">
        <v>0.01</v>
      </c>
      <c r="L17" s="175">
        <v>102688304.81</v>
      </c>
      <c r="M17" s="133">
        <v>1.0999999999999999E-2</v>
      </c>
    </row>
    <row r="19" spans="1:13" x14ac:dyDescent="0.25">
      <c r="A19" s="283" t="s">
        <v>137</v>
      </c>
      <c r="B19" s="284"/>
      <c r="C19" s="284"/>
      <c r="D19" s="284"/>
      <c r="E19" s="284"/>
      <c r="F19" s="284"/>
      <c r="G19" s="284"/>
      <c r="H19" s="284"/>
      <c r="I19" s="284"/>
    </row>
    <row r="20" spans="1:13" x14ac:dyDescent="0.25">
      <c r="A20" s="238" t="s">
        <v>123</v>
      </c>
      <c r="B20" s="276" t="s">
        <v>42</v>
      </c>
      <c r="C20" s="276"/>
      <c r="D20" s="276" t="s">
        <v>43</v>
      </c>
      <c r="E20" s="276"/>
      <c r="F20" s="276" t="s">
        <v>44</v>
      </c>
      <c r="G20" s="276"/>
      <c r="H20" s="276" t="s">
        <v>168</v>
      </c>
      <c r="I20" s="276"/>
    </row>
    <row r="21" spans="1:13" x14ac:dyDescent="0.25">
      <c r="A21" s="234"/>
      <c r="B21" s="129">
        <v>2023</v>
      </c>
      <c r="C21" s="129">
        <v>2024</v>
      </c>
      <c r="D21" s="129">
        <v>2023</v>
      </c>
      <c r="E21" s="129">
        <v>2024</v>
      </c>
      <c r="F21" s="129">
        <v>2023</v>
      </c>
      <c r="G21" s="129">
        <v>2024</v>
      </c>
      <c r="H21" s="129">
        <v>2023</v>
      </c>
      <c r="I21" s="129">
        <v>2024</v>
      </c>
    </row>
    <row r="22" spans="1:13" s="127" customFormat="1" x14ac:dyDescent="0.25">
      <c r="A22" s="130" t="s">
        <v>158</v>
      </c>
      <c r="B22" s="112">
        <v>61.89</v>
      </c>
      <c r="C22" s="112">
        <v>69.06</v>
      </c>
      <c r="D22" s="112">
        <v>51.02</v>
      </c>
      <c r="E22" s="112">
        <v>57.11</v>
      </c>
      <c r="F22" s="112">
        <v>7.24</v>
      </c>
      <c r="G22" s="112">
        <v>8.82</v>
      </c>
      <c r="H22" s="112">
        <v>58.26</v>
      </c>
      <c r="I22" s="112">
        <v>65.930000000000007</v>
      </c>
    </row>
    <row r="23" spans="1:13" s="127" customFormat="1" x14ac:dyDescent="0.25">
      <c r="A23" s="130" t="s">
        <v>159</v>
      </c>
      <c r="B23" s="112">
        <v>45.31</v>
      </c>
      <c r="C23" s="112">
        <v>47.65</v>
      </c>
      <c r="D23" s="112">
        <v>44.28</v>
      </c>
      <c r="E23" s="112">
        <v>47.47</v>
      </c>
      <c r="F23" s="112">
        <v>8.3800000000000008</v>
      </c>
      <c r="G23" s="112">
        <v>9.44</v>
      </c>
      <c r="H23" s="112">
        <v>52.59</v>
      </c>
      <c r="I23" s="112">
        <v>56.85</v>
      </c>
    </row>
    <row r="24" spans="1:13" s="127" customFormat="1" x14ac:dyDescent="0.25">
      <c r="A24" s="130" t="s">
        <v>160</v>
      </c>
      <c r="B24" s="112">
        <v>56.42</v>
      </c>
      <c r="C24" s="112">
        <v>57.47</v>
      </c>
      <c r="D24" s="112">
        <v>49.79</v>
      </c>
      <c r="E24" s="112">
        <v>53.74</v>
      </c>
      <c r="F24" s="112">
        <v>6.43</v>
      </c>
      <c r="G24" s="112">
        <v>9.0399999999999991</v>
      </c>
      <c r="H24" s="112">
        <v>56.22</v>
      </c>
      <c r="I24" s="112">
        <v>62.79</v>
      </c>
    </row>
    <row r="25" spans="1:13" s="127" customFormat="1" x14ac:dyDescent="0.25">
      <c r="A25" s="130" t="s">
        <v>161</v>
      </c>
      <c r="B25" s="112">
        <v>47.41</v>
      </c>
      <c r="C25" s="112">
        <v>47.45</v>
      </c>
      <c r="D25" s="112">
        <v>39.72</v>
      </c>
      <c r="E25" s="112">
        <v>41.03</v>
      </c>
      <c r="F25" s="112">
        <v>7.83</v>
      </c>
      <c r="G25" s="112">
        <v>9.9</v>
      </c>
      <c r="H25" s="112">
        <v>47.54</v>
      </c>
      <c r="I25" s="112">
        <v>50.89</v>
      </c>
    </row>
    <row r="26" spans="1:13" s="127" customFormat="1" x14ac:dyDescent="0.25">
      <c r="A26" s="130" t="s">
        <v>162</v>
      </c>
      <c r="B26" s="112">
        <v>47.89</v>
      </c>
      <c r="C26" s="112">
        <v>49.62</v>
      </c>
      <c r="D26" s="112">
        <v>44.63</v>
      </c>
      <c r="E26" s="112">
        <v>44.93</v>
      </c>
      <c r="F26" s="112">
        <v>9.31</v>
      </c>
      <c r="G26" s="112">
        <v>8.3000000000000007</v>
      </c>
      <c r="H26" s="112">
        <v>53.94</v>
      </c>
      <c r="I26" s="112">
        <v>53.23</v>
      </c>
    </row>
    <row r="27" spans="1:13" s="127" customFormat="1" x14ac:dyDescent="0.25">
      <c r="A27" s="130" t="s">
        <v>163</v>
      </c>
      <c r="B27" s="112">
        <v>64.58</v>
      </c>
      <c r="C27" s="112">
        <v>73.400000000000006</v>
      </c>
      <c r="D27" s="112">
        <v>72.23</v>
      </c>
      <c r="E27" s="112">
        <v>71.180000000000007</v>
      </c>
      <c r="F27" s="112">
        <v>2.2000000000000002</v>
      </c>
      <c r="G27" s="112">
        <v>1.94</v>
      </c>
      <c r="H27" s="112">
        <v>74.430000000000007</v>
      </c>
      <c r="I27" s="112">
        <v>73.12</v>
      </c>
    </row>
    <row r="28" spans="1:13" s="127" customFormat="1" x14ac:dyDescent="0.25">
      <c r="A28" s="130" t="s">
        <v>169</v>
      </c>
      <c r="B28" s="112">
        <v>54.16</v>
      </c>
      <c r="C28" s="112">
        <v>59.17</v>
      </c>
      <c r="D28" s="112">
        <v>37.85</v>
      </c>
      <c r="E28" s="112">
        <v>41.25</v>
      </c>
      <c r="F28" s="112">
        <v>9.9700000000000006</v>
      </c>
      <c r="G28" s="112">
        <v>12.49</v>
      </c>
      <c r="H28" s="112">
        <v>47.73</v>
      </c>
      <c r="I28" s="112">
        <v>53.62</v>
      </c>
    </row>
    <row r="29" spans="1:13" s="127" customFormat="1" x14ac:dyDescent="0.25">
      <c r="A29" s="130" t="s">
        <v>165</v>
      </c>
      <c r="B29" s="112">
        <v>53.59</v>
      </c>
      <c r="C29" s="112">
        <v>56.29</v>
      </c>
      <c r="D29" s="112">
        <v>46.89</v>
      </c>
      <c r="E29" s="112">
        <v>50.52</v>
      </c>
      <c r="F29" s="112">
        <v>6.67</v>
      </c>
      <c r="G29" s="112">
        <v>9.02</v>
      </c>
      <c r="H29" s="112">
        <v>53.53</v>
      </c>
      <c r="I29" s="112">
        <v>59.46</v>
      </c>
    </row>
    <row r="30" spans="1:13" s="127" customFormat="1" x14ac:dyDescent="0.25">
      <c r="A30" s="130" t="s">
        <v>166</v>
      </c>
      <c r="B30" s="112">
        <v>34.83</v>
      </c>
      <c r="C30" s="112">
        <v>37.26</v>
      </c>
      <c r="D30" s="112">
        <v>34.24</v>
      </c>
      <c r="E30" s="112">
        <v>35.49</v>
      </c>
      <c r="F30" s="112">
        <v>7.98</v>
      </c>
      <c r="G30" s="112">
        <v>9.48</v>
      </c>
      <c r="H30" s="112">
        <v>42.16</v>
      </c>
      <c r="I30" s="112">
        <v>44.5</v>
      </c>
    </row>
    <row r="31" spans="1:13" s="127" customFormat="1" x14ac:dyDescent="0.25">
      <c r="A31" s="130" t="s">
        <v>167</v>
      </c>
      <c r="B31" s="112">
        <v>42.13</v>
      </c>
      <c r="C31" s="112">
        <v>29.21</v>
      </c>
      <c r="D31" s="112">
        <v>34.04</v>
      </c>
      <c r="E31" s="112">
        <v>31.12</v>
      </c>
      <c r="F31" s="112">
        <v>11.33</v>
      </c>
      <c r="G31" s="112">
        <v>9.1999999999999993</v>
      </c>
      <c r="H31" s="112">
        <v>45.2</v>
      </c>
      <c r="I31" s="112">
        <v>40.14</v>
      </c>
    </row>
    <row r="32" spans="1:13" s="127" customFormat="1" x14ac:dyDescent="0.25">
      <c r="A32" s="131" t="s">
        <v>143</v>
      </c>
      <c r="B32" s="132">
        <v>52.93</v>
      </c>
      <c r="C32" s="132">
        <v>55.81</v>
      </c>
      <c r="D32" s="132">
        <v>46.85</v>
      </c>
      <c r="E32" s="132">
        <v>49.98</v>
      </c>
      <c r="F32" s="132">
        <v>7.52</v>
      </c>
      <c r="G32" s="132">
        <v>8.9</v>
      </c>
      <c r="H32" s="132">
        <v>54.34</v>
      </c>
      <c r="I32" s="132">
        <v>58.84</v>
      </c>
    </row>
    <row r="34" spans="1:9" x14ac:dyDescent="0.25">
      <c r="A34" s="283" t="s">
        <v>138</v>
      </c>
      <c r="B34" s="284"/>
      <c r="C34" s="284"/>
      <c r="D34" s="284"/>
      <c r="E34" s="284"/>
      <c r="F34" s="284"/>
      <c r="G34" s="284"/>
      <c r="H34" s="284"/>
      <c r="I34" s="284"/>
    </row>
    <row r="35" spans="1:9" x14ac:dyDescent="0.25">
      <c r="A35" s="138" t="s">
        <v>123</v>
      </c>
      <c r="B35" s="136" t="s">
        <v>139</v>
      </c>
      <c r="C35" s="136" t="s">
        <v>170</v>
      </c>
      <c r="D35" s="136" t="s">
        <v>141</v>
      </c>
      <c r="E35" s="136" t="s">
        <v>149</v>
      </c>
    </row>
    <row r="36" spans="1:9" x14ac:dyDescent="0.25">
      <c r="A36" s="139" t="s">
        <v>158</v>
      </c>
      <c r="B36" s="137">
        <v>2872134</v>
      </c>
      <c r="C36" s="125">
        <v>0.28199999999999997</v>
      </c>
      <c r="D36" s="137">
        <v>2856564</v>
      </c>
      <c r="E36" s="125">
        <v>0.30099999999999999</v>
      </c>
    </row>
    <row r="37" spans="1:9" x14ac:dyDescent="0.25">
      <c r="A37" s="139" t="s">
        <v>159</v>
      </c>
      <c r="B37" s="137">
        <v>2144556</v>
      </c>
      <c r="C37" s="125">
        <v>0.28299999999999997</v>
      </c>
      <c r="D37" s="137">
        <v>2236160</v>
      </c>
      <c r="E37" s="125">
        <v>0.29399999999999998</v>
      </c>
    </row>
    <row r="38" spans="1:9" x14ac:dyDescent="0.25">
      <c r="A38" s="139" t="s">
        <v>160</v>
      </c>
      <c r="B38" s="137">
        <v>1779888</v>
      </c>
      <c r="C38" s="125">
        <v>0.27100000000000002</v>
      </c>
      <c r="D38" s="137">
        <v>1829164</v>
      </c>
      <c r="E38" s="125">
        <v>0.28699999999999998</v>
      </c>
    </row>
    <row r="39" spans="1:9" x14ac:dyDescent="0.25">
      <c r="A39" s="139" t="s">
        <v>161</v>
      </c>
      <c r="B39" s="137">
        <v>1307942</v>
      </c>
      <c r="C39" s="125">
        <v>0.23799999999999999</v>
      </c>
      <c r="D39" s="137">
        <v>1223214</v>
      </c>
      <c r="E39" s="125">
        <v>0.24399999999999999</v>
      </c>
    </row>
    <row r="40" spans="1:9" x14ac:dyDescent="0.25">
      <c r="A40" s="139" t="s">
        <v>162</v>
      </c>
      <c r="B40" s="137">
        <v>682783</v>
      </c>
      <c r="C40" s="125">
        <v>0.245</v>
      </c>
      <c r="D40" s="137">
        <v>757285</v>
      </c>
      <c r="E40" s="125">
        <v>0.25800000000000001</v>
      </c>
    </row>
    <row r="41" spans="1:9" x14ac:dyDescent="0.25">
      <c r="A41" s="139" t="s">
        <v>163</v>
      </c>
      <c r="B41" s="137">
        <v>597017</v>
      </c>
      <c r="C41" s="125">
        <v>0.249</v>
      </c>
      <c r="D41" s="137">
        <v>644167</v>
      </c>
      <c r="E41" s="125">
        <v>0.25600000000000001</v>
      </c>
    </row>
    <row r="42" spans="1:9" x14ac:dyDescent="0.25">
      <c r="A42" s="139" t="s">
        <v>169</v>
      </c>
      <c r="B42" s="137">
        <v>590326</v>
      </c>
      <c r="C42" s="125">
        <v>0.22600000000000001</v>
      </c>
      <c r="D42" s="137">
        <v>577290</v>
      </c>
      <c r="E42" s="125">
        <v>0.24099999999999999</v>
      </c>
    </row>
    <row r="43" spans="1:9" x14ac:dyDescent="0.25">
      <c r="A43" s="139" t="s">
        <v>165</v>
      </c>
      <c r="B43" s="137">
        <v>521268</v>
      </c>
      <c r="C43" s="125">
        <v>0.23400000000000001</v>
      </c>
      <c r="D43" s="137">
        <v>524602</v>
      </c>
      <c r="E43" s="125">
        <v>0.252</v>
      </c>
    </row>
    <row r="44" spans="1:9" x14ac:dyDescent="0.25">
      <c r="A44" s="139" t="s">
        <v>166</v>
      </c>
      <c r="B44" s="137">
        <v>520243</v>
      </c>
      <c r="C44" s="125">
        <v>0.24399999999999999</v>
      </c>
      <c r="D44" s="137">
        <v>488978</v>
      </c>
      <c r="E44" s="125">
        <v>0.26200000000000001</v>
      </c>
    </row>
    <row r="45" spans="1:9" x14ac:dyDescent="0.25">
      <c r="A45" s="139" t="s">
        <v>167</v>
      </c>
      <c r="B45" s="137">
        <v>324125</v>
      </c>
      <c r="C45" s="125">
        <v>0.20200000000000001</v>
      </c>
      <c r="D45" s="137">
        <v>458502</v>
      </c>
      <c r="E45" s="125">
        <v>0.188</v>
      </c>
    </row>
    <row r="46" spans="1:9" x14ac:dyDescent="0.25">
      <c r="A46" s="140" t="s">
        <v>143</v>
      </c>
      <c r="B46" s="141">
        <v>11340282</v>
      </c>
      <c r="C46" s="133">
        <v>0.26300000000000001</v>
      </c>
      <c r="D46" s="141">
        <v>11595925</v>
      </c>
      <c r="E46" s="133">
        <v>0.27500000000000002</v>
      </c>
    </row>
    <row r="48" spans="1:9" x14ac:dyDescent="0.25">
      <c r="A48" s="26" t="s">
        <v>40</v>
      </c>
      <c r="B48" s="26"/>
      <c r="C48" s="6"/>
      <c r="D48" s="6"/>
    </row>
    <row r="49" spans="1:5" ht="409.5" x14ac:dyDescent="0.25">
      <c r="A49" s="227" t="s">
        <v>171</v>
      </c>
      <c r="B49" s="228"/>
      <c r="C49" s="228"/>
      <c r="D49" s="228"/>
      <c r="E49" s="228"/>
    </row>
    <row r="50" spans="1:5" x14ac:dyDescent="0.25">
      <c r="A50" s="228"/>
      <c r="B50" s="228"/>
      <c r="C50" s="228"/>
      <c r="D50" s="228"/>
      <c r="E50" s="228"/>
    </row>
    <row r="51" spans="1:5" x14ac:dyDescent="0.25">
      <c r="A51" s="228"/>
      <c r="B51" s="228"/>
      <c r="C51" s="228"/>
      <c r="D51" s="228"/>
      <c r="E51" s="228"/>
    </row>
    <row r="52" spans="1:5" x14ac:dyDescent="0.25">
      <c r="A52" s="228"/>
      <c r="B52" s="228"/>
      <c r="C52" s="228"/>
      <c r="D52" s="228"/>
      <c r="E52" s="228"/>
    </row>
    <row r="53" spans="1:5" x14ac:dyDescent="0.25">
      <c r="A53" s="228"/>
      <c r="B53" s="228"/>
      <c r="C53" s="228"/>
      <c r="D53" s="228"/>
      <c r="E53" s="228"/>
    </row>
    <row r="54" spans="1:5" x14ac:dyDescent="0.25">
      <c r="A54" s="228"/>
      <c r="B54" s="228"/>
      <c r="C54" s="228"/>
      <c r="D54" s="228"/>
      <c r="E54" s="228"/>
    </row>
    <row r="55" spans="1:5" x14ac:dyDescent="0.25">
      <c r="A55" s="228"/>
      <c r="B55" s="228"/>
      <c r="C55" s="228"/>
      <c r="D55" s="228"/>
      <c r="E55" s="228"/>
    </row>
    <row r="56" spans="1:5" x14ac:dyDescent="0.25">
      <c r="A56" s="228"/>
      <c r="B56" s="228"/>
      <c r="C56" s="228"/>
      <c r="D56" s="228"/>
      <c r="E56" s="228"/>
    </row>
  </sheetData>
  <mergeCells count="18">
    <mergeCell ref="A1:J1"/>
    <mergeCell ref="A4:A6"/>
    <mergeCell ref="B4:E4"/>
    <mergeCell ref="F4:I4"/>
    <mergeCell ref="J4:M4"/>
    <mergeCell ref="B5:C5"/>
    <mergeCell ref="D5:E5"/>
    <mergeCell ref="F5:G5"/>
    <mergeCell ref="H5:I5"/>
    <mergeCell ref="A34:I34"/>
    <mergeCell ref="H20:I20"/>
    <mergeCell ref="J5:K5"/>
    <mergeCell ref="L5:M5"/>
    <mergeCell ref="A19:I19"/>
    <mergeCell ref="A20:A21"/>
    <mergeCell ref="B20:C20"/>
    <mergeCell ref="D20:E20"/>
    <mergeCell ref="F20:G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6805-0E06-46F0-BAFE-57F039FB3C38}">
  <dimension ref="A1:K21"/>
  <sheetViews>
    <sheetView workbookViewId="0">
      <selection activeCell="B27" sqref="B27"/>
    </sheetView>
  </sheetViews>
  <sheetFormatPr defaultColWidth="9.140625" defaultRowHeight="15" x14ac:dyDescent="0.25"/>
  <cols>
    <col min="1" max="1" width="10.28515625" style="6" customWidth="1"/>
    <col min="2" max="2" width="34.28515625" style="6" customWidth="1"/>
    <col min="3" max="3" width="115.28515625" style="6" customWidth="1"/>
    <col min="4" max="16384" width="9.140625" style="6"/>
  </cols>
  <sheetData>
    <row r="1" spans="1:11" ht="26.25" x14ac:dyDescent="0.25">
      <c r="A1" s="4" t="s">
        <v>0</v>
      </c>
      <c r="B1" s="4"/>
      <c r="C1" s="5"/>
    </row>
    <row r="2" spans="1:11" ht="18.75" x14ac:dyDescent="0.3">
      <c r="A2" s="7" t="s">
        <v>1</v>
      </c>
      <c r="B2" s="7"/>
      <c r="C2" s="5"/>
    </row>
    <row r="3" spans="1:11" ht="15.75" x14ac:dyDescent="0.25">
      <c r="A3" s="8" t="s">
        <v>2</v>
      </c>
      <c r="B3" s="8"/>
      <c r="C3" s="5"/>
    </row>
    <row r="4" spans="1:11" ht="15.75" x14ac:dyDescent="0.25">
      <c r="A4" s="101" t="s">
        <v>177</v>
      </c>
      <c r="B4" s="9"/>
      <c r="C4" s="5"/>
    </row>
    <row r="5" spans="1:11" x14ac:dyDescent="0.25">
      <c r="A5" s="10" t="s">
        <v>3</v>
      </c>
      <c r="B5" s="11" t="s">
        <v>4</v>
      </c>
      <c r="C5" s="12" t="s">
        <v>5</v>
      </c>
    </row>
    <row r="6" spans="1:11" x14ac:dyDescent="0.25">
      <c r="A6" s="119">
        <v>1.1000000000000001</v>
      </c>
      <c r="B6" s="13" t="s">
        <v>6</v>
      </c>
      <c r="C6" s="221" t="s">
        <v>7</v>
      </c>
    </row>
    <row r="7" spans="1:11" x14ac:dyDescent="0.25">
      <c r="A7" s="1">
        <v>1.2</v>
      </c>
      <c r="B7" s="13" t="s">
        <v>6</v>
      </c>
      <c r="C7" s="221" t="s">
        <v>8</v>
      </c>
    </row>
    <row r="8" spans="1:11" x14ac:dyDescent="0.25">
      <c r="A8" s="119">
        <v>1.3</v>
      </c>
      <c r="B8" s="13" t="s">
        <v>6</v>
      </c>
      <c r="C8" s="221" t="s">
        <v>9</v>
      </c>
    </row>
    <row r="9" spans="1:11" x14ac:dyDescent="0.25">
      <c r="A9" s="119">
        <v>1.4</v>
      </c>
      <c r="B9" s="13" t="s">
        <v>6</v>
      </c>
      <c r="C9" s="221" t="s">
        <v>10</v>
      </c>
    </row>
    <row r="10" spans="1:11" x14ac:dyDescent="0.25">
      <c r="A10" s="119">
        <v>1.5</v>
      </c>
      <c r="B10" s="13" t="s">
        <v>6</v>
      </c>
      <c r="C10" s="222" t="s">
        <v>11</v>
      </c>
    </row>
    <row r="11" spans="1:11" x14ac:dyDescent="0.25">
      <c r="A11" s="1">
        <v>1.6</v>
      </c>
      <c r="B11" s="13" t="s">
        <v>6</v>
      </c>
      <c r="C11" s="222" t="s">
        <v>12</v>
      </c>
    </row>
    <row r="12" spans="1:11" x14ac:dyDescent="0.25">
      <c r="A12" s="1">
        <v>1.7</v>
      </c>
      <c r="B12" s="13" t="s">
        <v>6</v>
      </c>
      <c r="C12" s="222" t="s">
        <v>13</v>
      </c>
    </row>
    <row r="13" spans="1:11" x14ac:dyDescent="0.25">
      <c r="A13" s="1">
        <v>1.8</v>
      </c>
      <c r="B13" s="13" t="s">
        <v>6</v>
      </c>
      <c r="C13" s="13" t="s">
        <v>14</v>
      </c>
    </row>
    <row r="14" spans="1:11" ht="15.75" x14ac:dyDescent="0.25">
      <c r="A14" s="119">
        <v>1.9</v>
      </c>
      <c r="B14" s="13" t="s">
        <v>6</v>
      </c>
      <c r="C14" s="13" t="s">
        <v>15</v>
      </c>
      <c r="D14" s="14"/>
      <c r="E14" s="14"/>
      <c r="F14" s="14"/>
      <c r="G14" s="14"/>
      <c r="H14" s="14"/>
      <c r="I14" s="14"/>
      <c r="J14" s="14"/>
      <c r="K14" s="14"/>
    </row>
    <row r="15" spans="1:11" x14ac:dyDescent="0.25">
      <c r="A15" s="85">
        <v>1.1000000000000001</v>
      </c>
      <c r="B15" s="13" t="s">
        <v>6</v>
      </c>
      <c r="C15" s="222" t="s">
        <v>16</v>
      </c>
    </row>
    <row r="16" spans="1:11" x14ac:dyDescent="0.25">
      <c r="A16" s="85">
        <v>1.1100000000000001</v>
      </c>
      <c r="B16" s="13" t="s">
        <v>6</v>
      </c>
      <c r="C16" s="13" t="s">
        <v>17</v>
      </c>
    </row>
    <row r="17" spans="1:3" x14ac:dyDescent="0.25">
      <c r="A17" s="85">
        <v>1.1200000000000001</v>
      </c>
      <c r="B17" s="13" t="s">
        <v>6</v>
      </c>
      <c r="C17" s="13" t="s">
        <v>18</v>
      </c>
    </row>
    <row r="18" spans="1:3" ht="15" customHeight="1" x14ac:dyDescent="0.25">
      <c r="A18" s="1">
        <v>1.1299999999999999</v>
      </c>
      <c r="B18" s="13" t="s">
        <v>6</v>
      </c>
      <c r="C18" s="13" t="s">
        <v>19</v>
      </c>
    </row>
    <row r="19" spans="1:3" x14ac:dyDescent="0.25">
      <c r="A19" s="85">
        <v>1.1399999999999999</v>
      </c>
      <c r="B19" s="13" t="s">
        <v>6</v>
      </c>
      <c r="C19" s="13" t="s">
        <v>20</v>
      </c>
    </row>
    <row r="20" spans="1:3" x14ac:dyDescent="0.25">
      <c r="A20" s="1">
        <v>1.1499999999999999</v>
      </c>
      <c r="B20" s="13" t="s">
        <v>6</v>
      </c>
      <c r="C20" s="13" t="s">
        <v>21</v>
      </c>
    </row>
    <row r="21" spans="1:3" x14ac:dyDescent="0.25">
      <c r="A21" s="85">
        <v>1.1599999999999999</v>
      </c>
      <c r="B21" s="13" t="s">
        <v>6</v>
      </c>
      <c r="C21" s="13" t="s">
        <v>22</v>
      </c>
    </row>
  </sheetData>
  <hyperlinks>
    <hyperlink ref="A6" location="'1.1'!A1" display="1.1" xr:uid="{D97C0919-C029-4CDE-92D6-C36B0FD99A84}"/>
    <hyperlink ref="A8" location="'1.3'!A1" display="1.3" xr:uid="{088B4E98-0EEE-4A33-BBBA-91E41464CA4C}"/>
    <hyperlink ref="A9" location="'1.4'!A1" display="1.4" xr:uid="{5EAE0BFE-96B6-49EA-BC53-8A3417F62191}"/>
    <hyperlink ref="A10" location="'1.5'!A1" display="1.5" xr:uid="{7392B1F2-8EEB-477E-9CD9-4A7D1CC53022}"/>
    <hyperlink ref="A7" location="'1.2'!A1" display="1.2" xr:uid="{A16829BB-167E-43BD-87DD-DCCDABF7EF6A}"/>
    <hyperlink ref="A11" location="'1.6'!A1" display="1.6" xr:uid="{E7C70B40-A480-4254-9A20-24EA2D64BF25}"/>
    <hyperlink ref="A12" location="'1.7'!A1" display="1.7" xr:uid="{58CE9057-4B23-41B8-BB5F-B0A5F2138529}"/>
    <hyperlink ref="A18" location="'1.13'!A1" display="1.13" xr:uid="{7BA6243A-7A5B-4751-BF8A-2AE14E0D2AFC}"/>
    <hyperlink ref="A19" location="'1.14'!A1" display="1.14" xr:uid="{C229846C-206A-45B9-84A2-EC7357859C47}"/>
    <hyperlink ref="A20" location="'1.15'!A1" display="1.15" xr:uid="{36D2569F-D512-4793-BBB2-F5B6C5CB4899}"/>
    <hyperlink ref="A21" location="'1.16'!A1" display="1.16" xr:uid="{2EBFF9A7-F844-46C9-9EE8-605E2D8D848D}"/>
    <hyperlink ref="A17" location="'1.12'!A1" display="1.12" xr:uid="{B3BBD734-D048-4687-A2C0-D0049B0ECC7E}"/>
    <hyperlink ref="A13" location="'1.8'!A1" display="1.8" xr:uid="{C736C9E9-DA73-4929-B3D6-FF1AE9C352DC}"/>
    <hyperlink ref="A14" location="'1.9'!A1" display="1.9" xr:uid="{C56E8907-40D8-4A5C-8A29-71EE78BDE931}"/>
    <hyperlink ref="A15" location="'1.10'!A1" display="1.10" xr:uid="{CF478330-C918-42ED-8A04-1D23CE80BF4F}"/>
    <hyperlink ref="A16" location="'1.11'!A1" display="1.11" xr:uid="{2D7BC45C-E1E7-4E93-89AF-84B13DBE49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419D3-3078-4B0A-B771-66E9C9FA4C65}">
  <dimension ref="A1:J36"/>
  <sheetViews>
    <sheetView zoomScaleNormal="100" workbookViewId="0">
      <selection sqref="A1:J1"/>
    </sheetView>
  </sheetViews>
  <sheetFormatPr defaultColWidth="9.140625" defaultRowHeight="15" x14ac:dyDescent="0.25"/>
  <cols>
    <col min="1" max="1" width="35.140625" style="6" customWidth="1"/>
    <col min="2" max="2" width="16.140625" style="6" customWidth="1"/>
    <col min="3" max="3" width="18.85546875" style="6" customWidth="1"/>
    <col min="4" max="4" width="24" style="6" customWidth="1"/>
    <col min="5" max="5" width="18.7109375" style="6" customWidth="1"/>
    <col min="6" max="6" width="23.5703125" style="6" customWidth="1"/>
    <col min="7" max="8" width="21.85546875" style="6" customWidth="1"/>
    <col min="9" max="16384" width="9.140625" style="6"/>
  </cols>
  <sheetData>
    <row r="1" spans="1:10" ht="18.75" x14ac:dyDescent="0.3">
      <c r="A1" s="233" t="s">
        <v>23</v>
      </c>
      <c r="B1" s="233"/>
      <c r="C1" s="233"/>
      <c r="D1" s="233"/>
      <c r="E1" s="233"/>
      <c r="F1" s="233"/>
      <c r="G1" s="233"/>
      <c r="H1" s="233"/>
      <c r="I1" s="233"/>
      <c r="J1" s="233"/>
    </row>
    <row r="2" spans="1:10" ht="15.75" x14ac:dyDescent="0.25">
      <c r="A2" s="15" t="s">
        <v>7</v>
      </c>
      <c r="B2" s="15"/>
      <c r="C2" s="16"/>
      <c r="D2" s="16"/>
      <c r="E2" s="16"/>
      <c r="F2" s="16"/>
      <c r="G2" s="16"/>
    </row>
    <row r="4" spans="1:10" x14ac:dyDescent="0.25">
      <c r="A4" s="17"/>
      <c r="B4" s="230" t="s">
        <v>24</v>
      </c>
      <c r="C4" s="231"/>
      <c r="D4" s="230" t="s">
        <v>25</v>
      </c>
      <c r="E4" s="231"/>
      <c r="F4" s="230" t="s">
        <v>26</v>
      </c>
      <c r="G4" s="231"/>
    </row>
    <row r="5" spans="1:10" x14ac:dyDescent="0.25">
      <c r="A5" s="17"/>
      <c r="B5" s="18">
        <v>2023</v>
      </c>
      <c r="C5" s="18">
        <v>2024</v>
      </c>
      <c r="D5" s="18">
        <v>2023</v>
      </c>
      <c r="E5" s="19">
        <v>2024</v>
      </c>
      <c r="F5" s="19">
        <v>2023</v>
      </c>
      <c r="G5" s="19">
        <v>2024</v>
      </c>
    </row>
    <row r="6" spans="1:10" x14ac:dyDescent="0.25">
      <c r="A6" s="20" t="s">
        <v>27</v>
      </c>
      <c r="B6" s="57">
        <v>39783345</v>
      </c>
      <c r="C6" s="57">
        <v>40569632</v>
      </c>
      <c r="D6" s="57">
        <v>17178977</v>
      </c>
      <c r="E6" s="57">
        <v>14995909</v>
      </c>
      <c r="F6" s="57">
        <v>4135314</v>
      </c>
      <c r="G6" s="57">
        <v>4483863</v>
      </c>
    </row>
    <row r="7" spans="1:10" x14ac:dyDescent="0.25">
      <c r="A7" s="21" t="s">
        <v>28</v>
      </c>
      <c r="B7" s="58">
        <v>1.2999999999999999E-2</v>
      </c>
      <c r="C7" s="58">
        <v>1.4E-2</v>
      </c>
      <c r="D7" s="58">
        <v>0.05</v>
      </c>
      <c r="E7" s="58">
        <v>5.1999999999999998E-2</v>
      </c>
      <c r="F7" s="58">
        <v>2.4E-2</v>
      </c>
      <c r="G7" s="58">
        <v>0.02</v>
      </c>
    </row>
    <row r="8" spans="1:10" x14ac:dyDescent="0.25">
      <c r="A8" s="21" t="s">
        <v>29</v>
      </c>
      <c r="B8" s="58">
        <v>0.21199999999999999</v>
      </c>
      <c r="C8" s="58">
        <v>0.21</v>
      </c>
      <c r="D8" s="58">
        <v>0.24099999999999999</v>
      </c>
      <c r="E8" s="58">
        <v>0.27400000000000002</v>
      </c>
      <c r="F8" s="58">
        <v>0.14399999999999999</v>
      </c>
      <c r="G8" s="58">
        <v>0.115</v>
      </c>
    </row>
    <row r="9" spans="1:10" x14ac:dyDescent="0.25">
      <c r="A9" s="120" t="s">
        <v>30</v>
      </c>
      <c r="B9" s="121">
        <v>0.22600000000000001</v>
      </c>
      <c r="C9" s="121">
        <v>0.224</v>
      </c>
      <c r="D9" s="121">
        <v>0.29099999999999998</v>
      </c>
      <c r="E9" s="121">
        <v>0.32700000000000001</v>
      </c>
      <c r="F9" s="121">
        <v>0.16800000000000001</v>
      </c>
      <c r="G9" s="121">
        <v>0.13500000000000001</v>
      </c>
    </row>
    <row r="10" spans="1:10" ht="18.75" customHeight="1" x14ac:dyDescent="0.25">
      <c r="A10" s="22"/>
      <c r="B10" s="23"/>
      <c r="C10" s="23"/>
      <c r="D10" s="23"/>
      <c r="E10" s="23"/>
    </row>
    <row r="11" spans="1:10" ht="14.25" customHeight="1" x14ac:dyDescent="0.25">
      <c r="A11" s="238" t="s">
        <v>31</v>
      </c>
      <c r="B11" s="234" t="s">
        <v>32</v>
      </c>
      <c r="C11" s="238" t="s">
        <v>24</v>
      </c>
      <c r="D11" s="238"/>
      <c r="E11" s="239" t="s">
        <v>25</v>
      </c>
      <c r="F11" s="239"/>
      <c r="G11" s="239" t="s">
        <v>26</v>
      </c>
      <c r="H11" s="239"/>
    </row>
    <row r="12" spans="1:10" ht="15.75" customHeight="1" x14ac:dyDescent="0.25">
      <c r="A12" s="238"/>
      <c r="B12" s="235"/>
      <c r="C12" s="24" t="s">
        <v>33</v>
      </c>
      <c r="D12" s="24" t="s">
        <v>34</v>
      </c>
      <c r="E12" s="24" t="s">
        <v>33</v>
      </c>
      <c r="F12" s="24" t="s">
        <v>34</v>
      </c>
      <c r="G12" s="24" t="s">
        <v>33</v>
      </c>
      <c r="H12" s="24" t="s">
        <v>34</v>
      </c>
    </row>
    <row r="13" spans="1:10" x14ac:dyDescent="0.25">
      <c r="A13" s="236" t="s">
        <v>35</v>
      </c>
      <c r="B13" s="176">
        <v>2023</v>
      </c>
      <c r="C13" s="177">
        <v>1839061776</v>
      </c>
      <c r="D13" s="178">
        <v>7.0000000000000007E-2</v>
      </c>
      <c r="E13" s="177">
        <v>837741977</v>
      </c>
      <c r="F13" s="178">
        <v>7.5999999999999998E-2</v>
      </c>
      <c r="G13" s="177">
        <v>210643705</v>
      </c>
      <c r="H13" s="178">
        <v>4.1000000000000002E-2</v>
      </c>
    </row>
    <row r="14" spans="1:10" x14ac:dyDescent="0.25">
      <c r="A14" s="237"/>
      <c r="B14" s="176">
        <v>2024</v>
      </c>
      <c r="C14" s="177">
        <v>1970337149</v>
      </c>
      <c r="D14" s="178">
        <v>6.6000000000000003E-2</v>
      </c>
      <c r="E14" s="177">
        <v>971837287</v>
      </c>
      <c r="F14" s="178">
        <v>8.4000000000000005E-2</v>
      </c>
      <c r="G14" s="177">
        <v>248325783</v>
      </c>
      <c r="H14" s="178">
        <v>4.2000000000000003E-2</v>
      </c>
    </row>
    <row r="15" spans="1:10" x14ac:dyDescent="0.25">
      <c r="A15" s="236" t="s">
        <v>36</v>
      </c>
      <c r="B15" s="176">
        <v>2023</v>
      </c>
      <c r="C15" s="177">
        <v>1813760777</v>
      </c>
      <c r="D15" s="178">
        <v>6.9000000000000006E-2</v>
      </c>
      <c r="E15" s="177">
        <v>1714551518</v>
      </c>
      <c r="F15" s="178">
        <v>0.155</v>
      </c>
      <c r="G15" s="177">
        <v>100948957</v>
      </c>
      <c r="H15" s="178">
        <v>0.02</v>
      </c>
    </row>
    <row r="16" spans="1:10" x14ac:dyDescent="0.25">
      <c r="A16" s="237"/>
      <c r="B16" s="176">
        <v>2024</v>
      </c>
      <c r="C16" s="177">
        <v>2010294244</v>
      </c>
      <c r="D16" s="178">
        <v>6.8000000000000005E-2</v>
      </c>
      <c r="E16" s="177">
        <v>1832429784</v>
      </c>
      <c r="F16" s="178">
        <v>0.159</v>
      </c>
      <c r="G16" s="177">
        <v>115446037</v>
      </c>
      <c r="H16" s="178">
        <v>1.9E-2</v>
      </c>
    </row>
    <row r="17" spans="1:9" x14ac:dyDescent="0.25">
      <c r="A17" s="236" t="s">
        <v>37</v>
      </c>
      <c r="B17" s="176">
        <v>2023</v>
      </c>
      <c r="C17" s="177">
        <v>343939917</v>
      </c>
      <c r="D17" s="178">
        <v>1.2999999999999999E-2</v>
      </c>
      <c r="E17" s="177">
        <v>732390796</v>
      </c>
      <c r="F17" s="178">
        <v>6.6000000000000003E-2</v>
      </c>
      <c r="G17" s="177">
        <v>17669072</v>
      </c>
      <c r="H17" s="178">
        <v>3.0000000000000001E-3</v>
      </c>
    </row>
    <row r="18" spans="1:9" x14ac:dyDescent="0.25">
      <c r="A18" s="237"/>
      <c r="B18" s="176">
        <v>2024</v>
      </c>
      <c r="C18" s="177">
        <v>404827777</v>
      </c>
      <c r="D18" s="178">
        <v>1.4E-2</v>
      </c>
      <c r="E18" s="177">
        <v>746933976</v>
      </c>
      <c r="F18" s="178">
        <v>6.5000000000000002E-2</v>
      </c>
      <c r="G18" s="177">
        <v>24292955</v>
      </c>
      <c r="H18" s="178">
        <v>4.0000000000000001E-3</v>
      </c>
    </row>
    <row r="19" spans="1:9" x14ac:dyDescent="0.25">
      <c r="A19" s="232" t="s">
        <v>38</v>
      </c>
      <c r="B19" s="176">
        <v>2023</v>
      </c>
      <c r="C19" s="179">
        <v>3996762470</v>
      </c>
      <c r="D19" s="180">
        <v>0.151</v>
      </c>
      <c r="E19" s="181">
        <v>3284684291</v>
      </c>
      <c r="F19" s="180">
        <v>0.29599999999999999</v>
      </c>
      <c r="G19" s="181">
        <v>329261734</v>
      </c>
      <c r="H19" s="180">
        <v>6.4000000000000001E-2</v>
      </c>
    </row>
    <row r="20" spans="1:9" x14ac:dyDescent="0.25">
      <c r="A20" s="232"/>
      <c r="B20" s="176">
        <v>2024</v>
      </c>
      <c r="C20" s="182">
        <v>4385459170</v>
      </c>
      <c r="D20" s="180">
        <v>0.14800000000000002</v>
      </c>
      <c r="E20" s="181">
        <v>3551201047</v>
      </c>
      <c r="F20" s="180">
        <v>0.308</v>
      </c>
      <c r="G20" s="181">
        <v>388064775</v>
      </c>
      <c r="H20" s="180">
        <v>6.5000000000000002E-2</v>
      </c>
    </row>
    <row r="21" spans="1:9" x14ac:dyDescent="0.25">
      <c r="A21" s="183"/>
      <c r="B21" s="184"/>
      <c r="C21" s="185"/>
      <c r="D21" s="186"/>
      <c r="E21" s="185"/>
      <c r="F21" s="186"/>
      <c r="G21" s="185"/>
      <c r="H21" s="187"/>
    </row>
    <row r="22" spans="1:9" x14ac:dyDescent="0.25">
      <c r="A22" s="232" t="s">
        <v>39</v>
      </c>
      <c r="B22" s="176">
        <v>2023</v>
      </c>
      <c r="C22" s="177">
        <v>2157700694</v>
      </c>
      <c r="D22" s="178">
        <v>8.2000000000000003E-2</v>
      </c>
      <c r="E22" s="177">
        <v>2446942314</v>
      </c>
      <c r="F22" s="178">
        <v>0.221</v>
      </c>
      <c r="G22" s="177">
        <v>118618029</v>
      </c>
      <c r="H22" s="178">
        <v>2.3E-2</v>
      </c>
    </row>
    <row r="23" spans="1:9" x14ac:dyDescent="0.25">
      <c r="A23" s="232"/>
      <c r="B23" s="176">
        <v>2024</v>
      </c>
      <c r="C23" s="177">
        <v>2415122021</v>
      </c>
      <c r="D23" s="178">
        <v>8.2000000000000003E-2</v>
      </c>
      <c r="E23" s="177">
        <v>2579363760</v>
      </c>
      <c r="F23" s="178">
        <v>0.224</v>
      </c>
      <c r="G23" s="177">
        <v>139738992</v>
      </c>
      <c r="H23" s="178">
        <v>2.3E-2</v>
      </c>
    </row>
    <row r="24" spans="1:9" ht="18" customHeight="1" x14ac:dyDescent="0.25">
      <c r="A24" s="22"/>
      <c r="B24" s="22"/>
      <c r="C24" s="25"/>
      <c r="D24" s="25"/>
      <c r="E24" s="25"/>
      <c r="F24" s="25"/>
      <c r="G24" s="25"/>
      <c r="H24" s="25"/>
      <c r="I24" s="26"/>
    </row>
    <row r="25" spans="1:9" x14ac:dyDescent="0.25">
      <c r="A25" s="26" t="s">
        <v>40</v>
      </c>
      <c r="B25" s="26"/>
    </row>
    <row r="26" spans="1:9" ht="409.5" x14ac:dyDescent="0.25">
      <c r="A26" s="27" t="s">
        <v>41</v>
      </c>
      <c r="B26" s="26"/>
      <c r="C26" s="26"/>
      <c r="D26" s="26"/>
      <c r="E26" s="26"/>
      <c r="F26" s="27"/>
      <c r="G26" s="27"/>
      <c r="H26" s="27"/>
    </row>
    <row r="27" spans="1:9" x14ac:dyDescent="0.25">
      <c r="A27" s="26"/>
      <c r="B27" s="26"/>
      <c r="C27" s="26"/>
      <c r="D27" s="26"/>
      <c r="E27" s="26"/>
      <c r="F27" s="27"/>
      <c r="G27" s="27"/>
      <c r="H27" s="27"/>
    </row>
    <row r="28" spans="1:9" x14ac:dyDescent="0.25">
      <c r="A28" s="26"/>
      <c r="B28" s="26"/>
      <c r="C28" s="26"/>
      <c r="D28" s="26"/>
      <c r="E28" s="26"/>
      <c r="F28" s="27"/>
    </row>
    <row r="29" spans="1:9" x14ac:dyDescent="0.25">
      <c r="A29" s="26"/>
      <c r="B29" s="26"/>
      <c r="C29" s="26"/>
      <c r="D29" s="26"/>
      <c r="E29" s="26"/>
      <c r="F29" s="27"/>
    </row>
    <row r="30" spans="1:9" x14ac:dyDescent="0.25">
      <c r="A30" s="26"/>
      <c r="B30" s="26"/>
      <c r="C30" s="26"/>
      <c r="D30" s="26"/>
      <c r="E30" s="26"/>
      <c r="F30" s="27"/>
    </row>
    <row r="31" spans="1:9" x14ac:dyDescent="0.25">
      <c r="A31" s="26"/>
      <c r="B31" s="26"/>
      <c r="C31" s="26"/>
      <c r="D31" s="26"/>
      <c r="E31" s="26"/>
      <c r="F31" s="27"/>
    </row>
    <row r="32" spans="1:9" x14ac:dyDescent="0.25">
      <c r="A32" s="26"/>
      <c r="B32" s="26"/>
      <c r="C32" s="26"/>
      <c r="D32" s="26"/>
      <c r="E32" s="26"/>
      <c r="F32" s="27"/>
    </row>
    <row r="33" spans="1:6" x14ac:dyDescent="0.25">
      <c r="A33" s="26"/>
      <c r="B33" s="26"/>
      <c r="C33" s="26"/>
      <c r="D33" s="26"/>
      <c r="E33" s="26"/>
      <c r="F33" s="27"/>
    </row>
    <row r="34" spans="1:6" ht="27.75" customHeight="1" x14ac:dyDescent="0.25">
      <c r="A34" s="26"/>
      <c r="B34" s="26"/>
      <c r="C34" s="26"/>
      <c r="D34" s="26"/>
      <c r="E34" s="26"/>
      <c r="F34" s="27"/>
    </row>
    <row r="35" spans="1:6" x14ac:dyDescent="0.25">
      <c r="A35" s="26"/>
      <c r="B35" s="26"/>
      <c r="C35" s="26"/>
      <c r="D35" s="26"/>
      <c r="E35" s="26"/>
    </row>
    <row r="36" spans="1:6" x14ac:dyDescent="0.25">
      <c r="A36" s="26"/>
      <c r="B36" s="26"/>
      <c r="C36" s="26"/>
      <c r="D36" s="26"/>
      <c r="E36" s="26"/>
    </row>
  </sheetData>
  <mergeCells count="14">
    <mergeCell ref="B4:C4"/>
    <mergeCell ref="A19:A20"/>
    <mergeCell ref="A22:A23"/>
    <mergeCell ref="A1:J1"/>
    <mergeCell ref="D4:E4"/>
    <mergeCell ref="F4:G4"/>
    <mergeCell ref="B11:B12"/>
    <mergeCell ref="A13:A14"/>
    <mergeCell ref="A15:A16"/>
    <mergeCell ref="A17:A18"/>
    <mergeCell ref="A11:A12"/>
    <mergeCell ref="C11:D11"/>
    <mergeCell ref="E11:F11"/>
    <mergeCell ref="G11:H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B494-1616-45DE-A7D1-B7E4C5F8B19E}">
  <dimension ref="A1:J24"/>
  <sheetViews>
    <sheetView workbookViewId="0">
      <selection sqref="A1:J1"/>
    </sheetView>
  </sheetViews>
  <sheetFormatPr defaultColWidth="9.140625" defaultRowHeight="15" x14ac:dyDescent="0.25"/>
  <cols>
    <col min="1" max="1" width="35.85546875" style="6" customWidth="1"/>
    <col min="2" max="7" width="12.28515625" style="6" customWidth="1"/>
    <col min="8" max="16384" width="9.140625" style="6"/>
  </cols>
  <sheetData>
    <row r="1" spans="1:10" ht="18.75" x14ac:dyDescent="0.3">
      <c r="A1" s="233" t="s">
        <v>23</v>
      </c>
      <c r="B1" s="233"/>
      <c r="C1" s="233"/>
      <c r="D1" s="233"/>
      <c r="E1" s="233"/>
      <c r="F1" s="233"/>
      <c r="G1" s="233"/>
      <c r="H1" s="233"/>
      <c r="I1" s="233"/>
      <c r="J1" s="233"/>
    </row>
    <row r="2" spans="1:10" ht="15.75" x14ac:dyDescent="0.25">
      <c r="A2" s="15" t="s">
        <v>8</v>
      </c>
      <c r="B2" s="15"/>
      <c r="C2" s="16"/>
      <c r="D2" s="16"/>
      <c r="E2" s="16"/>
      <c r="F2" s="16"/>
      <c r="G2" s="16"/>
    </row>
    <row r="3" spans="1:10" ht="15.75" x14ac:dyDescent="0.25">
      <c r="A3" s="15"/>
      <c r="B3" s="15"/>
      <c r="C3" s="16"/>
      <c r="D3" s="16"/>
      <c r="E3" s="16"/>
      <c r="F3" s="16"/>
      <c r="G3" s="16"/>
    </row>
    <row r="4" spans="1:10" x14ac:dyDescent="0.25">
      <c r="A4" s="17"/>
      <c r="B4" s="230" t="s">
        <v>24</v>
      </c>
      <c r="C4" s="231"/>
      <c r="D4" s="230" t="s">
        <v>25</v>
      </c>
      <c r="E4" s="231"/>
      <c r="F4" s="230" t="s">
        <v>26</v>
      </c>
      <c r="G4" s="231"/>
    </row>
    <row r="5" spans="1:10" x14ac:dyDescent="0.25">
      <c r="A5" s="17"/>
      <c r="B5" s="18">
        <v>2023</v>
      </c>
      <c r="C5" s="18">
        <v>2024</v>
      </c>
      <c r="D5" s="18">
        <v>2023</v>
      </c>
      <c r="E5" s="18">
        <v>2024</v>
      </c>
      <c r="F5" s="18">
        <v>2023</v>
      </c>
      <c r="G5" s="134">
        <v>2024</v>
      </c>
    </row>
    <row r="6" spans="1:10" x14ac:dyDescent="0.25">
      <c r="A6" s="20" t="s">
        <v>42</v>
      </c>
      <c r="B6" s="59">
        <v>46.23</v>
      </c>
      <c r="C6" s="59">
        <v>48.57</v>
      </c>
      <c r="D6" s="59">
        <v>48.72</v>
      </c>
      <c r="E6" s="59">
        <v>64.790000000000006</v>
      </c>
      <c r="F6" s="59">
        <v>50.94</v>
      </c>
      <c r="G6" s="59">
        <v>55.38</v>
      </c>
    </row>
    <row r="7" spans="1:10" x14ac:dyDescent="0.25">
      <c r="A7" s="21" t="s">
        <v>43</v>
      </c>
      <c r="B7" s="59">
        <v>45.59</v>
      </c>
      <c r="C7" s="59">
        <v>49.55</v>
      </c>
      <c r="D7" s="59">
        <v>99.51</v>
      </c>
      <c r="E7" s="59">
        <v>121.88</v>
      </c>
      <c r="F7" s="59">
        <v>24.41</v>
      </c>
      <c r="G7" s="59">
        <v>25.75</v>
      </c>
    </row>
    <row r="8" spans="1:10" x14ac:dyDescent="0.25">
      <c r="A8" s="28" t="s">
        <v>44</v>
      </c>
      <c r="B8" s="59">
        <v>8.65</v>
      </c>
      <c r="C8" s="59">
        <v>9.98</v>
      </c>
      <c r="D8" s="59">
        <v>42.6</v>
      </c>
      <c r="E8" s="59">
        <v>49.79</v>
      </c>
      <c r="F8" s="59">
        <v>4.2699999999999996</v>
      </c>
      <c r="G8" s="59">
        <v>5.42</v>
      </c>
    </row>
    <row r="9" spans="1:10" x14ac:dyDescent="0.25">
      <c r="A9" s="29" t="s">
        <v>45</v>
      </c>
      <c r="B9" s="59">
        <v>563.14</v>
      </c>
      <c r="C9" s="59">
        <v>624.66999999999996</v>
      </c>
      <c r="D9" s="59">
        <v>454.25834693634806</v>
      </c>
      <c r="E9" s="59">
        <v>531.90401103883141</v>
      </c>
      <c r="F9" s="59">
        <v>1162.3599999999999</v>
      </c>
      <c r="G9" s="59">
        <v>1242.1600000000001</v>
      </c>
    </row>
    <row r="10" spans="1:10" x14ac:dyDescent="0.25">
      <c r="A10" s="30" t="s">
        <v>46</v>
      </c>
      <c r="B10" s="63">
        <v>663.6</v>
      </c>
      <c r="C10" s="63">
        <v>732.77</v>
      </c>
      <c r="D10" s="63">
        <v>645.46206548780617</v>
      </c>
      <c r="E10" s="63">
        <v>768.71533196794587</v>
      </c>
      <c r="F10" s="63">
        <v>1241.98</v>
      </c>
      <c r="G10" s="63">
        <v>1328.71</v>
      </c>
    </row>
    <row r="11" spans="1:10" x14ac:dyDescent="0.25">
      <c r="A11" s="31"/>
      <c r="B11" s="60"/>
      <c r="C11" s="60"/>
      <c r="D11" s="60"/>
      <c r="E11" s="60"/>
      <c r="F11" s="60"/>
      <c r="G11" s="61"/>
    </row>
    <row r="12" spans="1:10" x14ac:dyDescent="0.25">
      <c r="A12" s="33" t="s">
        <v>47</v>
      </c>
      <c r="B12" s="62">
        <v>54.24</v>
      </c>
      <c r="C12" s="62">
        <v>59.53</v>
      </c>
      <c r="D12" s="62">
        <v>142.11000000000001</v>
      </c>
      <c r="E12" s="62">
        <v>171.67</v>
      </c>
      <c r="F12" s="62">
        <v>28.68</v>
      </c>
      <c r="G12" s="62">
        <v>31.17</v>
      </c>
      <c r="J12" s="126"/>
    </row>
    <row r="14" spans="1:10" x14ac:dyDescent="0.25">
      <c r="A14" s="26" t="s">
        <v>40</v>
      </c>
      <c r="B14" s="26"/>
    </row>
    <row r="15" spans="1:10" ht="409.5" x14ac:dyDescent="0.25">
      <c r="A15" s="27" t="s">
        <v>41</v>
      </c>
      <c r="B15" s="27"/>
      <c r="C15" s="27"/>
      <c r="D15" s="27"/>
      <c r="E15" s="27"/>
      <c r="F15" s="27"/>
      <c r="G15" s="27"/>
    </row>
    <row r="16" spans="1:10" x14ac:dyDescent="0.25">
      <c r="A16" s="27"/>
      <c r="B16" s="27"/>
      <c r="C16" s="27"/>
      <c r="D16" s="27"/>
      <c r="E16" s="27"/>
      <c r="F16" s="27"/>
      <c r="G16" s="27"/>
    </row>
    <row r="17" spans="1:7" x14ac:dyDescent="0.25">
      <c r="A17" s="27"/>
      <c r="B17" s="27"/>
      <c r="C17" s="27"/>
      <c r="D17" s="27"/>
      <c r="E17" s="27"/>
      <c r="F17" s="27"/>
      <c r="G17" s="27"/>
    </row>
    <row r="18" spans="1:7" x14ac:dyDescent="0.25">
      <c r="A18" s="27"/>
      <c r="B18" s="27"/>
      <c r="C18" s="27"/>
      <c r="D18" s="27"/>
      <c r="E18" s="27"/>
      <c r="F18" s="27"/>
      <c r="G18" s="27"/>
    </row>
    <row r="19" spans="1:7" x14ac:dyDescent="0.25">
      <c r="A19" s="27"/>
      <c r="B19" s="27"/>
      <c r="C19" s="27"/>
      <c r="D19" s="27"/>
      <c r="E19" s="27"/>
      <c r="F19" s="27"/>
      <c r="G19" s="27"/>
    </row>
    <row r="20" spans="1:7" x14ac:dyDescent="0.25">
      <c r="A20" s="27"/>
      <c r="B20" s="27"/>
      <c r="C20" s="27"/>
      <c r="D20" s="27"/>
      <c r="E20" s="27"/>
      <c r="F20" s="27"/>
      <c r="G20" s="27"/>
    </row>
    <row r="21" spans="1:7" x14ac:dyDescent="0.25">
      <c r="A21" s="27"/>
      <c r="B21" s="27"/>
      <c r="C21" s="27"/>
      <c r="D21" s="27"/>
      <c r="E21" s="27"/>
      <c r="F21" s="27"/>
      <c r="G21" s="27"/>
    </row>
    <row r="22" spans="1:7" x14ac:dyDescent="0.25">
      <c r="A22" s="27"/>
      <c r="B22" s="27"/>
      <c r="C22" s="27"/>
      <c r="D22" s="27"/>
      <c r="E22" s="27"/>
      <c r="F22" s="27"/>
      <c r="G22" s="27"/>
    </row>
    <row r="23" spans="1:7" x14ac:dyDescent="0.25">
      <c r="A23" s="27"/>
      <c r="B23" s="27"/>
      <c r="C23" s="27"/>
      <c r="D23" s="27"/>
      <c r="E23" s="27"/>
      <c r="F23" s="27"/>
      <c r="G23" s="27"/>
    </row>
    <row r="24" spans="1:7" x14ac:dyDescent="0.25">
      <c r="A24" s="27"/>
      <c r="B24" s="27"/>
      <c r="C24" s="27"/>
      <c r="D24" s="27"/>
      <c r="E24" s="27"/>
      <c r="F24" s="27"/>
      <c r="G24" s="27"/>
    </row>
  </sheetData>
  <mergeCells count="4">
    <mergeCell ref="B4:C4"/>
    <mergeCell ref="D4:E4"/>
    <mergeCell ref="F4:G4"/>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013C-AFDE-4EF3-B4C3-61FB55F6D7A9}">
  <dimension ref="A1:J38"/>
  <sheetViews>
    <sheetView workbookViewId="0">
      <selection sqref="A1:J1"/>
    </sheetView>
  </sheetViews>
  <sheetFormatPr defaultColWidth="9.140625" defaultRowHeight="15" x14ac:dyDescent="0.25"/>
  <cols>
    <col min="1" max="1" width="32.5703125" style="6" bestFit="1" customWidth="1"/>
    <col min="2" max="2" width="12.7109375" style="6" customWidth="1"/>
    <col min="3" max="3" width="15.7109375" style="6" customWidth="1"/>
    <col min="4" max="5" width="16.42578125" style="6" customWidth="1"/>
    <col min="6" max="6" width="18.85546875" style="6" customWidth="1"/>
    <col min="7" max="16384" width="9.140625" style="6"/>
  </cols>
  <sheetData>
    <row r="1" spans="1:10" ht="18.75" x14ac:dyDescent="0.3">
      <c r="A1" s="233" t="s">
        <v>23</v>
      </c>
      <c r="B1" s="233"/>
      <c r="C1" s="233"/>
      <c r="D1" s="233"/>
      <c r="E1" s="233"/>
      <c r="F1" s="233"/>
      <c r="G1" s="233"/>
      <c r="H1" s="233"/>
      <c r="I1" s="233"/>
      <c r="J1" s="233"/>
    </row>
    <row r="2" spans="1:10" ht="15.75" x14ac:dyDescent="0.25">
      <c r="A2" s="15" t="s">
        <v>9</v>
      </c>
      <c r="B2" s="15"/>
      <c r="C2" s="15"/>
      <c r="D2" s="16"/>
      <c r="E2" s="16"/>
      <c r="F2" s="16"/>
    </row>
    <row r="3" spans="1:10" ht="15.75" x14ac:dyDescent="0.25">
      <c r="A3" s="15"/>
      <c r="B3" s="15"/>
      <c r="C3" s="15"/>
      <c r="D3" s="16"/>
      <c r="E3" s="16"/>
      <c r="F3" s="16"/>
    </row>
    <row r="4" spans="1:10" x14ac:dyDescent="0.25">
      <c r="A4" s="246"/>
      <c r="B4" s="242" t="s">
        <v>48</v>
      </c>
      <c r="C4" s="230" t="s">
        <v>49</v>
      </c>
      <c r="D4" s="240"/>
    </row>
    <row r="5" spans="1:10" x14ac:dyDescent="0.25">
      <c r="A5" s="247"/>
      <c r="B5" s="245"/>
      <c r="C5" s="34">
        <v>2023</v>
      </c>
      <c r="D5" s="151">
        <v>2024</v>
      </c>
    </row>
    <row r="6" spans="1:10" x14ac:dyDescent="0.25">
      <c r="A6" s="244" t="s">
        <v>29</v>
      </c>
      <c r="B6" s="35" t="s">
        <v>50</v>
      </c>
      <c r="C6" s="58">
        <v>0.19800000000000001</v>
      </c>
      <c r="D6" s="153">
        <v>0.19600000000000001</v>
      </c>
    </row>
    <row r="7" spans="1:10" x14ac:dyDescent="0.25">
      <c r="A7" s="244"/>
      <c r="B7" s="35" t="s">
        <v>51</v>
      </c>
      <c r="C7" s="58">
        <v>0.23200000000000001</v>
      </c>
      <c r="D7" s="58">
        <v>0.23499999999999999</v>
      </c>
    </row>
    <row r="8" spans="1:10" x14ac:dyDescent="0.25">
      <c r="A8" s="244" t="s">
        <v>28</v>
      </c>
      <c r="B8" s="35" t="s">
        <v>50</v>
      </c>
      <c r="C8" s="58">
        <v>2E-3</v>
      </c>
      <c r="D8" s="58">
        <v>2E-3</v>
      </c>
    </row>
    <row r="9" spans="1:10" x14ac:dyDescent="0.25">
      <c r="A9" s="244"/>
      <c r="B9" s="35" t="s">
        <v>51</v>
      </c>
      <c r="C9" s="58">
        <v>1.6E-2</v>
      </c>
      <c r="D9" s="58">
        <v>1.6E-2</v>
      </c>
    </row>
    <row r="10" spans="1:10" x14ac:dyDescent="0.25">
      <c r="A10" s="244" t="s">
        <v>30</v>
      </c>
      <c r="B10" s="35" t="s">
        <v>50</v>
      </c>
      <c r="C10" s="58">
        <v>0.2</v>
      </c>
      <c r="D10" s="58">
        <v>0.19800000000000001</v>
      </c>
    </row>
    <row r="11" spans="1:10" x14ac:dyDescent="0.25">
      <c r="A11" s="244"/>
      <c r="B11" s="35" t="s">
        <v>51</v>
      </c>
      <c r="C11" s="58">
        <v>0.248</v>
      </c>
      <c r="D11" s="58">
        <v>0.251</v>
      </c>
    </row>
    <row r="12" spans="1:10" x14ac:dyDescent="0.25">
      <c r="A12" s="244" t="s">
        <v>27</v>
      </c>
      <c r="B12" s="35" t="s">
        <v>50</v>
      </c>
      <c r="C12" s="57">
        <v>4404981</v>
      </c>
      <c r="D12" s="57">
        <v>4367846</v>
      </c>
    </row>
    <row r="13" spans="1:10" x14ac:dyDescent="0.25">
      <c r="A13" s="244"/>
      <c r="B13" s="35" t="s">
        <v>51</v>
      </c>
      <c r="C13" s="57">
        <v>19995407</v>
      </c>
      <c r="D13" s="57">
        <v>20431632</v>
      </c>
    </row>
    <row r="15" spans="1:10" x14ac:dyDescent="0.25">
      <c r="A15" s="240" t="s">
        <v>52</v>
      </c>
      <c r="B15" s="242" t="s">
        <v>48</v>
      </c>
      <c r="C15" s="230" t="s">
        <v>49</v>
      </c>
      <c r="D15" s="240"/>
    </row>
    <row r="16" spans="1:10" x14ac:dyDescent="0.25">
      <c r="A16" s="241"/>
      <c r="B16" s="243"/>
      <c r="C16" s="34">
        <v>2023</v>
      </c>
      <c r="D16" s="151">
        <v>2024</v>
      </c>
    </row>
    <row r="17" spans="1:6" x14ac:dyDescent="0.25">
      <c r="A17" s="244" t="s">
        <v>42</v>
      </c>
      <c r="B17" s="36" t="s">
        <v>50</v>
      </c>
      <c r="C17" s="59">
        <v>61.55</v>
      </c>
      <c r="D17" s="152">
        <v>65.459999999999994</v>
      </c>
    </row>
    <row r="18" spans="1:6" x14ac:dyDescent="0.25">
      <c r="A18" s="244"/>
      <c r="B18" s="36" t="s">
        <v>51</v>
      </c>
      <c r="C18" s="59">
        <v>39.130000000000003</v>
      </c>
      <c r="D18" s="59">
        <v>40.75</v>
      </c>
    </row>
    <row r="19" spans="1:6" x14ac:dyDescent="0.25">
      <c r="A19" s="244" t="s">
        <v>43</v>
      </c>
      <c r="B19" s="36" t="s">
        <v>50</v>
      </c>
      <c r="C19" s="59">
        <v>65.72</v>
      </c>
      <c r="D19" s="59">
        <v>65.95</v>
      </c>
    </row>
    <row r="20" spans="1:6" x14ac:dyDescent="0.25">
      <c r="A20" s="244"/>
      <c r="B20" s="36" t="s">
        <v>51</v>
      </c>
      <c r="C20" s="59">
        <v>40.549999999999997</v>
      </c>
      <c r="D20" s="59">
        <v>44.97</v>
      </c>
    </row>
    <row r="21" spans="1:6" x14ac:dyDescent="0.25">
      <c r="A21" s="244" t="s">
        <v>44</v>
      </c>
      <c r="B21" s="36" t="s">
        <v>50</v>
      </c>
      <c r="C21" s="59">
        <v>0.41</v>
      </c>
      <c r="D21" s="59">
        <v>0.35</v>
      </c>
    </row>
    <row r="22" spans="1:6" x14ac:dyDescent="0.25">
      <c r="A22" s="244"/>
      <c r="B22" s="36" t="s">
        <v>51</v>
      </c>
      <c r="C22" s="59">
        <v>9.84</v>
      </c>
      <c r="D22" s="59">
        <v>11.61</v>
      </c>
    </row>
    <row r="23" spans="1:6" x14ac:dyDescent="0.25">
      <c r="A23" s="244" t="s">
        <v>45</v>
      </c>
      <c r="B23" s="36" t="s">
        <v>50</v>
      </c>
      <c r="C23" s="59">
        <v>331.54</v>
      </c>
      <c r="D23" s="59">
        <v>346.73</v>
      </c>
      <c r="E23" s="126"/>
      <c r="F23" s="126"/>
    </row>
    <row r="24" spans="1:6" x14ac:dyDescent="0.25">
      <c r="A24" s="244"/>
      <c r="B24" s="36" t="s">
        <v>51</v>
      </c>
      <c r="C24" s="59">
        <v>576.99</v>
      </c>
      <c r="D24" s="59">
        <v>625.69000000000005</v>
      </c>
      <c r="E24" s="126"/>
      <c r="F24" s="126"/>
    </row>
    <row r="25" spans="1:6" x14ac:dyDescent="0.25">
      <c r="A25" s="31"/>
      <c r="B25" s="32"/>
      <c r="C25" s="64"/>
      <c r="D25" s="64"/>
    </row>
    <row r="26" spans="1:6" x14ac:dyDescent="0.25">
      <c r="A26" s="244" t="s">
        <v>47</v>
      </c>
      <c r="B26" s="36" t="s">
        <v>50</v>
      </c>
      <c r="C26" s="65">
        <v>66.13</v>
      </c>
      <c r="D26" s="65">
        <v>66.3</v>
      </c>
    </row>
    <row r="27" spans="1:6" x14ac:dyDescent="0.25">
      <c r="A27" s="244"/>
      <c r="B27" s="36" t="s">
        <v>51</v>
      </c>
      <c r="C27" s="65">
        <v>50.39</v>
      </c>
      <c r="D27" s="65">
        <v>56.58</v>
      </c>
      <c r="F27" s="102"/>
    </row>
    <row r="28" spans="1:6" x14ac:dyDescent="0.25">
      <c r="F28" s="37"/>
    </row>
    <row r="29" spans="1:6" x14ac:dyDescent="0.25">
      <c r="A29" s="26" t="s">
        <v>40</v>
      </c>
      <c r="B29" s="26"/>
    </row>
    <row r="30" spans="1:6" ht="345" x14ac:dyDescent="0.25">
      <c r="A30" s="27" t="s">
        <v>53</v>
      </c>
      <c r="B30" s="27"/>
      <c r="C30" s="27"/>
      <c r="D30" s="27"/>
      <c r="E30" s="27"/>
      <c r="F30" s="27"/>
    </row>
    <row r="31" spans="1:6" x14ac:dyDescent="0.25">
      <c r="A31" s="27"/>
      <c r="B31" s="27"/>
      <c r="C31" s="27"/>
      <c r="D31" s="27"/>
      <c r="E31" s="27"/>
      <c r="F31" s="27"/>
    </row>
    <row r="32" spans="1:6" x14ac:dyDescent="0.25">
      <c r="A32" s="27"/>
      <c r="B32" s="27"/>
      <c r="C32" s="27"/>
      <c r="D32" s="27"/>
      <c r="E32" s="27"/>
      <c r="F32" s="27"/>
    </row>
    <row r="33" spans="1:6" x14ac:dyDescent="0.25">
      <c r="A33" s="27"/>
      <c r="B33" s="27"/>
      <c r="C33" s="27"/>
      <c r="D33" s="27"/>
      <c r="E33" s="27"/>
      <c r="F33" s="27"/>
    </row>
    <row r="34" spans="1:6" x14ac:dyDescent="0.25">
      <c r="A34" s="27"/>
      <c r="B34" s="27"/>
      <c r="C34" s="27"/>
      <c r="D34" s="27"/>
      <c r="E34" s="27"/>
      <c r="F34" s="27"/>
    </row>
    <row r="35" spans="1:6" x14ac:dyDescent="0.25">
      <c r="A35" s="27"/>
      <c r="B35" s="27"/>
      <c r="C35" s="27"/>
      <c r="D35" s="27"/>
      <c r="E35" s="27"/>
      <c r="F35" s="27"/>
    </row>
    <row r="36" spans="1:6" x14ac:dyDescent="0.25">
      <c r="A36" s="27"/>
      <c r="B36" s="27"/>
      <c r="C36" s="27"/>
      <c r="D36" s="27"/>
      <c r="E36" s="27"/>
      <c r="F36" s="27"/>
    </row>
    <row r="37" spans="1:6" x14ac:dyDescent="0.25">
      <c r="A37" s="27"/>
      <c r="B37" s="27"/>
      <c r="C37" s="27"/>
      <c r="D37" s="27"/>
      <c r="E37" s="27"/>
      <c r="F37" s="27"/>
    </row>
    <row r="38" spans="1:6" x14ac:dyDescent="0.25">
      <c r="A38" s="27"/>
      <c r="B38" s="27"/>
      <c r="C38" s="27"/>
      <c r="D38" s="27"/>
      <c r="E38" s="27"/>
      <c r="F38" s="27"/>
    </row>
  </sheetData>
  <mergeCells count="16">
    <mergeCell ref="A23:A24"/>
    <mergeCell ref="A26:A27"/>
    <mergeCell ref="A17:A18"/>
    <mergeCell ref="A19:A20"/>
    <mergeCell ref="A21:A22"/>
    <mergeCell ref="A1:J1"/>
    <mergeCell ref="A15:A16"/>
    <mergeCell ref="B15:B16"/>
    <mergeCell ref="C15:D15"/>
    <mergeCell ref="A10:A11"/>
    <mergeCell ref="A12:A13"/>
    <mergeCell ref="A6:A7"/>
    <mergeCell ref="A8:A9"/>
    <mergeCell ref="B4:B5"/>
    <mergeCell ref="A4:A5"/>
    <mergeCell ref="C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D2EB-389C-419F-9181-E63FB608BB25}">
  <dimension ref="A1:J24"/>
  <sheetViews>
    <sheetView workbookViewId="0">
      <selection sqref="A1:J1"/>
    </sheetView>
  </sheetViews>
  <sheetFormatPr defaultColWidth="9.140625" defaultRowHeight="15" x14ac:dyDescent="0.25"/>
  <cols>
    <col min="1" max="1" width="43.42578125" style="6" customWidth="1"/>
    <col min="2" max="7" width="22" style="6" customWidth="1"/>
    <col min="8" max="16384" width="9.140625" style="6"/>
  </cols>
  <sheetData>
    <row r="1" spans="1:10" ht="18.75" x14ac:dyDescent="0.3">
      <c r="A1" s="233" t="s">
        <v>23</v>
      </c>
      <c r="B1" s="233"/>
      <c r="C1" s="233"/>
      <c r="D1" s="233"/>
      <c r="E1" s="233"/>
      <c r="F1" s="233"/>
      <c r="G1" s="233"/>
      <c r="H1" s="233"/>
      <c r="I1" s="233"/>
      <c r="J1" s="233"/>
    </row>
    <row r="2" spans="1:10" ht="15.75" x14ac:dyDescent="0.25">
      <c r="A2" s="15" t="s">
        <v>10</v>
      </c>
      <c r="B2" s="15"/>
      <c r="C2" s="16"/>
      <c r="D2" s="16"/>
      <c r="E2" s="16"/>
    </row>
    <row r="4" spans="1:10" x14ac:dyDescent="0.25">
      <c r="A4" s="246"/>
      <c r="B4" s="230" t="s">
        <v>49</v>
      </c>
      <c r="C4" s="231"/>
      <c r="D4" s="230" t="s">
        <v>25</v>
      </c>
      <c r="E4" s="231"/>
      <c r="F4" s="230" t="s">
        <v>54</v>
      </c>
      <c r="G4" s="240"/>
    </row>
    <row r="5" spans="1:10" x14ac:dyDescent="0.25">
      <c r="A5" s="247"/>
      <c r="B5" s="34">
        <v>2023</v>
      </c>
      <c r="C5" s="34">
        <v>2024</v>
      </c>
      <c r="D5" s="34">
        <v>2023</v>
      </c>
      <c r="E5" s="34">
        <v>2024</v>
      </c>
      <c r="F5" s="34">
        <v>2023</v>
      </c>
      <c r="G5" s="151">
        <v>2024</v>
      </c>
    </row>
    <row r="6" spans="1:10" x14ac:dyDescent="0.25">
      <c r="A6" s="38" t="s">
        <v>55</v>
      </c>
      <c r="B6" s="66"/>
      <c r="C6" s="66"/>
      <c r="D6" s="66"/>
      <c r="E6" s="66"/>
      <c r="F6" s="66"/>
      <c r="G6" s="154"/>
    </row>
    <row r="7" spans="1:10" x14ac:dyDescent="0.25">
      <c r="A7" s="86" t="s">
        <v>56</v>
      </c>
      <c r="B7" s="45">
        <v>197.52998602097156</v>
      </c>
      <c r="C7" s="45">
        <v>212.15150201313463</v>
      </c>
      <c r="D7" s="45">
        <v>413.50852477299463</v>
      </c>
      <c r="E7" s="45">
        <v>444.05392215103279</v>
      </c>
      <c r="F7" s="45">
        <v>169.50552991480779</v>
      </c>
      <c r="G7" s="45">
        <v>223.47689078972783</v>
      </c>
    </row>
    <row r="8" spans="1:10" x14ac:dyDescent="0.25">
      <c r="A8" s="86" t="s">
        <v>57</v>
      </c>
      <c r="B8" s="45">
        <v>34.175770555173536</v>
      </c>
      <c r="C8" s="45">
        <v>34.068685687192442</v>
      </c>
      <c r="D8" s="45">
        <v>0.32247005374419513</v>
      </c>
      <c r="E8" s="45">
        <v>8.02915117145069E-4</v>
      </c>
      <c r="F8" s="45">
        <v>20.380927077672492</v>
      </c>
      <c r="G8" s="45">
        <v>27.273778432227243</v>
      </c>
    </row>
    <row r="9" spans="1:10" x14ac:dyDescent="0.25">
      <c r="A9" s="86" t="s">
        <v>58</v>
      </c>
      <c r="B9" s="45">
        <v>163.35421546579803</v>
      </c>
      <c r="C9" s="45">
        <v>178.08281632594205</v>
      </c>
      <c r="D9" s="45">
        <v>413.18605471925031</v>
      </c>
      <c r="E9" s="45">
        <v>444.05311923591557</v>
      </c>
      <c r="F9" s="45">
        <v>149.12460283713531</v>
      </c>
      <c r="G9" s="45">
        <v>196.20311235750054</v>
      </c>
    </row>
    <row r="10" spans="1:10" x14ac:dyDescent="0.25">
      <c r="A10" s="38" t="s">
        <v>59</v>
      </c>
      <c r="B10" s="103"/>
      <c r="C10" s="66"/>
      <c r="D10" s="66"/>
      <c r="E10" s="66"/>
      <c r="F10" s="66"/>
      <c r="G10" s="66"/>
    </row>
    <row r="11" spans="1:10" x14ac:dyDescent="0.25">
      <c r="A11" s="86" t="s">
        <v>56</v>
      </c>
      <c r="B11" s="102">
        <v>596.84432153034618</v>
      </c>
      <c r="C11" s="59">
        <v>682.58142344860744</v>
      </c>
      <c r="D11" s="59">
        <v>854.49974512361746</v>
      </c>
      <c r="E11" s="59">
        <v>950.52121963655884</v>
      </c>
      <c r="F11" s="59">
        <v>179.5071915240797</v>
      </c>
      <c r="G11" s="59">
        <v>274.22417364957147</v>
      </c>
    </row>
    <row r="12" spans="1:10" x14ac:dyDescent="0.25">
      <c r="A12" s="86" t="s">
        <v>57</v>
      </c>
      <c r="B12" s="59">
        <v>538.2096433291639</v>
      </c>
      <c r="C12" s="59">
        <v>625.49927757496869</v>
      </c>
      <c r="D12" s="59">
        <v>854.47890697080152</v>
      </c>
      <c r="E12" s="59">
        <v>950.52043938042539</v>
      </c>
      <c r="F12" s="59">
        <v>161.74427346047884</v>
      </c>
      <c r="G12" s="59">
        <v>244.22978024627173</v>
      </c>
    </row>
    <row r="13" spans="1:10" x14ac:dyDescent="0.25">
      <c r="A13" s="86" t="s">
        <v>58</v>
      </c>
      <c r="B13" s="59">
        <v>58.634678201182524</v>
      </c>
      <c r="C13" s="59">
        <v>57.082145873638609</v>
      </c>
      <c r="D13" s="59">
        <v>2.0838152815765232E-2</v>
      </c>
      <c r="E13" s="59">
        <v>7.8025613357058092E-4</v>
      </c>
      <c r="F13" s="59">
        <v>17.7629180636009</v>
      </c>
      <c r="G13" s="59">
        <v>29.994393403299597</v>
      </c>
    </row>
    <row r="15" spans="1:10" x14ac:dyDescent="0.25">
      <c r="A15" s="26" t="s">
        <v>40</v>
      </c>
      <c r="B15" s="26"/>
    </row>
    <row r="16" spans="1:10" ht="405" x14ac:dyDescent="0.25">
      <c r="A16" s="27" t="s">
        <v>60</v>
      </c>
      <c r="B16" s="27"/>
      <c r="C16" s="27"/>
      <c r="D16" s="27"/>
      <c r="E16" s="27"/>
    </row>
    <row r="17" spans="1:5" x14ac:dyDescent="0.25">
      <c r="A17" s="27"/>
      <c r="B17" s="27"/>
      <c r="C17" s="27"/>
      <c r="D17" s="27"/>
      <c r="E17" s="27"/>
    </row>
    <row r="18" spans="1:5" x14ac:dyDescent="0.25">
      <c r="A18" s="27"/>
      <c r="B18" s="27"/>
      <c r="C18" s="27"/>
      <c r="D18" s="27"/>
      <c r="E18" s="27"/>
    </row>
    <row r="19" spans="1:5" x14ac:dyDescent="0.25">
      <c r="A19" s="27"/>
      <c r="B19" s="27"/>
      <c r="C19" s="27"/>
      <c r="D19" s="27"/>
      <c r="E19" s="27"/>
    </row>
    <row r="20" spans="1:5" x14ac:dyDescent="0.25">
      <c r="A20" s="27"/>
      <c r="B20" s="27"/>
      <c r="C20" s="27"/>
      <c r="D20" s="27"/>
      <c r="E20" s="27"/>
    </row>
    <row r="21" spans="1:5" ht="18.75" customHeight="1" x14ac:dyDescent="0.25">
      <c r="A21" s="27"/>
      <c r="B21" s="27"/>
      <c r="C21" s="27"/>
      <c r="D21" s="27"/>
      <c r="E21" s="27"/>
    </row>
    <row r="22" spans="1:5" x14ac:dyDescent="0.25">
      <c r="A22" s="27"/>
      <c r="B22" s="27"/>
      <c r="C22" s="27"/>
      <c r="D22" s="27"/>
    </row>
    <row r="23" spans="1:5" x14ac:dyDescent="0.25">
      <c r="A23" s="27"/>
      <c r="B23" s="27"/>
      <c r="C23" s="27"/>
      <c r="D23" s="27"/>
    </row>
    <row r="24" spans="1:5" ht="34.5" customHeight="1" x14ac:dyDescent="0.25">
      <c r="A24" s="27"/>
      <c r="B24" s="27"/>
      <c r="C24" s="27"/>
      <c r="D24" s="27"/>
    </row>
  </sheetData>
  <mergeCells count="5">
    <mergeCell ref="F4:G4"/>
    <mergeCell ref="A1:J1"/>
    <mergeCell ref="A4:A5"/>
    <mergeCell ref="B4:C4"/>
    <mergeCell ref="D4:E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30B1-7744-493B-B82D-62E7F22C62BD}">
  <dimension ref="A1:M32"/>
  <sheetViews>
    <sheetView zoomScaleNormal="100" workbookViewId="0">
      <selection sqref="A1:J1"/>
    </sheetView>
  </sheetViews>
  <sheetFormatPr defaultRowHeight="15" x14ac:dyDescent="0.25"/>
  <cols>
    <col min="1" max="1" width="30.140625" customWidth="1"/>
    <col min="2" max="13" width="24.42578125" customWidth="1"/>
  </cols>
  <sheetData>
    <row r="1" spans="1:13" ht="18.75" x14ac:dyDescent="0.3">
      <c r="A1" s="233" t="s">
        <v>23</v>
      </c>
      <c r="B1" s="233"/>
      <c r="C1" s="233"/>
      <c r="D1" s="233"/>
      <c r="E1" s="233"/>
      <c r="F1" s="233"/>
      <c r="G1" s="233"/>
      <c r="H1" s="233"/>
      <c r="I1" s="233"/>
      <c r="J1" s="233"/>
    </row>
    <row r="2" spans="1:13" ht="15.75" x14ac:dyDescent="0.25">
      <c r="A2" s="15" t="s">
        <v>11</v>
      </c>
      <c r="B2" s="15"/>
      <c r="C2" s="16"/>
      <c r="D2" s="16"/>
      <c r="E2" s="16"/>
    </row>
    <row r="4" spans="1:13" s="6" customFormat="1" x14ac:dyDescent="0.25">
      <c r="A4" s="248" t="s">
        <v>61</v>
      </c>
      <c r="B4" s="251" t="s">
        <v>24</v>
      </c>
      <c r="C4" s="252"/>
      <c r="D4" s="252"/>
      <c r="E4" s="252"/>
      <c r="F4" s="251" t="s">
        <v>25</v>
      </c>
      <c r="G4" s="252"/>
      <c r="H4" s="252"/>
      <c r="I4" s="252"/>
      <c r="J4" s="251" t="s">
        <v>26</v>
      </c>
      <c r="K4" s="252"/>
      <c r="L4" s="252"/>
      <c r="M4" s="252"/>
    </row>
    <row r="5" spans="1:13" s="6" customFormat="1" x14ac:dyDescent="0.25">
      <c r="A5" s="249"/>
      <c r="B5" s="251" t="s">
        <v>62</v>
      </c>
      <c r="C5" s="252"/>
      <c r="D5" s="251" t="s">
        <v>63</v>
      </c>
      <c r="E5" s="252"/>
      <c r="F5" s="251" t="s">
        <v>62</v>
      </c>
      <c r="G5" s="252"/>
      <c r="H5" s="251" t="s">
        <v>63</v>
      </c>
      <c r="I5" s="252"/>
      <c r="J5" s="251" t="s">
        <v>62</v>
      </c>
      <c r="K5" s="252"/>
      <c r="L5" s="251" t="s">
        <v>63</v>
      </c>
      <c r="M5" s="252"/>
    </row>
    <row r="6" spans="1:13" s="6" customFormat="1" ht="27.75" customHeight="1" x14ac:dyDescent="0.25">
      <c r="A6" s="250"/>
      <c r="B6" s="55" t="s">
        <v>64</v>
      </c>
      <c r="C6" s="53" t="s">
        <v>65</v>
      </c>
      <c r="D6" s="55" t="s">
        <v>64</v>
      </c>
      <c r="E6" s="53" t="s">
        <v>65</v>
      </c>
      <c r="F6" s="55" t="s">
        <v>64</v>
      </c>
      <c r="G6" s="53" t="s">
        <v>65</v>
      </c>
      <c r="H6" s="55" t="s">
        <v>64</v>
      </c>
      <c r="I6" s="53" t="s">
        <v>65</v>
      </c>
      <c r="J6" s="55" t="s">
        <v>64</v>
      </c>
      <c r="K6" s="53" t="s">
        <v>65</v>
      </c>
      <c r="L6" s="55" t="s">
        <v>64</v>
      </c>
      <c r="M6" s="53" t="s">
        <v>65</v>
      </c>
    </row>
    <row r="7" spans="1:13" s="6" customFormat="1" x14ac:dyDescent="0.25">
      <c r="A7" s="21" t="s">
        <v>66</v>
      </c>
      <c r="B7" s="117">
        <v>0</v>
      </c>
      <c r="C7" s="58">
        <v>0</v>
      </c>
      <c r="D7" s="117">
        <v>1501160</v>
      </c>
      <c r="E7" s="58">
        <v>8.74941492194901E-4</v>
      </c>
      <c r="F7" s="117">
        <v>240294223.80999997</v>
      </c>
      <c r="G7" s="58">
        <v>0.57450754049506092</v>
      </c>
      <c r="H7" s="117">
        <v>289558097.64999998</v>
      </c>
      <c r="I7" s="58">
        <v>0.68605110305629602</v>
      </c>
      <c r="J7" s="117">
        <v>3145635.6922867</v>
      </c>
      <c r="K7" s="58">
        <v>2.0054720242991365E-2</v>
      </c>
      <c r="L7" s="117">
        <v>3676354.3</v>
      </c>
      <c r="M7" s="58">
        <v>2.0243953573651552E-2</v>
      </c>
    </row>
    <row r="8" spans="1:13" s="6" customFormat="1" x14ac:dyDescent="0.25">
      <c r="A8" s="21" t="s">
        <v>67</v>
      </c>
      <c r="B8" s="117">
        <v>12328127.48</v>
      </c>
      <c r="C8" s="58">
        <v>7.6882419917168147E-3</v>
      </c>
      <c r="D8" s="117">
        <v>22283371.05999998</v>
      </c>
      <c r="E8" s="58">
        <v>1.2987720114024525E-2</v>
      </c>
      <c r="F8" s="117">
        <v>4511438.2099999106</v>
      </c>
      <c r="G8" s="58">
        <v>1.0786173837336439E-2</v>
      </c>
      <c r="H8" s="117">
        <v>2771411.8399999989</v>
      </c>
      <c r="I8" s="58">
        <v>6.5663166227645595E-3</v>
      </c>
      <c r="J8" s="117">
        <v>757831.9100000005</v>
      </c>
      <c r="K8" s="58">
        <v>4.8314898586408308E-3</v>
      </c>
      <c r="L8" s="117">
        <v>1215545.7199999997</v>
      </c>
      <c r="M8" s="58">
        <v>6.693438421408634E-3</v>
      </c>
    </row>
    <row r="9" spans="1:13" s="6" customFormat="1" x14ac:dyDescent="0.25">
      <c r="A9" s="21" t="s">
        <v>68</v>
      </c>
      <c r="B9" s="117">
        <v>3700510.8699999996</v>
      </c>
      <c r="C9" s="58">
        <v>2.3077651579847648E-3</v>
      </c>
      <c r="D9" s="117">
        <v>3826050.77</v>
      </c>
      <c r="E9" s="58">
        <v>2.2299891883058769E-3</v>
      </c>
      <c r="F9" s="117">
        <v>3392603.69</v>
      </c>
      <c r="G9" s="58">
        <v>8.1112078805418882E-3</v>
      </c>
      <c r="H9" s="117">
        <v>5010339.2499999991</v>
      </c>
      <c r="I9" s="58">
        <v>1.1871015858460329E-2</v>
      </c>
      <c r="J9" s="117">
        <v>15420863.350000005</v>
      </c>
      <c r="K9" s="58">
        <v>9.831434108786874E-2</v>
      </c>
      <c r="L9" s="117">
        <v>16816446.410000015</v>
      </c>
      <c r="M9" s="58">
        <v>9.2600259011445016E-2</v>
      </c>
    </row>
    <row r="10" spans="1:13" s="6" customFormat="1" x14ac:dyDescent="0.25">
      <c r="A10" s="21" t="s">
        <v>69</v>
      </c>
      <c r="B10" s="117">
        <v>126907739.05650002</v>
      </c>
      <c r="C10" s="58">
        <v>7.9144007074140307E-2</v>
      </c>
      <c r="D10" s="117">
        <v>124378099.5946499</v>
      </c>
      <c r="E10" s="58">
        <v>7.2492978800200517E-2</v>
      </c>
      <c r="F10" s="117">
        <v>12233547.340000002</v>
      </c>
      <c r="G10" s="58">
        <v>2.9248581519756074E-2</v>
      </c>
      <c r="H10" s="117">
        <v>9096020.9100000188</v>
      </c>
      <c r="I10" s="58">
        <v>2.1551236968933192E-2</v>
      </c>
      <c r="J10" s="117">
        <v>10083553.960000005</v>
      </c>
      <c r="K10" s="58">
        <v>6.4286800349694403E-2</v>
      </c>
      <c r="L10" s="117">
        <v>9229304.3999999985</v>
      </c>
      <c r="M10" s="58">
        <v>5.0821437365462289E-2</v>
      </c>
    </row>
    <row r="11" spans="1:13" s="6" customFormat="1" x14ac:dyDescent="0.25">
      <c r="A11" s="21" t="s">
        <v>70</v>
      </c>
      <c r="B11" s="117">
        <v>129585051.74999996</v>
      </c>
      <c r="C11" s="58">
        <v>8.0813670849804203E-2</v>
      </c>
      <c r="D11" s="117">
        <v>134801325.64740705</v>
      </c>
      <c r="E11" s="58">
        <v>7.8568089352096457E-2</v>
      </c>
      <c r="F11" s="117">
        <v>24839591.72000001</v>
      </c>
      <c r="G11" s="58">
        <v>5.9387747735635786E-2</v>
      </c>
      <c r="H11" s="117">
        <v>24728768.260000013</v>
      </c>
      <c r="I11" s="58">
        <v>5.8589964776267524E-2</v>
      </c>
      <c r="J11" s="117">
        <v>0</v>
      </c>
      <c r="K11" s="58">
        <v>0</v>
      </c>
      <c r="L11" s="117">
        <v>29237.72</v>
      </c>
      <c r="M11" s="58">
        <v>1.6099836903081497E-4</v>
      </c>
    </row>
    <row r="12" spans="1:13" s="6" customFormat="1" x14ac:dyDescent="0.25">
      <c r="A12" s="21" t="s">
        <v>71</v>
      </c>
      <c r="B12" s="117">
        <v>27726939.45999993</v>
      </c>
      <c r="C12" s="58">
        <v>1.7291467873283332E-2</v>
      </c>
      <c r="D12" s="117">
        <v>32788105.50999989</v>
      </c>
      <c r="E12" s="58">
        <v>1.9110337313253192E-2</v>
      </c>
      <c r="F12" s="117">
        <v>26463248.149999999</v>
      </c>
      <c r="G12" s="58">
        <v>6.3269667356582848E-2</v>
      </c>
      <c r="H12" s="117">
        <v>7431636.1100000003</v>
      </c>
      <c r="I12" s="58">
        <v>1.7607803726287886E-2</v>
      </c>
      <c r="J12" s="117">
        <v>11538646.329999998</v>
      </c>
      <c r="K12" s="58">
        <v>7.3563612181279353E-2</v>
      </c>
      <c r="L12" s="117">
        <v>14288858.059999999</v>
      </c>
      <c r="M12" s="58">
        <v>7.8682019082637597E-2</v>
      </c>
    </row>
    <row r="13" spans="1:13" s="6" customFormat="1" x14ac:dyDescent="0.25">
      <c r="A13" s="21" t="s">
        <v>72</v>
      </c>
      <c r="B13" s="117">
        <v>431561298.95450008</v>
      </c>
      <c r="C13" s="58">
        <v>0.26913638798792183</v>
      </c>
      <c r="D13" s="117">
        <v>452684453.28000003</v>
      </c>
      <c r="E13" s="58">
        <v>0.26384423448948557</v>
      </c>
      <c r="F13" s="117">
        <v>30062364.299999386</v>
      </c>
      <c r="G13" s="58">
        <v>7.1874615634187483E-2</v>
      </c>
      <c r="H13" s="117">
        <v>18856214.320000164</v>
      </c>
      <c r="I13" s="58">
        <v>4.4676100370498614E-2</v>
      </c>
      <c r="J13" s="117">
        <v>8047812.6000000266</v>
      </c>
      <c r="K13" s="58">
        <v>5.1308112588109418E-2</v>
      </c>
      <c r="L13" s="117">
        <v>8064659.8100000042</v>
      </c>
      <c r="M13" s="58">
        <v>4.4408287520311535E-2</v>
      </c>
    </row>
    <row r="14" spans="1:13" s="6" customFormat="1" x14ac:dyDescent="0.25">
      <c r="A14" s="21" t="s">
        <v>73</v>
      </c>
      <c r="B14" s="117">
        <v>871694422.6074996</v>
      </c>
      <c r="C14" s="58">
        <v>0.54361845906514927</v>
      </c>
      <c r="D14" s="117">
        <v>943463586.56232035</v>
      </c>
      <c r="E14" s="58">
        <v>0.54989170925043951</v>
      </c>
      <c r="F14" s="117">
        <v>76464201.079999357</v>
      </c>
      <c r="G14" s="58">
        <v>0.18281446554089859</v>
      </c>
      <c r="H14" s="117">
        <v>64612422.510000169</v>
      </c>
      <c r="I14" s="58">
        <v>0.15308645862049189</v>
      </c>
      <c r="J14" s="117">
        <v>107858290.05999979</v>
      </c>
      <c r="K14" s="58">
        <v>0.68764092369141572</v>
      </c>
      <c r="L14" s="117">
        <v>128282178.60000053</v>
      </c>
      <c r="M14" s="58">
        <v>0.70638960665605255</v>
      </c>
    </row>
    <row r="15" spans="1:13" s="6" customFormat="1" x14ac:dyDescent="0.25">
      <c r="A15" s="46" t="s">
        <v>74</v>
      </c>
      <c r="B15" s="155">
        <v>1603504090.1784997</v>
      </c>
      <c r="C15" s="68">
        <v>1.0000000000000004</v>
      </c>
      <c r="D15" s="155">
        <v>1715726152.424377</v>
      </c>
      <c r="E15" s="68">
        <v>1</v>
      </c>
      <c r="F15" s="155">
        <v>418261218.29999864</v>
      </c>
      <c r="G15" s="68">
        <v>0.99999999999999989</v>
      </c>
      <c r="H15" s="155">
        <v>422064910.85000032</v>
      </c>
      <c r="I15" s="68">
        <v>1</v>
      </c>
      <c r="J15" s="155">
        <v>156852633.90228653</v>
      </c>
      <c r="K15" s="68">
        <v>1.0000000000000002</v>
      </c>
      <c r="L15" s="155">
        <v>181602585.02000055</v>
      </c>
      <c r="M15" s="68">
        <v>1</v>
      </c>
    </row>
    <row r="17" spans="1:5" x14ac:dyDescent="0.25">
      <c r="A17" s="26" t="s">
        <v>40</v>
      </c>
      <c r="B17" s="26"/>
      <c r="C17" s="6"/>
      <c r="D17" s="6"/>
    </row>
    <row r="18" spans="1:5" ht="409.5" x14ac:dyDescent="0.25">
      <c r="A18" s="223" t="s">
        <v>172</v>
      </c>
      <c r="B18" s="223"/>
      <c r="C18" s="223"/>
      <c r="D18" s="223"/>
      <c r="E18" s="223"/>
    </row>
    <row r="19" spans="1:5" x14ac:dyDescent="0.25">
      <c r="A19" s="223"/>
      <c r="B19" s="223"/>
      <c r="C19" s="223"/>
      <c r="D19" s="223"/>
      <c r="E19" s="223"/>
    </row>
    <row r="20" spans="1:5" x14ac:dyDescent="0.25">
      <c r="A20" s="223"/>
      <c r="B20" s="223"/>
      <c r="C20" s="223"/>
      <c r="D20" s="223"/>
      <c r="E20" s="223"/>
    </row>
    <row r="21" spans="1:5" x14ac:dyDescent="0.25">
      <c r="A21" s="223"/>
      <c r="B21" s="223"/>
      <c r="C21" s="223"/>
      <c r="D21" s="223"/>
      <c r="E21" s="223"/>
    </row>
    <row r="22" spans="1:5" x14ac:dyDescent="0.25">
      <c r="A22" s="223"/>
      <c r="B22" s="223"/>
      <c r="C22" s="223"/>
      <c r="D22" s="223"/>
      <c r="E22" s="223"/>
    </row>
    <row r="23" spans="1:5" x14ac:dyDescent="0.25">
      <c r="A23" s="223"/>
      <c r="B23" s="223"/>
      <c r="C23" s="223"/>
      <c r="D23" s="223"/>
      <c r="E23" s="223"/>
    </row>
    <row r="24" spans="1:5" x14ac:dyDescent="0.25">
      <c r="A24" s="223"/>
      <c r="B24" s="223"/>
      <c r="C24" s="223"/>
      <c r="D24" s="223"/>
      <c r="E24" s="223"/>
    </row>
    <row r="25" spans="1:5" x14ac:dyDescent="0.25">
      <c r="A25" s="223"/>
      <c r="B25" s="223"/>
      <c r="C25" s="223"/>
      <c r="D25" s="223"/>
      <c r="E25" s="223"/>
    </row>
    <row r="26" spans="1:5" x14ac:dyDescent="0.25">
      <c r="A26" s="223"/>
      <c r="B26" s="223"/>
      <c r="C26" s="223"/>
      <c r="D26" s="223"/>
      <c r="E26" s="223"/>
    </row>
    <row r="27" spans="1:5" x14ac:dyDescent="0.25">
      <c r="A27" s="223"/>
      <c r="B27" s="223"/>
      <c r="C27" s="223"/>
      <c r="D27" s="223"/>
      <c r="E27" s="223"/>
    </row>
    <row r="28" spans="1:5" x14ac:dyDescent="0.25">
      <c r="A28" s="223"/>
      <c r="B28" s="223"/>
      <c r="C28" s="223"/>
      <c r="D28" s="223"/>
      <c r="E28" s="223"/>
    </row>
    <row r="29" spans="1:5" x14ac:dyDescent="0.25">
      <c r="A29" s="223"/>
      <c r="B29" s="223"/>
      <c r="C29" s="223"/>
      <c r="D29" s="223"/>
      <c r="E29" s="223"/>
    </row>
    <row r="30" spans="1:5" x14ac:dyDescent="0.25">
      <c r="A30" s="223"/>
      <c r="B30" s="223"/>
      <c r="C30" s="223"/>
      <c r="D30" s="223"/>
      <c r="E30" s="223"/>
    </row>
    <row r="31" spans="1:5" x14ac:dyDescent="0.25">
      <c r="A31" s="223"/>
      <c r="B31" s="223"/>
      <c r="C31" s="223"/>
      <c r="D31" s="223"/>
      <c r="E31" s="223"/>
    </row>
    <row r="32" spans="1:5" x14ac:dyDescent="0.25">
      <c r="A32" s="223"/>
      <c r="B32" s="223"/>
      <c r="C32" s="223"/>
      <c r="D32" s="223"/>
      <c r="E32" s="223"/>
    </row>
  </sheetData>
  <mergeCells count="11">
    <mergeCell ref="A1:J1"/>
    <mergeCell ref="A4:A6"/>
    <mergeCell ref="B4:E4"/>
    <mergeCell ref="F4:I4"/>
    <mergeCell ref="J4:M4"/>
    <mergeCell ref="B5:C5"/>
    <mergeCell ref="D5:E5"/>
    <mergeCell ref="F5:G5"/>
    <mergeCell ref="H5:I5"/>
    <mergeCell ref="J5:K5"/>
    <mergeCell ref="L5:M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1F5DC-A86A-4DCC-8E6C-B552FF2B9F01}">
  <dimension ref="A1:M28"/>
  <sheetViews>
    <sheetView zoomScaleNormal="100" workbookViewId="0">
      <selection sqref="A1:J1"/>
    </sheetView>
  </sheetViews>
  <sheetFormatPr defaultRowHeight="15" x14ac:dyDescent="0.25"/>
  <cols>
    <col min="1" max="1" width="36.7109375" customWidth="1"/>
    <col min="2" max="13" width="21.5703125" customWidth="1"/>
  </cols>
  <sheetData>
    <row r="1" spans="1:13" ht="18.75" x14ac:dyDescent="0.3">
      <c r="A1" s="233" t="s">
        <v>23</v>
      </c>
      <c r="B1" s="233"/>
      <c r="C1" s="233"/>
      <c r="D1" s="233"/>
      <c r="E1" s="233"/>
      <c r="F1" s="233"/>
      <c r="G1" s="233"/>
      <c r="H1" s="233"/>
      <c r="I1" s="233"/>
      <c r="J1" s="233"/>
    </row>
    <row r="2" spans="1:13" ht="15.75" x14ac:dyDescent="0.25">
      <c r="A2" s="15" t="s">
        <v>12</v>
      </c>
      <c r="B2" s="15"/>
      <c r="C2" s="16"/>
      <c r="D2" s="16"/>
      <c r="E2" s="16"/>
    </row>
    <row r="4" spans="1:13" x14ac:dyDescent="0.25">
      <c r="A4" s="248" t="s">
        <v>61</v>
      </c>
      <c r="B4" s="251" t="s">
        <v>24</v>
      </c>
      <c r="C4" s="252"/>
      <c r="D4" s="252"/>
      <c r="E4" s="252"/>
      <c r="F4" s="251" t="s">
        <v>25</v>
      </c>
      <c r="G4" s="252"/>
      <c r="H4" s="252"/>
      <c r="I4" s="252"/>
      <c r="J4" s="251" t="s">
        <v>26</v>
      </c>
      <c r="K4" s="252"/>
      <c r="L4" s="252"/>
      <c r="M4" s="252"/>
    </row>
    <row r="5" spans="1:13" x14ac:dyDescent="0.25">
      <c r="A5" s="249"/>
      <c r="B5" s="251" t="s">
        <v>62</v>
      </c>
      <c r="C5" s="252"/>
      <c r="D5" s="251" t="s">
        <v>63</v>
      </c>
      <c r="E5" s="252"/>
      <c r="F5" s="251" t="s">
        <v>62</v>
      </c>
      <c r="G5" s="252"/>
      <c r="H5" s="251" t="s">
        <v>63</v>
      </c>
      <c r="I5" s="252"/>
      <c r="J5" s="251" t="s">
        <v>62</v>
      </c>
      <c r="K5" s="252"/>
      <c r="L5" s="251" t="s">
        <v>63</v>
      </c>
      <c r="M5" s="252"/>
    </row>
    <row r="6" spans="1:13" ht="27.75" customHeight="1" x14ac:dyDescent="0.25">
      <c r="A6" s="250"/>
      <c r="B6" s="55" t="s">
        <v>75</v>
      </c>
      <c r="C6" s="53" t="s">
        <v>76</v>
      </c>
      <c r="D6" s="55" t="s">
        <v>75</v>
      </c>
      <c r="E6" s="53" t="s">
        <v>76</v>
      </c>
      <c r="F6" s="55" t="s">
        <v>75</v>
      </c>
      <c r="G6" s="53" t="s">
        <v>76</v>
      </c>
      <c r="H6" s="55" t="s">
        <v>75</v>
      </c>
      <c r="I6" s="53" t="s">
        <v>76</v>
      </c>
      <c r="J6" s="55" t="s">
        <v>75</v>
      </c>
      <c r="K6" s="53" t="s">
        <v>76</v>
      </c>
      <c r="L6" s="55" t="s">
        <v>75</v>
      </c>
      <c r="M6" s="53" t="s">
        <v>76</v>
      </c>
    </row>
    <row r="7" spans="1:13" x14ac:dyDescent="0.25">
      <c r="A7" s="21" t="s">
        <v>66</v>
      </c>
      <c r="B7" s="117">
        <v>0</v>
      </c>
      <c r="C7" s="58">
        <v>0</v>
      </c>
      <c r="D7" s="117">
        <v>0</v>
      </c>
      <c r="E7" s="58">
        <v>0</v>
      </c>
      <c r="F7" s="117">
        <v>0</v>
      </c>
      <c r="G7" s="58">
        <v>0</v>
      </c>
      <c r="H7" s="117">
        <v>0</v>
      </c>
      <c r="I7" s="58">
        <v>0</v>
      </c>
      <c r="J7" s="117">
        <v>29964.356877300201</v>
      </c>
      <c r="K7" s="58">
        <v>4.0651855426786601E-4</v>
      </c>
      <c r="L7" s="117">
        <v>0</v>
      </c>
      <c r="M7" s="58">
        <v>0</v>
      </c>
    </row>
    <row r="8" spans="1:13" x14ac:dyDescent="0.25">
      <c r="A8" s="21" t="s">
        <v>77</v>
      </c>
      <c r="B8" s="117">
        <v>43141648.980000004</v>
      </c>
      <c r="C8" s="58">
        <v>2.7622982706669848E-2</v>
      </c>
      <c r="D8" s="117">
        <v>45417261.25</v>
      </c>
      <c r="E8" s="58">
        <v>2.6738618951504787E-2</v>
      </c>
      <c r="F8" s="117">
        <v>19529377.190000005</v>
      </c>
      <c r="G8" s="58">
        <v>2.1591811033265185E-2</v>
      </c>
      <c r="H8" s="117">
        <v>17824473.540000029</v>
      </c>
      <c r="I8" s="58">
        <v>2.0317017006539092E-2</v>
      </c>
      <c r="J8" s="117">
        <v>2921184.0700000003</v>
      </c>
      <c r="K8" s="58">
        <v>3.9630936507311962E-2</v>
      </c>
      <c r="L8" s="117">
        <v>3093407.1999999997</v>
      </c>
      <c r="M8" s="58">
        <v>4.1360615681070273E-2</v>
      </c>
    </row>
    <row r="9" spans="1:13" x14ac:dyDescent="0.25">
      <c r="A9" s="21" t="s">
        <v>78</v>
      </c>
      <c r="B9" s="117">
        <v>215123540.87981999</v>
      </c>
      <c r="C9" s="58">
        <v>0.13774053588623053</v>
      </c>
      <c r="D9" s="117">
        <v>247152196.90000001</v>
      </c>
      <c r="E9" s="58">
        <v>0.14550653725154736</v>
      </c>
      <c r="F9" s="117">
        <v>39290390.300000027</v>
      </c>
      <c r="G9" s="58">
        <v>4.3439720300718701E-2</v>
      </c>
      <c r="H9" s="117">
        <v>36952859.000000022</v>
      </c>
      <c r="I9" s="58">
        <v>4.2120282714573819E-2</v>
      </c>
      <c r="J9" s="117">
        <v>3506836.17</v>
      </c>
      <c r="K9" s="58">
        <v>4.7576324621958876E-2</v>
      </c>
      <c r="L9" s="117">
        <v>3821151.23</v>
      </c>
      <c r="M9" s="58">
        <v>5.1090967746916405E-2</v>
      </c>
    </row>
    <row r="10" spans="1:13" x14ac:dyDescent="0.25">
      <c r="A10" s="21" t="s">
        <v>79</v>
      </c>
      <c r="B10" s="117">
        <v>269092013.15263724</v>
      </c>
      <c r="C10" s="58">
        <v>0.17229577917302577</v>
      </c>
      <c r="D10" s="117">
        <v>282040587.1890046</v>
      </c>
      <c r="E10" s="58">
        <v>0.16604646740352397</v>
      </c>
      <c r="F10" s="117">
        <v>161458378.46999961</v>
      </c>
      <c r="G10" s="58">
        <v>0.17850947133361414</v>
      </c>
      <c r="H10" s="117">
        <v>144243331.92000002</v>
      </c>
      <c r="I10" s="58">
        <v>0.16441406929197297</v>
      </c>
      <c r="J10" s="117">
        <v>33179245.419999987</v>
      </c>
      <c r="K10" s="58">
        <v>0.45013410216239491</v>
      </c>
      <c r="L10" s="117">
        <v>31110024.199999999</v>
      </c>
      <c r="M10" s="58">
        <v>0.41595873791364929</v>
      </c>
    </row>
    <row r="11" spans="1:13" x14ac:dyDescent="0.25">
      <c r="A11" s="21" t="s">
        <v>80</v>
      </c>
      <c r="B11" s="117">
        <v>224718890.94049996</v>
      </c>
      <c r="C11" s="58">
        <v>0.14388430171478014</v>
      </c>
      <c r="D11" s="117">
        <v>243975792.82899991</v>
      </c>
      <c r="E11" s="58">
        <v>0.14363648485840619</v>
      </c>
      <c r="F11" s="117">
        <v>218289441.06999996</v>
      </c>
      <c r="G11" s="58">
        <v>0.24134227713897283</v>
      </c>
      <c r="H11" s="117">
        <v>212524263.22999987</v>
      </c>
      <c r="I11" s="58">
        <v>0.24224328761555619</v>
      </c>
      <c r="J11" s="117">
        <v>16907394.82</v>
      </c>
      <c r="K11" s="58">
        <v>0.2293781817780059</v>
      </c>
      <c r="L11" s="117">
        <v>17699466.560000002</v>
      </c>
      <c r="M11" s="58">
        <v>0.2366519461608918</v>
      </c>
    </row>
    <row r="12" spans="1:13" x14ac:dyDescent="0.25">
      <c r="A12" s="21" t="s">
        <v>81</v>
      </c>
      <c r="B12" s="117">
        <v>809726606.28849924</v>
      </c>
      <c r="C12" s="58">
        <v>0.51845640051929409</v>
      </c>
      <c r="D12" s="117">
        <v>879978374.60499752</v>
      </c>
      <c r="E12" s="58">
        <v>0.51807189153501776</v>
      </c>
      <c r="F12" s="117">
        <v>465913151.52001286</v>
      </c>
      <c r="G12" s="58">
        <v>0.51511672019342902</v>
      </c>
      <c r="H12" s="117">
        <v>465772521.73001897</v>
      </c>
      <c r="I12" s="58">
        <v>0.53090534337135764</v>
      </c>
      <c r="J12" s="117">
        <v>17165065.809999999</v>
      </c>
      <c r="K12" s="58">
        <v>0.23287393637606044</v>
      </c>
      <c r="L12" s="117">
        <v>19067081.190000001</v>
      </c>
      <c r="M12" s="58">
        <v>0.25493773249747209</v>
      </c>
    </row>
    <row r="13" spans="1:13" x14ac:dyDescent="0.25">
      <c r="A13" s="46" t="s">
        <v>74</v>
      </c>
      <c r="B13" s="156">
        <v>1561802700.2414558</v>
      </c>
      <c r="C13" s="67">
        <v>1</v>
      </c>
      <c r="D13" s="156">
        <v>1698564212.7730019</v>
      </c>
      <c r="E13" s="67">
        <v>1</v>
      </c>
      <c r="F13" s="155">
        <v>904480738.55001259</v>
      </c>
      <c r="G13" s="67">
        <v>1</v>
      </c>
      <c r="H13" s="155">
        <v>877317449.42001915</v>
      </c>
      <c r="I13" s="67">
        <v>1</v>
      </c>
      <c r="J13" s="155">
        <v>73709690.646877289</v>
      </c>
      <c r="K13" s="67">
        <v>1</v>
      </c>
      <c r="L13" s="155">
        <v>74791130.38000001</v>
      </c>
      <c r="M13" s="67">
        <v>1</v>
      </c>
    </row>
    <row r="15" spans="1:13" x14ac:dyDescent="0.25">
      <c r="A15" s="26" t="s">
        <v>40</v>
      </c>
      <c r="B15" s="26"/>
      <c r="C15" s="6"/>
      <c r="D15" s="6"/>
    </row>
    <row r="16" spans="1:13" ht="409.5" x14ac:dyDescent="0.25">
      <c r="A16" s="223" t="s">
        <v>82</v>
      </c>
      <c r="B16" s="223"/>
      <c r="C16" s="223"/>
      <c r="D16" s="223"/>
    </row>
    <row r="17" spans="1:4" x14ac:dyDescent="0.25">
      <c r="A17" s="223"/>
      <c r="B17" s="223"/>
      <c r="C17" s="223"/>
      <c r="D17" s="223"/>
    </row>
    <row r="18" spans="1:4" x14ac:dyDescent="0.25">
      <c r="A18" s="223"/>
      <c r="B18" s="223"/>
      <c r="C18" s="223"/>
      <c r="D18" s="223"/>
    </row>
    <row r="19" spans="1:4" x14ac:dyDescent="0.25">
      <c r="A19" s="223"/>
      <c r="B19" s="223"/>
      <c r="C19" s="223"/>
      <c r="D19" s="223"/>
    </row>
    <row r="20" spans="1:4" x14ac:dyDescent="0.25">
      <c r="A20" s="223"/>
      <c r="B20" s="223"/>
      <c r="C20" s="223"/>
      <c r="D20" s="223"/>
    </row>
    <row r="21" spans="1:4" x14ac:dyDescent="0.25">
      <c r="A21" s="223"/>
      <c r="B21" s="223"/>
      <c r="C21" s="223"/>
      <c r="D21" s="223"/>
    </row>
    <row r="22" spans="1:4" x14ac:dyDescent="0.25">
      <c r="A22" s="223"/>
      <c r="B22" s="223"/>
      <c r="C22" s="223"/>
      <c r="D22" s="223"/>
    </row>
    <row r="23" spans="1:4" x14ac:dyDescent="0.25">
      <c r="A23" s="223"/>
      <c r="B23" s="223"/>
      <c r="C23" s="223"/>
      <c r="D23" s="223"/>
    </row>
    <row r="24" spans="1:4" ht="18.75" customHeight="1" x14ac:dyDescent="0.25">
      <c r="A24" s="223"/>
      <c r="B24" s="223"/>
      <c r="C24" s="223"/>
      <c r="D24" s="223"/>
    </row>
    <row r="25" spans="1:4" x14ac:dyDescent="0.25">
      <c r="A25" s="223"/>
      <c r="B25" s="223"/>
      <c r="C25" s="223"/>
      <c r="D25" s="223"/>
    </row>
    <row r="26" spans="1:4" x14ac:dyDescent="0.25">
      <c r="A26" s="223"/>
      <c r="B26" s="223"/>
      <c r="C26" s="223"/>
      <c r="D26" s="223"/>
    </row>
    <row r="27" spans="1:4" x14ac:dyDescent="0.25">
      <c r="A27" s="223"/>
      <c r="B27" s="223"/>
      <c r="C27" s="223"/>
      <c r="D27" s="223"/>
    </row>
    <row r="28" spans="1:4" x14ac:dyDescent="0.25">
      <c r="A28" s="223"/>
      <c r="B28" s="223"/>
      <c r="C28" s="223"/>
      <c r="D28" s="223"/>
    </row>
  </sheetData>
  <mergeCells count="11">
    <mergeCell ref="A1:J1"/>
    <mergeCell ref="J4:M4"/>
    <mergeCell ref="B5:C5"/>
    <mergeCell ref="D5:E5"/>
    <mergeCell ref="F5:G5"/>
    <mergeCell ref="H5:I5"/>
    <mergeCell ref="J5:K5"/>
    <mergeCell ref="L5:M5"/>
    <mergeCell ref="B4:E4"/>
    <mergeCell ref="F4:I4"/>
    <mergeCell ref="A4:A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4AD7-B4FD-4A41-A967-23D67978220D}">
  <dimension ref="A1:M27"/>
  <sheetViews>
    <sheetView zoomScaleNormal="100" workbookViewId="0">
      <selection sqref="A1:J1"/>
    </sheetView>
  </sheetViews>
  <sheetFormatPr defaultRowHeight="15" x14ac:dyDescent="0.25"/>
  <cols>
    <col min="1" max="1" width="45.5703125" customWidth="1"/>
    <col min="2" max="16" width="18.85546875" customWidth="1"/>
  </cols>
  <sheetData>
    <row r="1" spans="1:13" ht="18.75" x14ac:dyDescent="0.3">
      <c r="A1" s="233" t="s">
        <v>23</v>
      </c>
      <c r="B1" s="233"/>
      <c r="C1" s="233"/>
      <c r="D1" s="233"/>
      <c r="E1" s="233"/>
      <c r="F1" s="233"/>
      <c r="G1" s="233"/>
      <c r="H1" s="233"/>
      <c r="I1" s="233"/>
      <c r="J1" s="233"/>
    </row>
    <row r="2" spans="1:13" ht="15.75" x14ac:dyDescent="0.25">
      <c r="A2" s="15" t="s">
        <v>13</v>
      </c>
      <c r="B2" s="15"/>
      <c r="C2" s="16"/>
      <c r="D2" s="16"/>
      <c r="E2" s="16"/>
    </row>
    <row r="4" spans="1:13" s="6" customFormat="1" x14ac:dyDescent="0.25">
      <c r="A4" s="248" t="s">
        <v>61</v>
      </c>
      <c r="B4" s="251" t="s">
        <v>24</v>
      </c>
      <c r="C4" s="252"/>
      <c r="D4" s="252"/>
      <c r="E4" s="252"/>
      <c r="F4" s="251" t="s">
        <v>25</v>
      </c>
      <c r="G4" s="252"/>
      <c r="H4" s="252"/>
      <c r="I4" s="252"/>
      <c r="J4" s="251" t="s">
        <v>26</v>
      </c>
      <c r="K4" s="252"/>
      <c r="L4" s="252"/>
      <c r="M4" s="252"/>
    </row>
    <row r="5" spans="1:13" s="6" customFormat="1" x14ac:dyDescent="0.25">
      <c r="A5" s="249"/>
      <c r="B5" s="251" t="s">
        <v>62</v>
      </c>
      <c r="C5" s="252"/>
      <c r="D5" s="251" t="s">
        <v>63</v>
      </c>
      <c r="E5" s="252"/>
      <c r="F5" s="251" t="s">
        <v>62</v>
      </c>
      <c r="G5" s="252"/>
      <c r="H5" s="251" t="s">
        <v>63</v>
      </c>
      <c r="I5" s="252"/>
      <c r="J5" s="251" t="s">
        <v>62</v>
      </c>
      <c r="K5" s="252"/>
      <c r="L5" s="251" t="s">
        <v>63</v>
      </c>
      <c r="M5" s="252"/>
    </row>
    <row r="6" spans="1:13" s="6" customFormat="1" ht="27.75" customHeight="1" x14ac:dyDescent="0.25">
      <c r="A6" s="249"/>
      <c r="B6" s="55" t="s">
        <v>83</v>
      </c>
      <c r="C6" s="53" t="s">
        <v>84</v>
      </c>
      <c r="D6" s="55" t="s">
        <v>83</v>
      </c>
      <c r="E6" s="53" t="s">
        <v>84</v>
      </c>
      <c r="F6" s="55" t="s">
        <v>83</v>
      </c>
      <c r="G6" s="53" t="s">
        <v>84</v>
      </c>
      <c r="H6" s="55" t="s">
        <v>83</v>
      </c>
      <c r="I6" s="53" t="s">
        <v>84</v>
      </c>
      <c r="J6" s="55" t="s">
        <v>83</v>
      </c>
      <c r="K6" s="53" t="s">
        <v>84</v>
      </c>
      <c r="L6" s="55" t="s">
        <v>83</v>
      </c>
      <c r="M6" s="53" t="s">
        <v>84</v>
      </c>
    </row>
    <row r="7" spans="1:13" s="6" customFormat="1" x14ac:dyDescent="0.25">
      <c r="A7" s="188" t="s">
        <v>85</v>
      </c>
      <c r="B7" s="189">
        <v>12524274.890000001</v>
      </c>
      <c r="C7" s="56">
        <v>4.2333418012383495E-2</v>
      </c>
      <c r="D7" s="157">
        <v>13318822.779999999</v>
      </c>
      <c r="E7" s="56">
        <v>3.8485268300173688E-2</v>
      </c>
      <c r="F7" s="157">
        <v>11587150.239999983</v>
      </c>
      <c r="G7" s="56">
        <v>2.8873185272842685E-2</v>
      </c>
      <c r="H7" s="157">
        <v>10226797.219999993</v>
      </c>
      <c r="I7" s="56">
        <v>2.4759217663097029E-2</v>
      </c>
      <c r="J7" s="157">
        <v>1092258.3999999999</v>
      </c>
      <c r="K7" s="56">
        <v>8.9739028604295251E-2</v>
      </c>
      <c r="L7" s="157">
        <v>1201717.6200000001</v>
      </c>
      <c r="M7" s="56">
        <v>9.2501432198219144E-2</v>
      </c>
    </row>
    <row r="8" spans="1:13" s="6" customFormat="1" x14ac:dyDescent="0.25">
      <c r="A8" s="188" t="s">
        <v>86</v>
      </c>
      <c r="B8" s="189">
        <v>19578590.060000002</v>
      </c>
      <c r="C8" s="56">
        <v>6.6177774312894899E-2</v>
      </c>
      <c r="D8" s="157">
        <v>21495784.66</v>
      </c>
      <c r="E8" s="56">
        <v>6.2112924918858975E-2</v>
      </c>
      <c r="F8" s="157">
        <v>10573336.840000004</v>
      </c>
      <c r="G8" s="56">
        <v>2.6346936667793957E-2</v>
      </c>
      <c r="H8" s="157">
        <v>7691201.7599999988</v>
      </c>
      <c r="I8" s="56">
        <v>1.8620505948257673E-2</v>
      </c>
      <c r="J8" s="157">
        <v>869595.74</v>
      </c>
      <c r="K8" s="56">
        <v>7.1445252319444985E-2</v>
      </c>
      <c r="L8" s="157">
        <v>844686.77</v>
      </c>
      <c r="M8" s="56">
        <v>6.5019214733564215E-2</v>
      </c>
    </row>
    <row r="9" spans="1:13" s="6" customFormat="1" x14ac:dyDescent="0.25">
      <c r="A9" s="188" t="s">
        <v>87</v>
      </c>
      <c r="B9" s="189">
        <v>21649551.998218346</v>
      </c>
      <c r="C9" s="56">
        <v>7.3177928612036022E-2</v>
      </c>
      <c r="D9" s="157">
        <v>26924030.22708131</v>
      </c>
      <c r="E9" s="56">
        <v>7.7798431676211491E-2</v>
      </c>
      <c r="F9" s="157">
        <v>78849546.350000054</v>
      </c>
      <c r="G9" s="56">
        <v>0.19647950646087001</v>
      </c>
      <c r="H9" s="157">
        <v>74842083.090000123</v>
      </c>
      <c r="I9" s="56">
        <v>0.18119371937492154</v>
      </c>
      <c r="J9" s="157">
        <v>2716101.8</v>
      </c>
      <c r="K9" s="56">
        <v>0.22315263230969681</v>
      </c>
      <c r="L9" s="157">
        <v>2703737.3500000006</v>
      </c>
      <c r="M9" s="56">
        <v>0.20811842399616121</v>
      </c>
    </row>
    <row r="10" spans="1:13" s="6" customFormat="1" x14ac:dyDescent="0.25">
      <c r="A10" s="188" t="s">
        <v>88</v>
      </c>
      <c r="B10" s="189">
        <v>119138077.13750003</v>
      </c>
      <c r="C10" s="56">
        <v>0.40269972233525281</v>
      </c>
      <c r="D10" s="157">
        <v>138253676.31000006</v>
      </c>
      <c r="E10" s="56">
        <v>0.39948949772463882</v>
      </c>
      <c r="F10" s="157">
        <v>193597629.32000029</v>
      </c>
      <c r="G10" s="56">
        <v>0.48241199121100697</v>
      </c>
      <c r="H10" s="157">
        <v>191225909.40000284</v>
      </c>
      <c r="I10" s="56">
        <v>0.46296057424499765</v>
      </c>
      <c r="J10" s="157">
        <v>2337484.9899999998</v>
      </c>
      <c r="K10" s="56">
        <v>0.19204579463954752</v>
      </c>
      <c r="L10" s="157">
        <v>2731305.9799999972</v>
      </c>
      <c r="M10" s="56">
        <v>0.21024050135967901</v>
      </c>
    </row>
    <row r="11" spans="1:13" s="6" customFormat="1" x14ac:dyDescent="0.25">
      <c r="A11" s="188" t="s">
        <v>89</v>
      </c>
      <c r="B11" s="189">
        <v>122957904.62</v>
      </c>
      <c r="C11" s="56">
        <v>0.4156111567274326</v>
      </c>
      <c r="D11" s="157">
        <v>146083428.25</v>
      </c>
      <c r="E11" s="56">
        <v>0.42211387738011708</v>
      </c>
      <c r="F11" s="157">
        <v>106704147.16999964</v>
      </c>
      <c r="G11" s="56">
        <v>0.26588838038748663</v>
      </c>
      <c r="H11" s="157">
        <v>129064104.01999988</v>
      </c>
      <c r="I11" s="56">
        <v>0.312465982768726</v>
      </c>
      <c r="J11" s="157">
        <v>5156056.99</v>
      </c>
      <c r="K11" s="56">
        <v>0.42361729212701527</v>
      </c>
      <c r="L11" s="157">
        <v>5509892.9699999997</v>
      </c>
      <c r="M11" s="56">
        <v>0.42412042771237651</v>
      </c>
    </row>
    <row r="12" spans="1:13" s="6" customFormat="1" x14ac:dyDescent="0.25">
      <c r="A12" s="190" t="s">
        <v>74</v>
      </c>
      <c r="B12" s="155">
        <v>295848398.70571846</v>
      </c>
      <c r="C12" s="67">
        <v>1</v>
      </c>
      <c r="D12" s="155">
        <v>346075742.22708136</v>
      </c>
      <c r="E12" s="67">
        <v>1</v>
      </c>
      <c r="F12" s="155">
        <v>401311809.9199999</v>
      </c>
      <c r="G12" s="67">
        <v>1</v>
      </c>
      <c r="H12" s="155">
        <v>413050095.49000281</v>
      </c>
      <c r="I12" s="67">
        <v>1</v>
      </c>
      <c r="J12" s="155">
        <v>12171497.919999998</v>
      </c>
      <c r="K12" s="67">
        <v>1</v>
      </c>
      <c r="L12" s="155">
        <v>12991340.689999996</v>
      </c>
      <c r="M12" s="67">
        <v>1</v>
      </c>
    </row>
    <row r="14" spans="1:13" x14ac:dyDescent="0.25">
      <c r="A14" s="26" t="s">
        <v>40</v>
      </c>
      <c r="B14" s="26"/>
      <c r="C14" s="6"/>
      <c r="D14" s="6"/>
    </row>
    <row r="15" spans="1:13" ht="409.15" customHeight="1" x14ac:dyDescent="0.25">
      <c r="A15" s="27" t="s">
        <v>90</v>
      </c>
      <c r="B15" s="27"/>
      <c r="C15" s="27"/>
      <c r="D15" s="27"/>
      <c r="E15" s="27"/>
    </row>
    <row r="16" spans="1:13" x14ac:dyDescent="0.25">
      <c r="A16" s="27"/>
      <c r="B16" s="27"/>
      <c r="C16" s="27"/>
      <c r="D16" s="27"/>
      <c r="E16" s="27"/>
    </row>
    <row r="17" spans="1:5" x14ac:dyDescent="0.25">
      <c r="A17" s="27"/>
      <c r="B17" s="27"/>
      <c r="C17" s="27"/>
      <c r="D17" s="27"/>
      <c r="E17" s="27"/>
    </row>
    <row r="18" spans="1:5" x14ac:dyDescent="0.25">
      <c r="A18" s="27"/>
      <c r="B18" s="27"/>
      <c r="C18" s="27"/>
      <c r="D18" s="27"/>
      <c r="E18" s="27"/>
    </row>
    <row r="19" spans="1:5" x14ac:dyDescent="0.25">
      <c r="A19" s="27"/>
      <c r="B19" s="27"/>
      <c r="C19" s="27"/>
      <c r="D19" s="27"/>
      <c r="E19" s="27"/>
    </row>
    <row r="20" spans="1:5" x14ac:dyDescent="0.25">
      <c r="A20" s="27"/>
      <c r="B20" s="27"/>
      <c r="C20" s="27"/>
      <c r="D20" s="27"/>
      <c r="E20" s="27"/>
    </row>
    <row r="21" spans="1:5" x14ac:dyDescent="0.25">
      <c r="A21" s="27"/>
      <c r="B21" s="27"/>
      <c r="C21" s="27"/>
      <c r="D21" s="27"/>
      <c r="E21" s="27"/>
    </row>
    <row r="22" spans="1:5" x14ac:dyDescent="0.25">
      <c r="A22" s="27"/>
      <c r="B22" s="27"/>
      <c r="C22" s="27"/>
      <c r="D22" s="27"/>
      <c r="E22" s="27"/>
    </row>
    <row r="23" spans="1:5" x14ac:dyDescent="0.25">
      <c r="A23" s="27"/>
      <c r="B23" s="27"/>
      <c r="C23" s="27"/>
      <c r="D23" s="27"/>
      <c r="E23" s="27"/>
    </row>
    <row r="24" spans="1:5" x14ac:dyDescent="0.25">
      <c r="A24" s="27"/>
      <c r="B24" s="27"/>
      <c r="C24" s="27"/>
      <c r="D24" s="27"/>
      <c r="E24" s="27"/>
    </row>
    <row r="25" spans="1:5" x14ac:dyDescent="0.25">
      <c r="A25" s="27"/>
      <c r="B25" s="27"/>
      <c r="C25" s="27"/>
      <c r="D25" s="27"/>
      <c r="E25" s="27"/>
    </row>
    <row r="26" spans="1:5" x14ac:dyDescent="0.25">
      <c r="A26" s="27"/>
      <c r="B26" s="27"/>
      <c r="C26" s="27"/>
      <c r="D26" s="27"/>
      <c r="E26" s="27"/>
    </row>
    <row r="27" spans="1:5" x14ac:dyDescent="0.25">
      <c r="A27" s="27"/>
      <c r="B27" s="27"/>
      <c r="C27" s="27"/>
      <c r="D27" s="27"/>
      <c r="E27" s="27"/>
    </row>
  </sheetData>
  <mergeCells count="11">
    <mergeCell ref="L5:M5"/>
    <mergeCell ref="A1:J1"/>
    <mergeCell ref="A4:A6"/>
    <mergeCell ref="B4:E4"/>
    <mergeCell ref="F4:I4"/>
    <mergeCell ref="J4:M4"/>
    <mergeCell ref="B5:C5"/>
    <mergeCell ref="D5:E5"/>
    <mergeCell ref="F5:G5"/>
    <mergeCell ref="H5:I5"/>
    <mergeCell ref="J5:K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A6BD6170C9164DA490496C365FD2E6" ma:contentTypeVersion="19" ma:contentTypeDescription="Create a new document." ma:contentTypeScope="" ma:versionID="58d7bfb87253e35f9ac5cf06786e28fa">
  <xsd:schema xmlns:xsd="http://www.w3.org/2001/XMLSchema" xmlns:xs="http://www.w3.org/2001/XMLSchema" xmlns:p="http://schemas.microsoft.com/office/2006/metadata/properties" xmlns:ns2="f1544004-7248-4312-b2d4-855665d7a2f6" xmlns:ns3="257aff42-bc22-40b0-a140-1b9cabdf45a7" targetNamespace="http://schemas.microsoft.com/office/2006/metadata/properties" ma:root="true" ma:fieldsID="d51c1c7ae074abbe9f2d8364ee683b4d" ns2:_="" ns3:_="">
    <xsd:import namespace="f1544004-7248-4312-b2d4-855665d7a2f6"/>
    <xsd:import namespace="257aff42-bc22-40b0-a140-1b9cabdf45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544004-7248-4312-b2d4-855665d7a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9506d4-cf35-41b9-9e25-5432453bcc6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aff42-bc22-40b0-a140-1b9cabdf45a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01c3576-58b5-4642-ab56-07af7ed19efb}" ma:internalName="TaxCatchAll" ma:showField="CatchAllData" ma:web="257aff42-bc22-40b0-a140-1b9cabdf45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57aff42-bc22-40b0-a140-1b9cabdf45a7" xsi:nil="true"/>
    <lcf76f155ced4ddcb4097134ff3c332f xmlns="f1544004-7248-4312-b2d4-855665d7a2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0D2A293-C83B-4915-9E5A-879CA1364D49}">
  <ds:schemaRefs>
    <ds:schemaRef ds:uri="http://schemas.microsoft.com/sharepoint/v3/contenttype/forms"/>
  </ds:schemaRefs>
</ds:datastoreItem>
</file>

<file path=customXml/itemProps2.xml><?xml version="1.0" encoding="utf-8"?>
<ds:datastoreItem xmlns:ds="http://schemas.openxmlformats.org/officeDocument/2006/customXml" ds:itemID="{1412A16E-D40C-4714-83E0-481CCC3BC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544004-7248-4312-b2d4-855665d7a2f6"/>
    <ds:schemaRef ds:uri="257aff42-bc22-40b0-a140-1b9cabdf45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DBA4C8-4FD1-424B-8CF0-FC9B8FA9F504}">
  <ds:schemaRefs>
    <ds:schemaRef ds:uri="f1544004-7248-4312-b2d4-855665d7a2f6"/>
    <ds:schemaRef ds:uri="http://purl.org/dc/term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57aff42-bc22-40b0-a140-1b9cabdf45a7"/>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Page</vt:lpstr>
      <vt:lpstr>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Cassandra Kane</dc:creator>
  <cp:keywords/>
  <dc:description/>
  <cp:lastModifiedBy>Alexandra Jones</cp:lastModifiedBy>
  <cp:revision/>
  <dcterms:created xsi:type="dcterms:W3CDTF">2024-07-25T15:47:56Z</dcterms:created>
  <dcterms:modified xsi:type="dcterms:W3CDTF">2026-06-10T20:18:50Z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0x0101004BA6BD6170C9164DA490496C365FD2E6</vt:lpwstr>
  </property>
  <property fmtid="{D5CDD505-2E9C-101B-9397-08002B2CF9AE}" pid="3" name="MediaServiceImageTags">
    <vt:lpwstr/>
  </property>
</Properties>
</file>