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https://chiama.sharepoint.com/sites/PFA-Pricing/Shared Documents/Pricing/Cost Reports - 2023 forward/Home Health - FY2025 Forward/FY2025/5. Final Cost Report Documents/"/>
    </mc:Choice>
  </mc:AlternateContent>
  <xr:revisionPtr revIDLastSave="0" documentId="8_{E9CCD9E8-76CC-4584-8E67-F9B0DC125573}" xr6:coauthVersionLast="47" xr6:coauthVersionMax="47" xr10:uidLastSave="{00000000-0000-0000-0000-000000000000}"/>
  <workbookProtection workbookAlgorithmName="SHA-512" workbookHashValue="78EwgXjeq0a/7SJ9RyhMyCNQFaSxpdVkILWRtFJAeFN4iQfu0NIYNG5rm7vkrqW3Cp2VBXD/f2AtgsnMJXd+xQ==" workbookSaltValue="UfdlxHCHBeti+4eitIDLqQ==" workbookSpinCount="100000" lockStructure="1"/>
  <bookViews>
    <workbookView xWindow="28680" yWindow="-11025" windowWidth="29040" windowHeight="15720" tabRatio="744" xr2:uid="{00000000-000D-0000-FFFF-FFFF00000000}"/>
  </bookViews>
  <sheets>
    <sheet name="READ ME" sheetId="25" r:id="rId1"/>
    <sheet name="Raw Data Tab" sheetId="27" state="hidden" r:id="rId2"/>
    <sheet name="1. Agency Info" sheetId="11" r:id="rId3"/>
    <sheet name="2. Expenses" sheetId="13" r:id="rId4"/>
    <sheet name="Agency List" sheetId="29" state="hidden" r:id="rId5"/>
    <sheet name="3. Income Stmt. &amp; Balance Sheet" sheetId="17" r:id="rId6"/>
    <sheet name="4. Stats for HH Agency" sheetId="26" r:id="rId7"/>
    <sheet name="5. Related Party Disclosure" sheetId="18" r:id="rId8"/>
    <sheet name="6. Other Business Information" sheetId="20" r:id="rId9"/>
    <sheet name="7. Reconciliation&amp;Certification" sheetId="21" r:id="rId10"/>
    <sheet name="Drop Down Tab References" sheetId="28" state="hidden" r:id="rId11"/>
  </sheets>
  <definedNames>
    <definedName name="_xlnm.Print_Area" localSheetId="2">'1. Agency Info'!$B$1:$F$40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1" l="1"/>
  <c r="D85" i="13"/>
  <c r="SM4" i="27" l="1"/>
  <c r="SL4" i="27"/>
  <c r="SK4" i="27"/>
  <c r="SH4" i="27"/>
  <c r="SG4" i="27"/>
  <c r="SF4" i="27"/>
  <c r="SE4" i="27"/>
  <c r="SD4" i="27"/>
  <c r="SC4" i="27"/>
  <c r="SB4" i="27"/>
  <c r="SA4" i="27"/>
  <c r="RZ4" i="27"/>
  <c r="RY4" i="27"/>
  <c r="RN4" i="27"/>
  <c r="RM4" i="27"/>
  <c r="RL4" i="27"/>
  <c r="RK4" i="27"/>
  <c r="RJ4" i="27"/>
  <c r="RI4" i="27"/>
  <c r="RH4" i="27"/>
  <c r="RG4" i="27"/>
  <c r="RF4" i="27"/>
  <c r="AR4" i="27"/>
  <c r="AQ4" i="27"/>
  <c r="AP4" i="27"/>
  <c r="AO4" i="27"/>
  <c r="AN4" i="27"/>
  <c r="AM4" i="27"/>
  <c r="AL4" i="27"/>
  <c r="AK4" i="27"/>
  <c r="AJ4" i="27"/>
  <c r="AI4" i="27"/>
  <c r="AH4" i="27"/>
  <c r="AG4" i="27"/>
  <c r="AF4" i="27"/>
  <c r="AE4" i="27"/>
  <c r="AD4" i="27"/>
  <c r="AC4" i="27"/>
  <c r="AB4" i="27"/>
  <c r="AA4" i="27"/>
  <c r="Z4" i="27"/>
  <c r="Y4" i="27"/>
  <c r="X4" i="27"/>
  <c r="W4" i="27"/>
  <c r="S4" i="27"/>
  <c r="LS4" i="27" a="1"/>
  <c r="LS4" i="27" s="1"/>
  <c r="LL4" i="27" a="1"/>
  <c r="LL4" i="27" s="1"/>
  <c r="LE4" i="27" a="1"/>
  <c r="LE4" i="27" s="1"/>
  <c r="KX4" i="27" a="1"/>
  <c r="KX4" i="27" s="1"/>
  <c r="T4" i="27"/>
  <c r="L4" i="27"/>
  <c r="B4" i="27"/>
  <c r="MP4" i="27" a="1"/>
  <c r="MP4" i="27" s="1"/>
  <c r="JT4" i="27" a="1"/>
  <c r="JT4" i="27" s="1"/>
  <c r="V4" i="27"/>
  <c r="U4" i="27"/>
  <c r="R4" i="27"/>
  <c r="Q4" i="27"/>
  <c r="P4" i="27"/>
  <c r="O4" i="27"/>
  <c r="N4" i="27"/>
  <c r="M4" i="27"/>
  <c r="K4" i="27"/>
  <c r="J4" i="27"/>
  <c r="I4" i="27"/>
  <c r="H4" i="27"/>
  <c r="G4" i="27"/>
  <c r="F4" i="27"/>
  <c r="E4" i="27"/>
  <c r="D4" i="27"/>
  <c r="C4" i="27"/>
  <c r="D12" i="21" l="1"/>
  <c r="E40" i="26"/>
  <c r="E39" i="26"/>
  <c r="D39" i="26"/>
  <c r="E38" i="26"/>
  <c r="D38" i="26"/>
  <c r="E37" i="26"/>
  <c r="D37" i="26"/>
  <c r="E36" i="26"/>
  <c r="D36" i="26"/>
  <c r="E35" i="26"/>
  <c r="D35" i="26"/>
  <c r="E34" i="26"/>
  <c r="D34" i="26"/>
  <c r="E33" i="26"/>
  <c r="E14" i="26"/>
  <c r="D14" i="26"/>
  <c r="E9" i="26"/>
  <c r="D9" i="26"/>
  <c r="D33" i="26" s="1"/>
  <c r="D40" i="26" s="1"/>
  <c r="KJ4" i="27" a="1"/>
  <c r="KJ4" i="27" s="1"/>
  <c r="KB4" i="27" a="1"/>
  <c r="KB4" i="27" s="1"/>
  <c r="D25" i="17"/>
  <c r="D20" i="17"/>
  <c r="E84" i="13"/>
  <c r="E87" i="13" s="1"/>
  <c r="D70" i="13"/>
  <c r="D62" i="13"/>
  <c r="D69" i="13" s="1"/>
  <c r="K30" i="13"/>
  <c r="FW4" i="27" s="1" a="1"/>
  <c r="FW4" i="27" s="1"/>
  <c r="D20" i="13"/>
  <c r="L5" i="13"/>
  <c r="D13" i="13"/>
  <c r="RS4" i="27" a="1"/>
  <c r="RS4" i="27" s="1"/>
  <c r="QL4" i="27" a="1"/>
  <c r="QL4" i="27" s="1"/>
  <c r="PR4" i="27" a="1"/>
  <c r="PR4" i="27" s="1"/>
  <c r="OX4" i="27" a="1"/>
  <c r="OX4" i="27" s="1"/>
  <c r="OD4" i="27" a="1"/>
  <c r="OD4" i="27" s="1"/>
  <c r="NJ4" i="27" a="1"/>
  <c r="NJ4" i="27" s="1"/>
  <c r="KS4" i="27" a="1"/>
  <c r="KS4" i="27" s="1"/>
  <c r="KN4" i="27" a="1"/>
  <c r="KN4" i="27" s="1"/>
  <c r="KF4" i="27" a="1"/>
  <c r="KF4" i="27" s="1"/>
  <c r="JX4" i="27" a="1"/>
  <c r="JX4" i="27" s="1"/>
  <c r="JP4" i="27" a="1"/>
  <c r="JP4" i="27" s="1"/>
  <c r="HL4" i="27"/>
  <c r="GR4" i="27" a="1"/>
  <c r="GR4" i="27" s="1"/>
  <c r="DV4" i="27" a="1"/>
  <c r="DV4" i="27" s="1"/>
  <c r="AS4" i="27" l="1" a="1"/>
  <c r="AS4" i="27" s="1"/>
  <c r="MH4" i="27" a="1"/>
  <c r="MH4" i="27" s="1"/>
  <c r="LZ4" i="27" a="1"/>
  <c r="LZ4" i="27" s="1"/>
  <c r="E13" i="13"/>
  <c r="BB4" i="27" s="1" a="1"/>
  <c r="BB4" i="27" s="1"/>
  <c r="F13" i="13"/>
  <c r="BK4" i="27" s="1" a="1"/>
  <c r="BK4" i="27" s="1"/>
  <c r="G13" i="13"/>
  <c r="BT4" i="27" s="1" a="1"/>
  <c r="BT4" i="27" s="1"/>
  <c r="H13" i="13"/>
  <c r="CC4" i="27" s="1" a="1"/>
  <c r="CC4" i="27" s="1"/>
  <c r="I13" i="13"/>
  <c r="CL4" i="27" s="1" a="1"/>
  <c r="CL4" i="27" s="1"/>
  <c r="J13" i="13"/>
  <c r="CU4" i="27" s="1" a="1"/>
  <c r="CU4" i="27" s="1"/>
  <c r="K13" i="13"/>
  <c r="DD4" i="27" s="1" a="1"/>
  <c r="DD4" i="27" s="1"/>
  <c r="L12" i="13"/>
  <c r="L11" i="13"/>
  <c r="L10" i="13"/>
  <c r="L9" i="13"/>
  <c r="L8" i="13"/>
  <c r="L7" i="13"/>
  <c r="L6" i="13"/>
  <c r="L13" i="13" l="1"/>
  <c r="DM4" i="27" s="1" a="1"/>
  <c r="DM4" i="27" s="1"/>
  <c r="D8" i="17"/>
  <c r="F88" i="13"/>
  <c r="E89" i="13"/>
  <c r="IF4" i="27" s="1" a="1"/>
  <c r="IF4" i="27" s="1"/>
  <c r="D41" i="13"/>
  <c r="D36" i="13"/>
  <c r="L25" i="13"/>
  <c r="L26" i="13"/>
  <c r="L27" i="13"/>
  <c r="L28" i="13"/>
  <c r="L29" i="13"/>
  <c r="L24" i="13"/>
  <c r="L30" i="13" s="1"/>
  <c r="D66" i="13" s="1"/>
  <c r="D30" i="13"/>
  <c r="GD4" i="27" l="1" a="1"/>
  <c r="GD4" i="27" s="1"/>
  <c r="D68" i="13"/>
  <c r="GN4" i="27" a="1"/>
  <c r="GN4" i="27" s="1"/>
  <c r="D67" i="13"/>
  <c r="D71" i="13" s="1"/>
  <c r="D86" i="13" s="1"/>
  <c r="F86" i="13" s="1"/>
  <c r="GK4" i="27" a="1"/>
  <c r="GK4" i="27" s="1"/>
  <c r="DZ4" i="27" a="1"/>
  <c r="DZ4" i="27" s="1"/>
  <c r="D76" i="13"/>
  <c r="JH4" i="27" a="1"/>
  <c r="JH4" i="27" s="1"/>
  <c r="D11" i="17"/>
  <c r="E23" i="21"/>
  <c r="SI4" i="27" s="1"/>
  <c r="HM4" i="27" l="1" a="1"/>
  <c r="HM4" i="27" s="1"/>
  <c r="D5" i="21"/>
  <c r="D14" i="21" l="1"/>
  <c r="I30" i="13"/>
  <c r="FI4" i="27" s="1" a="1"/>
  <c r="FI4" i="27" s="1"/>
  <c r="J30" i="13"/>
  <c r="FP4" i="27" s="1" a="1"/>
  <c r="FP4" i="27" s="1"/>
  <c r="E30" i="13"/>
  <c r="EG4" i="27" s="1" a="1"/>
  <c r="EG4" i="27" s="1"/>
  <c r="G30" i="13"/>
  <c r="EU4" i="27" s="1" a="1"/>
  <c r="EU4" i="27" s="1"/>
  <c r="F30" i="13"/>
  <c r="EN4" i="27" s="1" a="1"/>
  <c r="EN4" i="27" s="1"/>
  <c r="H30" i="13"/>
  <c r="FB4" i="27" s="1" a="1"/>
  <c r="FB4" i="27" s="1"/>
  <c r="D80" i="13" l="1"/>
  <c r="F80" i="13" s="1"/>
  <c r="D81" i="13"/>
  <c r="F81" i="13" s="1"/>
  <c r="D83" i="13"/>
  <c r="F83" i="13" l="1"/>
  <c r="D82" i="13"/>
  <c r="F82" i="13" s="1"/>
  <c r="D79" i="13"/>
  <c r="F79" i="13" s="1"/>
  <c r="D78" i="13"/>
  <c r="F78" i="13" s="1"/>
  <c r="D77" i="13"/>
  <c r="F76" i="13"/>
  <c r="F77" i="13" l="1"/>
  <c r="D84" i="13"/>
  <c r="D87" i="13" s="1"/>
  <c r="D89" i="13" s="1"/>
  <c r="F84" i="13"/>
  <c r="F87" i="13" l="1"/>
  <c r="F89" i="13" s="1"/>
  <c r="D12" i="17" s="1"/>
  <c r="D13" i="17" s="1"/>
  <c r="D6" i="21"/>
  <c r="D8" i="21" s="1"/>
  <c r="JL4" i="27" a="1"/>
  <c r="JL4" i="27" s="1"/>
  <c r="HS4" i="27" a="1"/>
  <c r="IT4" i="27" a="1"/>
  <c r="IT4" i="27" s="1"/>
  <c r="HS4" i="27" l="1"/>
  <c r="D15" i="21"/>
  <c r="D7" i="21"/>
  <c r="D16" i="21" s="1"/>
  <c r="D25" i="21" s="1"/>
  <c r="SJ4" i="27" s="1"/>
  <c r="RV4" i="27" l="1" a="1"/>
  <c r="RV4" i="27" s="1"/>
  <c r="RO4" i="27" a="1"/>
  <c r="RO4" i="2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<sst xmlns="http://schemas.openxmlformats.org/spreadsheetml/2006/main" count="2150" uniqueCount="1344">
  <si>
    <t>Schedule 1: Agency Information</t>
  </si>
  <si>
    <t>Agency Name</t>
  </si>
  <si>
    <t xml:space="preserve">Address </t>
  </si>
  <si>
    <t xml:space="preserve">City </t>
  </si>
  <si>
    <t>State</t>
  </si>
  <si>
    <t>Zip code</t>
  </si>
  <si>
    <t>Agency Telephone Number</t>
  </si>
  <si>
    <t>Agency Email Address</t>
  </si>
  <si>
    <t>Address</t>
  </si>
  <si>
    <t>Line #</t>
  </si>
  <si>
    <t>Agency Information</t>
  </si>
  <si>
    <t>Salary</t>
  </si>
  <si>
    <t>Health/Life Benefits</t>
  </si>
  <si>
    <t>Payroll Taxes</t>
  </si>
  <si>
    <t xml:space="preserve">Other Benefits </t>
  </si>
  <si>
    <t xml:space="preserve">Travel </t>
  </si>
  <si>
    <t>Contracted Services</t>
  </si>
  <si>
    <t>Overtime &amp; Shift Differentials</t>
  </si>
  <si>
    <t>Home Health Aide</t>
  </si>
  <si>
    <t xml:space="preserve">Physical Therapist </t>
  </si>
  <si>
    <t>Other</t>
  </si>
  <si>
    <t>Description</t>
  </si>
  <si>
    <t>Parent/ Management Company Allocation</t>
  </si>
  <si>
    <t>Other Benefits</t>
  </si>
  <si>
    <t>Care Coordination</t>
  </si>
  <si>
    <t>Quality Improvement/ Medical Records</t>
  </si>
  <si>
    <t>Insurance</t>
  </si>
  <si>
    <t>Malpractice Insurance</t>
  </si>
  <si>
    <t>Total Insurance</t>
  </si>
  <si>
    <t>Taxes</t>
  </si>
  <si>
    <t>Property Taxes</t>
  </si>
  <si>
    <t>Other Taxes</t>
  </si>
  <si>
    <t>Total Taxes</t>
  </si>
  <si>
    <t>Other Administration</t>
  </si>
  <si>
    <t>Interest Expense</t>
  </si>
  <si>
    <t>Indirect Staff Education and Training</t>
  </si>
  <si>
    <t>Recruitment/Help Wanted Advertising</t>
  </si>
  <si>
    <t>Promotional Advertising</t>
  </si>
  <si>
    <t>Payroll/ Accounting Services</t>
  </si>
  <si>
    <t>Legal Services</t>
  </si>
  <si>
    <t>Other Professional Consultant Fees</t>
  </si>
  <si>
    <t>Rent</t>
  </si>
  <si>
    <t>Utilities</t>
  </si>
  <si>
    <t>Telecommunications</t>
  </si>
  <si>
    <t>Repairs And Maintenance</t>
  </si>
  <si>
    <t>Licenses, Dues, Accreditation Fee</t>
  </si>
  <si>
    <t>Automobile Expenses</t>
  </si>
  <si>
    <t>Other Administrative</t>
  </si>
  <si>
    <t>Interpreter Services</t>
  </si>
  <si>
    <t>Income Taxes</t>
  </si>
  <si>
    <t>Total All Other Business</t>
  </si>
  <si>
    <t>Total</t>
  </si>
  <si>
    <t>Salaries</t>
  </si>
  <si>
    <t>Fringe Benefits</t>
  </si>
  <si>
    <t>Travel</t>
  </si>
  <si>
    <t>Direct Staff Training</t>
  </si>
  <si>
    <t>Medical Supplies And Drugs</t>
  </si>
  <si>
    <t>Bad Debt Expense</t>
  </si>
  <si>
    <t>Net Income / Loss</t>
  </si>
  <si>
    <t>Current Assets</t>
  </si>
  <si>
    <t>Fixed Assets</t>
  </si>
  <si>
    <t>Other Assets</t>
  </si>
  <si>
    <t>Total Assets</t>
  </si>
  <si>
    <t>Current Liabilities</t>
  </si>
  <si>
    <t>Long-Term Liabilities</t>
  </si>
  <si>
    <t>Net Worth</t>
  </si>
  <si>
    <t>Total Liabilities And Net Worth</t>
  </si>
  <si>
    <t>Income &amp; Expense Data</t>
  </si>
  <si>
    <t>Entity/Person</t>
  </si>
  <si>
    <t>Goods/Service</t>
  </si>
  <si>
    <t>Markup</t>
  </si>
  <si>
    <t>Medicare</t>
  </si>
  <si>
    <t>Subsidiary Agency</t>
  </si>
  <si>
    <t>Other Business Services</t>
  </si>
  <si>
    <t>Parent Company Information Expense Allocation Method</t>
  </si>
  <si>
    <t>Parent Company Information</t>
  </si>
  <si>
    <t>Company Name</t>
  </si>
  <si>
    <t>Zip</t>
  </si>
  <si>
    <t>Comments</t>
  </si>
  <si>
    <t>Certification</t>
  </si>
  <si>
    <t>Medicaid (MassHealth)</t>
  </si>
  <si>
    <t>Cost Report Net Income</t>
  </si>
  <si>
    <t>Total Cost Report Revenue</t>
  </si>
  <si>
    <t>Total Cost Report Expenses</t>
  </si>
  <si>
    <t>Net Income (Loss) Cost Report</t>
  </si>
  <si>
    <t>Profitability</t>
  </si>
  <si>
    <t>Financial Statement Net Income</t>
  </si>
  <si>
    <t>Total Financial Statement Revenue</t>
  </si>
  <si>
    <t>Total Financial Statement Expenses</t>
  </si>
  <si>
    <t>Net Income (Loss) Financial Statement</t>
  </si>
  <si>
    <t>Variance</t>
  </si>
  <si>
    <t>Variance Between Cost Report and Financial Statements: Revenue</t>
  </si>
  <si>
    <t>Variance Between Cost Report and Financial Statements: Expenses</t>
  </si>
  <si>
    <t>Variance Between Cost Report and Financial Statements: Net Income</t>
  </si>
  <si>
    <t>Reconciling Items</t>
  </si>
  <si>
    <t>Amount ($)</t>
  </si>
  <si>
    <t>Reconciling Item #1</t>
  </si>
  <si>
    <t>Reconciling Item #2</t>
  </si>
  <si>
    <t>Reconciling Item #3</t>
  </si>
  <si>
    <t>Reconciling Item #4</t>
  </si>
  <si>
    <t>Reconciling Item #5</t>
  </si>
  <si>
    <t>Total Reconciling Items</t>
  </si>
  <si>
    <t>Reconciliation</t>
  </si>
  <si>
    <t>Difference Between Total Reconciling Items and Variance Between Cost Report and Financial Statements: Net Income</t>
  </si>
  <si>
    <t>KEY</t>
  </si>
  <si>
    <t>Enter Data</t>
  </si>
  <si>
    <t>Calculated - Do Not Enter Data</t>
  </si>
  <si>
    <t>Derived from another Tab</t>
  </si>
  <si>
    <t>HH</t>
  </si>
  <si>
    <t>Position</t>
  </si>
  <si>
    <t>Depreciation and Amortization</t>
  </si>
  <si>
    <t>L.P.N.</t>
  </si>
  <si>
    <t>Workers' Compensation</t>
  </si>
  <si>
    <t>R.N.</t>
  </si>
  <si>
    <t>Security Sevices</t>
  </si>
  <si>
    <t>Parent/ Management Company</t>
  </si>
  <si>
    <t>Total Parent/Management Allocation</t>
  </si>
  <si>
    <t>Fiscal Year Start Date</t>
  </si>
  <si>
    <t>Fiscal Year End Date</t>
  </si>
  <si>
    <t>Medical Social Worker</t>
  </si>
  <si>
    <t>Occupational Therapist</t>
  </si>
  <si>
    <t>Speech Therapist</t>
  </si>
  <si>
    <t>Officer/Owner</t>
  </si>
  <si>
    <t>Administrative Personnel</t>
  </si>
  <si>
    <t>Total Other Administrative Expenses</t>
  </si>
  <si>
    <t>Total Administrative &amp; Indirect Care Personnel Expenses</t>
  </si>
  <si>
    <t>Total Administrative Expenses</t>
  </si>
  <si>
    <t>Other Administrative &amp; Indirect Care Personnel</t>
  </si>
  <si>
    <t>% Ownership (If Applicable)</t>
  </si>
  <si>
    <t>Name</t>
  </si>
  <si>
    <t xml:space="preserve">Title </t>
  </si>
  <si>
    <t>Email</t>
  </si>
  <si>
    <t>Preparer other than Owner, Partner, or Officer Information</t>
  </si>
  <si>
    <t>Firm Name</t>
  </si>
  <si>
    <t>Title</t>
  </si>
  <si>
    <t>Owner, Partner, or Officer Information</t>
  </si>
  <si>
    <t>Multiple Sites</t>
  </si>
  <si>
    <t>Table 2A. Direct Care Staff Expenses</t>
  </si>
  <si>
    <t>Administrative Cost Summary</t>
  </si>
  <si>
    <t>Accounting/Clerical</t>
  </si>
  <si>
    <t xml:space="preserve">Is your agency a subsidiary of a larger parent company? </t>
  </si>
  <si>
    <t>If "Yes", please briefly describe these other lines of business.</t>
  </si>
  <si>
    <t>Table 2B. Other Direct Care Staff Expenses</t>
  </si>
  <si>
    <t>Other Direct Care Staff Expenses</t>
  </si>
  <si>
    <t>Other Direct Care Expenses</t>
  </si>
  <si>
    <t>Table 2C. Expenses for Administrative &amp; Indirect Care Personnel</t>
  </si>
  <si>
    <t>Table 2D. Other Administrative Expenses</t>
  </si>
  <si>
    <t>Hours of MassHealth HH Service</t>
  </si>
  <si>
    <t>Hours of HH Service</t>
  </si>
  <si>
    <t>Enter any comments and/or remarks regarding this cost report</t>
  </si>
  <si>
    <t>Please provide a detailed explanation of the methods used to allocate expenses, hours, and other information solely to the home health portion of your business.  If allocation was not necessary, please briefly describe why.</t>
  </si>
  <si>
    <t>FY 2025 Home Health Cost Report</t>
  </si>
  <si>
    <t>Telephone Number</t>
  </si>
  <si>
    <t>Additional agency name(s)</t>
  </si>
  <si>
    <t>MassHealth ID</t>
  </si>
  <si>
    <t>If yes, please fill out the table below.</t>
  </si>
  <si>
    <t xml:space="preserve">Total Direct Care Personnel Expenses </t>
  </si>
  <si>
    <t>Total Direct Care Expense Of All Staff Positions</t>
  </si>
  <si>
    <t>Total Other Direct Care Expenses</t>
  </si>
  <si>
    <t>General and Building Insurance</t>
  </si>
  <si>
    <t>Total Non- Personnel Admin Costs</t>
  </si>
  <si>
    <t>Total Personnel Expenses</t>
  </si>
  <si>
    <t>HH Revenue Source</t>
  </si>
  <si>
    <t>Amount</t>
  </si>
  <si>
    <t>Total Net Service HH Revenue</t>
  </si>
  <si>
    <t>Table 2E. Summary of Expenses</t>
  </si>
  <si>
    <t>Schedule 3: Income Statement and Balance Sheet</t>
  </si>
  <si>
    <t>Assets</t>
  </si>
  <si>
    <t>Liabilities</t>
  </si>
  <si>
    <t>Total Expenses</t>
  </si>
  <si>
    <t>Schedule 4: Statistics for HH Agencies</t>
  </si>
  <si>
    <t>Number of MassHealth HH Visits</t>
  </si>
  <si>
    <t>Schedule 5: Related Party Disclosures</t>
  </si>
  <si>
    <t>Schedule 6. Other Business Information</t>
  </si>
  <si>
    <t xml:space="preserve">Schedule 7. Reconciliation, Comments, and Certification
</t>
  </si>
  <si>
    <t>Table 7A. Reconciliation</t>
  </si>
  <si>
    <t>Table 7B. Comments &amp; Certification</t>
  </si>
  <si>
    <t>I warrant and represent that I, the submitter, am duly authorized and have full authority to file this cost report on behalf of the Provider. The information contained herein was provided by the Provider (e.g., Executive Director, Financial Officer, Owner, Partner or other Officer or Director of the Provider) in connection with this filing and certified by the Provider under the penalties of perjury to be true, correct and accurate. I attest, to the best of my knowledge and belief, that this cost report is a true, correct and complete statement. This report is subject to audit and verification by the Center for Health Information and Analysis. By signing below I hereby certify that I am authorized by the Provider to submit this information.</t>
  </si>
  <si>
    <t>Signature (Electronic) of Authorized Submitter</t>
  </si>
  <si>
    <t>Date</t>
  </si>
  <si>
    <t xml:space="preserve">Schedule 2. Expenses
</t>
  </si>
  <si>
    <t>Does your agency provide any other business services other than providing home health nursing services (i.e. continuous skilled nursing, etc.)?</t>
  </si>
  <si>
    <t>Enter the start date of the agency's FY2025 (MM/DD/YYYY).</t>
  </si>
  <si>
    <t>Enter the end date of the agency's FY2025 (MM/DD/YYYY).</t>
  </si>
  <si>
    <t>MAV</t>
  </si>
  <si>
    <t>LPN</t>
  </si>
  <si>
    <t>RN</t>
  </si>
  <si>
    <t>Please provide a brief description of other administrative costs represented in Line 45.</t>
  </si>
  <si>
    <t>Number of HH Visits</t>
  </si>
  <si>
    <t>Medicare HH Visits &amp; Hours of Service</t>
  </si>
  <si>
    <t>Other Payor HH Visits &amp; Hours of Service</t>
  </si>
  <si>
    <t>Skilled Nursing, 1- 30 Days</t>
  </si>
  <si>
    <t>Skilled Nursing, 31+ Days</t>
  </si>
  <si>
    <t>HH Aide</t>
  </si>
  <si>
    <t>Physical Therapists</t>
  </si>
  <si>
    <t>Occupational Therapists</t>
  </si>
  <si>
    <t>Speech Therapists</t>
  </si>
  <si>
    <t>RN Services</t>
  </si>
  <si>
    <t>LPN Services</t>
  </si>
  <si>
    <t>Other Services</t>
  </si>
  <si>
    <t>Physical Therapist</t>
  </si>
  <si>
    <t>Medicaid (MassHealth) HH Visits &amp; Hours of Service</t>
  </si>
  <si>
    <t>Total HH Visits</t>
  </si>
  <si>
    <t>Total Hours of HH Service</t>
  </si>
  <si>
    <t>Does this cost Report include data for multiple MassHealth IDs?</t>
  </si>
  <si>
    <t>Table 3A. Income Statement</t>
  </si>
  <si>
    <t>Table 3B. Balance Sheet</t>
  </si>
  <si>
    <t>Subtotal Expense</t>
  </si>
  <si>
    <t>Total Expense</t>
  </si>
  <si>
    <t>Cost to Related Party</t>
  </si>
  <si>
    <t>Cost to HH Agency</t>
  </si>
  <si>
    <t>Tab# and Name</t>
  </si>
  <si>
    <t>Tab#,Cell Location Concat</t>
  </si>
  <si>
    <t>Cell Value</t>
  </si>
  <si>
    <t>1. Agency Info</t>
  </si>
  <si>
    <t>Additional agency MassHealth ID</t>
  </si>
  <si>
    <t>Revenue From Other Business</t>
  </si>
  <si>
    <t>Total Agency Revenue</t>
  </si>
  <si>
    <t>Owner, Partner, or Officer Information: Name</t>
  </si>
  <si>
    <t xml:space="preserve">Owner, Partner, or Officer Information: Title </t>
  </si>
  <si>
    <t>Owner, Partner, or Officer Information: Email</t>
  </si>
  <si>
    <t>Expense</t>
  </si>
  <si>
    <t>Direct Care Salaries</t>
  </si>
  <si>
    <t>Direct Care Health/ Life Benefits</t>
  </si>
  <si>
    <t>Direct Care Payroll Taxes</t>
  </si>
  <si>
    <t>Direct Care Workers' Comp</t>
  </si>
  <si>
    <t>Direct Care Other Benefits</t>
  </si>
  <si>
    <t>Direct Care Travel</t>
  </si>
  <si>
    <t>Direct Care Contracted Services</t>
  </si>
  <si>
    <t>Direct Care Overtime &amp; Shift Differentials</t>
  </si>
  <si>
    <t>Direct Care Staff Training</t>
  </si>
  <si>
    <t>Administrative &amp; Indirect Care Salaries</t>
  </si>
  <si>
    <t>Administrative &amp; Indirect Care Health/ Life Benefits</t>
  </si>
  <si>
    <t>Administrative &amp; Indirect Care Payroll Taxes</t>
  </si>
  <si>
    <t>Administrative &amp; Indirect Care Workers' Comp</t>
  </si>
  <si>
    <t>Administrative &amp; Indirect Care Other Benefits</t>
  </si>
  <si>
    <t>Administrative &amp; Indirect Care Travel</t>
  </si>
  <si>
    <t>Administrative &amp; Indirect Care Contracted Services</t>
  </si>
  <si>
    <t>Administrative &amp; Indirect Care Overtime &amp; Shift Differentials</t>
  </si>
  <si>
    <t>Office Supplies, Postage, Printing</t>
  </si>
  <si>
    <t>Security Services</t>
  </si>
  <si>
    <t>Parent/Management Company Allocation</t>
  </si>
  <si>
    <t>Preparer other than Owner, Partner, or Officer Information: Firm Name</t>
  </si>
  <si>
    <t>Preparer other than Owner, Partner, or Officer Information: Name</t>
  </si>
  <si>
    <t>Preparer other than Owner, Partner, or Officer Information: Title</t>
  </si>
  <si>
    <t>Preparer other than Owner, Partner, or Officer Information: Email</t>
  </si>
  <si>
    <t>Preparer other than Owner, Partner, or Officer Information: Address</t>
  </si>
  <si>
    <t>Preparer other than Owner, Partner, or Officer Information: Telephone Number</t>
  </si>
  <si>
    <t>01.D.5</t>
  </si>
  <si>
    <t>01.D.6</t>
  </si>
  <si>
    <t>01.D.7</t>
  </si>
  <si>
    <t>01.D.8</t>
  </si>
  <si>
    <t>01.D.9</t>
  </si>
  <si>
    <t>01.D.10</t>
  </si>
  <si>
    <t>01.D.11</t>
  </si>
  <si>
    <t>01.D.12</t>
  </si>
  <si>
    <t>01.D.13</t>
  </si>
  <si>
    <t>01.D.14</t>
  </si>
  <si>
    <t>01.D.15</t>
  </si>
  <si>
    <t>AL</t>
  </si>
  <si>
    <t>AK</t>
  </si>
  <si>
    <t>AZ</t>
  </si>
  <si>
    <t>AR</t>
  </si>
  <si>
    <t>CA</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</si>
  <si>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</si>
  <si>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</si>
  <si>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</si>
  <si>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</si>
  <si>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</si>
  <si>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</si>
  <si>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</si>
  <si>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</si>
  <si>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</si>
  <si>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</si>
  <si>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</si>
  <si>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</si>
  <si>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</si>
  <si>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</si>
  <si>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</si>
  <si>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</si>
  <si>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</si>
  <si>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</si>
  <si>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</si>
  <si>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</si>
  <si>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</si>
  <si>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</si>
  <si>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</si>
  <si>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</si>
  <si>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</si>
  <si>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</si>
  <si>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</si>
  <si>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</si>
  <si>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</si>
  <si>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</si>
  <si>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</si>
  <si>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</si>
  <si>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</si>
  <si>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</si>
  <si>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</si>
  <si>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</si>
  <si>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</si>
  <si>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</si>
  <si>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</si>
  <si>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</si>
  <si>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</si>
  <si>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</si>
  <si>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</si>
  <si>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</si>
  <si>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</si>
  <si>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States:</t>
  </si>
  <si>
    <t>List of HH Providers:</t>
  </si>
  <si>
    <t>01.D.17</t>
  </si>
  <si>
    <t>01.D.18</t>
  </si>
  <si>
    <t>01.D.19</t>
  </si>
  <si>
    <t>01.D.21</t>
  </si>
  <si>
    <t>01.D.22</t>
  </si>
  <si>
    <t>01.D.23</t>
  </si>
  <si>
    <t>01.D.24</t>
  </si>
  <si>
    <t>01.D.25</t>
  </si>
  <si>
    <t>01.D.26</t>
  </si>
  <si>
    <t>01.D.28</t>
  </si>
  <si>
    <t>01.C.30</t>
  </si>
  <si>
    <t>01.C.31</t>
  </si>
  <si>
    <t>01.C.32</t>
  </si>
  <si>
    <t>01.C.33</t>
  </si>
  <si>
    <t>01.C.34</t>
  </si>
  <si>
    <t>01.C.35</t>
  </si>
  <si>
    <t>01.C.36</t>
  </si>
  <si>
    <t>01.C.37</t>
  </si>
  <si>
    <t>01.C.38</t>
  </si>
  <si>
    <t>01.C.39</t>
  </si>
  <si>
    <t>01.C.40</t>
  </si>
  <si>
    <t>01.D.30</t>
  </si>
  <si>
    <t>01.D.31</t>
  </si>
  <si>
    <t>01.D.32</t>
  </si>
  <si>
    <t>01.D.33</t>
  </si>
  <si>
    <t>01.D.34</t>
  </si>
  <si>
    <t>01.D.35</t>
  </si>
  <si>
    <t>01.D.36</t>
  </si>
  <si>
    <t>01.D.37</t>
  </si>
  <si>
    <t>01.D.38</t>
  </si>
  <si>
    <t>01.D.39</t>
  </si>
  <si>
    <t>01.D.40</t>
  </si>
  <si>
    <t>2. Expenses</t>
  </si>
  <si>
    <t>Salary: Home Health Aide</t>
  </si>
  <si>
    <t>Salary: L.P.N.</t>
  </si>
  <si>
    <t>Salary: R.N.</t>
  </si>
  <si>
    <t>Salary: Medical Social Worker</t>
  </si>
  <si>
    <t>Salary: Occupational Therapist</t>
  </si>
  <si>
    <t xml:space="preserve">Salary: Physical Therapist </t>
  </si>
  <si>
    <t>Salary: Speech Therapist</t>
  </si>
  <si>
    <t>Salary: Other</t>
  </si>
  <si>
    <t>Salary: Total Direct Care Expense Of All Staff Positions</t>
  </si>
  <si>
    <t>02.D.5</t>
  </si>
  <si>
    <t>02.D.6</t>
  </si>
  <si>
    <t>02.D.7</t>
  </si>
  <si>
    <t>02.D.8</t>
  </si>
  <si>
    <t>02.D.9</t>
  </si>
  <si>
    <t>02.D.10</t>
  </si>
  <si>
    <t>02.D.11</t>
  </si>
  <si>
    <t>02.D.12</t>
  </si>
  <si>
    <t>02.D.13</t>
  </si>
  <si>
    <t>Health/Life Benefits: Home Health Aide</t>
  </si>
  <si>
    <t>Health/Life Benefits: L.P.N.</t>
  </si>
  <si>
    <t>Health/Life Benefits: R.N.</t>
  </si>
  <si>
    <t>Health/Life Benefits: Medical Social Worker</t>
  </si>
  <si>
    <t>Health/Life Benefits: Occupational Therapist</t>
  </si>
  <si>
    <t xml:space="preserve">Health/Life Benefits: Physical Therapist </t>
  </si>
  <si>
    <t>Health/Life Benefits: Speech Therapist</t>
  </si>
  <si>
    <t>Health/Life Benefits: Other</t>
  </si>
  <si>
    <t>Health/Life Benefits: Total Direct Care Expense Of All Staff Positions</t>
  </si>
  <si>
    <t>02.E.5</t>
  </si>
  <si>
    <t>02.E.6</t>
  </si>
  <si>
    <t>02.E.7</t>
  </si>
  <si>
    <t>02.E.8</t>
  </si>
  <si>
    <t>02.E.9</t>
  </si>
  <si>
    <t>02.E.10</t>
  </si>
  <si>
    <t>02.E.11</t>
  </si>
  <si>
    <t>02.E.12</t>
  </si>
  <si>
    <t>02.E.13</t>
  </si>
  <si>
    <t>Payroll Taxes: Home Health Aide</t>
  </si>
  <si>
    <t>Payroll Taxes: L.P.N.</t>
  </si>
  <si>
    <t>Payroll Taxes: R.N.</t>
  </si>
  <si>
    <t>Payroll Taxes: Medical Social Worker</t>
  </si>
  <si>
    <t>Payroll Taxes: Occupational Therapist</t>
  </si>
  <si>
    <t xml:space="preserve">Payroll Taxes: Physical Therapist </t>
  </si>
  <si>
    <t>Payroll Taxes: Speech Therapist</t>
  </si>
  <si>
    <t>Payroll Taxes: Other</t>
  </si>
  <si>
    <t>Payroll Taxes: Total Direct Care Expense Of All Staff Positions</t>
  </si>
  <si>
    <t>02.F.5</t>
  </si>
  <si>
    <t>02.F.6</t>
  </si>
  <si>
    <t>02.F.7</t>
  </si>
  <si>
    <t>02.F.8</t>
  </si>
  <si>
    <t>02.F.9</t>
  </si>
  <si>
    <t>02.F.10</t>
  </si>
  <si>
    <t>02.F.11</t>
  </si>
  <si>
    <t>02.F.12</t>
  </si>
  <si>
    <t>02.F.13</t>
  </si>
  <si>
    <t>Workers' Compensation: Home Health Aide</t>
  </si>
  <si>
    <t>Workers' Compensation: L.P.N.</t>
  </si>
  <si>
    <t>Workers' Compensation: R.N.</t>
  </si>
  <si>
    <t>Workers' Compensation: Medical Social Worker</t>
  </si>
  <si>
    <t>Workers' Compensation: Occupational Therapist</t>
  </si>
  <si>
    <t xml:space="preserve">Workers' Compensation: Physical Therapist </t>
  </si>
  <si>
    <t>Workers' Compensation: Speech Therapist</t>
  </si>
  <si>
    <t>Workers' Compensation: Other</t>
  </si>
  <si>
    <t>Workers' Compensation: Total Direct Care Expense Of All Staff Positions</t>
  </si>
  <si>
    <t>02.G.5</t>
  </si>
  <si>
    <t>02.G.6</t>
  </si>
  <si>
    <t>02.G.7</t>
  </si>
  <si>
    <t>02.G.8</t>
  </si>
  <si>
    <t>02.G.9</t>
  </si>
  <si>
    <t>02.G.10</t>
  </si>
  <si>
    <t>02.G.11</t>
  </si>
  <si>
    <t>02.G.12</t>
  </si>
  <si>
    <t>02.G.13</t>
  </si>
  <si>
    <t>Other Benefits: Home Health Aide</t>
  </si>
  <si>
    <t>Other Benefits: L.P.N.</t>
  </si>
  <si>
    <t>Other Benefits: R.N.</t>
  </si>
  <si>
    <t>Other Benefits: Medical Social Worker</t>
  </si>
  <si>
    <t>Other Benefits: Occupational Therapist</t>
  </si>
  <si>
    <t xml:space="preserve">Other Benefits: Physical Therapist </t>
  </si>
  <si>
    <t>Other Benefits: Speech Therapist</t>
  </si>
  <si>
    <t>Other Benefits: Other</t>
  </si>
  <si>
    <t>Other Benefits: Total Direct Care Expense Of All Staff Positions</t>
  </si>
  <si>
    <t>02.H.5</t>
  </si>
  <si>
    <t>02.H.6</t>
  </si>
  <si>
    <t>02.H.7</t>
  </si>
  <si>
    <t>02.H.8</t>
  </si>
  <si>
    <t>02.H.9</t>
  </si>
  <si>
    <t>02.H.10</t>
  </si>
  <si>
    <t>02.H.11</t>
  </si>
  <si>
    <t>02.H.12</t>
  </si>
  <si>
    <t>02.H.13</t>
  </si>
  <si>
    <t>Travel: Home Health Aide</t>
  </si>
  <si>
    <t>Travel: L.P.N.</t>
  </si>
  <si>
    <t>Travel: R.N.</t>
  </si>
  <si>
    <t>Travel: Medical Social Worker</t>
  </si>
  <si>
    <t>Travel: Occupational Therapist</t>
  </si>
  <si>
    <t xml:space="preserve">Travel: Physical Therapist </t>
  </si>
  <si>
    <t>Travel: Speech Therapist</t>
  </si>
  <si>
    <t>Travel: Other</t>
  </si>
  <si>
    <t>Travel: Total Direct Care Expense Of All Staff Positions</t>
  </si>
  <si>
    <t>02.I.5</t>
  </si>
  <si>
    <t>02.I.6</t>
  </si>
  <si>
    <t>02.I.7</t>
  </si>
  <si>
    <t>02.I.8</t>
  </si>
  <si>
    <t>02.I.9</t>
  </si>
  <si>
    <t>02.I.10</t>
  </si>
  <si>
    <t>02.I.11</t>
  </si>
  <si>
    <t>02.I.12</t>
  </si>
  <si>
    <t>02.I.13</t>
  </si>
  <si>
    <t>Contracted Services: Home Health Aide</t>
  </si>
  <si>
    <t>Contracted Services: L.P.N.</t>
  </si>
  <si>
    <t>Contracted Services: R.N.</t>
  </si>
  <si>
    <t>Contracted Services: Medical Social Worker</t>
  </si>
  <si>
    <t>Contracted Services: Occupational Therapist</t>
  </si>
  <si>
    <t xml:space="preserve">Contracted Services: Physical Therapist </t>
  </si>
  <si>
    <t>Contracted Services: Speech Therapist</t>
  </si>
  <si>
    <t>Contracted Services: Other</t>
  </si>
  <si>
    <t>Contracted Services: Total Direct Care Expense Of All Staff Positions</t>
  </si>
  <si>
    <t>02.J.5</t>
  </si>
  <si>
    <t>02.J.6</t>
  </si>
  <si>
    <t>02.J.7</t>
  </si>
  <si>
    <t>02.J.8</t>
  </si>
  <si>
    <t>02.J.9</t>
  </si>
  <si>
    <t>02.J.10</t>
  </si>
  <si>
    <t>02.J.11</t>
  </si>
  <si>
    <t>02.J.12</t>
  </si>
  <si>
    <t>02.J.13</t>
  </si>
  <si>
    <t>Overtime &amp; Shift Differentials: Home Health Aide</t>
  </si>
  <si>
    <t>Overtime &amp; Shift Differentials: L.P.N.</t>
  </si>
  <si>
    <t>Overtime &amp; Shift Differentials: R.N.</t>
  </si>
  <si>
    <t>Overtime &amp; Shift Differentials: Medical Social Worker</t>
  </si>
  <si>
    <t>Overtime &amp; Shift Differentials: Occupational Therapist</t>
  </si>
  <si>
    <t xml:space="preserve">Overtime &amp; Shift Differentials: Physical Therapist </t>
  </si>
  <si>
    <t>Overtime &amp; Shift Differentials: Speech Therapist</t>
  </si>
  <si>
    <t>Overtime &amp; Shift Differentials: Other</t>
  </si>
  <si>
    <t>Overtime &amp; Shift Differentials: Total Direct Care Expense Of All Staff Positions</t>
  </si>
  <si>
    <t>02.K.5</t>
  </si>
  <si>
    <t>02.K.6</t>
  </si>
  <si>
    <t>02.K.7</t>
  </si>
  <si>
    <t>02.K.8</t>
  </si>
  <si>
    <t>02.K.9</t>
  </si>
  <si>
    <t>02.K.10</t>
  </si>
  <si>
    <t>02.K.11</t>
  </si>
  <si>
    <t>02.K.12</t>
  </si>
  <si>
    <t>02.K.13</t>
  </si>
  <si>
    <t>Total Direct Care Personnel Expenses: Home Health Aide</t>
  </si>
  <si>
    <t>Total Direct Care Personnel Expenses: R.N.</t>
  </si>
  <si>
    <t>Total Direct Care Personnel Expenses: L.P.N.</t>
  </si>
  <si>
    <t>Total Direct Care Personnel Expenses: Medical Social Worker</t>
  </si>
  <si>
    <t>Total Direct Care Personnel Expenses: Occupational Therapist</t>
  </si>
  <si>
    <t xml:space="preserve">Total Direct Care Personnel Expenses: Physical Therapist </t>
  </si>
  <si>
    <t>Total Direct Care Personnel Expenses: Speech Therapist</t>
  </si>
  <si>
    <t>Total Direct Care Personnel Expenses: Other</t>
  </si>
  <si>
    <t>Total Direct Care Personnel Expenses: Total Direct Care Expense Of All Staff Positions</t>
  </si>
  <si>
    <t>02.L.5</t>
  </si>
  <si>
    <t>02.L.6</t>
  </si>
  <si>
    <t>02.L.7</t>
  </si>
  <si>
    <t>02.L.8</t>
  </si>
  <si>
    <t>02.L.9</t>
  </si>
  <si>
    <t>02.L.10</t>
  </si>
  <si>
    <t>02.L.11</t>
  </si>
  <si>
    <t>02.L.12</t>
  </si>
  <si>
    <t>02.L.13</t>
  </si>
  <si>
    <t>Other Direct Care Staff Expenses: Direct Staff Training</t>
  </si>
  <si>
    <t>Other Direct Care Staff Expenses: Medical Supplies And Drugs</t>
  </si>
  <si>
    <t>Other Direct Care Staff Expenses: Other Direct Care Expenses</t>
  </si>
  <si>
    <t>Other Direct Care Staff Expenses: Total Other Direct Care Expenses</t>
  </si>
  <si>
    <t>02.D.17</t>
  </si>
  <si>
    <t>02.D.18</t>
  </si>
  <si>
    <t>02.D.19</t>
  </si>
  <si>
    <t>02.D.20</t>
  </si>
  <si>
    <t>02.D.24</t>
  </si>
  <si>
    <t>02.D.25</t>
  </si>
  <si>
    <t>02.D.26</t>
  </si>
  <si>
    <t>02.D.27</t>
  </si>
  <si>
    <t>02.D.28</t>
  </si>
  <si>
    <t>02.D.29</t>
  </si>
  <si>
    <t>02.D.30</t>
  </si>
  <si>
    <t>Salary: Officer/Owner</t>
  </si>
  <si>
    <t>Salary: Administrative Personnel</t>
  </si>
  <si>
    <t>Salary: Accounting/Clerical</t>
  </si>
  <si>
    <t>Salary: Care Coordination</t>
  </si>
  <si>
    <t>Salary: Quality Improvement/ Medical Records</t>
  </si>
  <si>
    <t>Salary: Other Administrative &amp; Indirect Care Personnel</t>
  </si>
  <si>
    <t>Salary: Total Administrative &amp; Indirect Care Personnel Expenses</t>
  </si>
  <si>
    <t>Health/Life Benefits: Officer/Owner</t>
  </si>
  <si>
    <t>Health/Life Benefits: Administrative Personnel</t>
  </si>
  <si>
    <t>Health/Life Benefits: Accounting/Clerical</t>
  </si>
  <si>
    <t>Health/Life Benefits: Care Coordination</t>
  </si>
  <si>
    <t>Health/Life Benefits: Quality Improvement/ Medical Records</t>
  </si>
  <si>
    <t>Health/Life Benefits: Other Administrative &amp; Indirect Care Personnel</t>
  </si>
  <si>
    <t>Health/Life Benefits: Total Administrative &amp; Indirect Care Personnel Expenses</t>
  </si>
  <si>
    <t>02.E.24</t>
  </si>
  <si>
    <t>02.E.25</t>
  </si>
  <si>
    <t>02.E.26</t>
  </si>
  <si>
    <t>02.E.27</t>
  </si>
  <si>
    <t>02.E.28</t>
  </si>
  <si>
    <t>02.E.29</t>
  </si>
  <si>
    <t>02.E.30</t>
  </si>
  <si>
    <t>02.F.24</t>
  </si>
  <si>
    <t>02.F.25</t>
  </si>
  <si>
    <t>02.F.26</t>
  </si>
  <si>
    <t>02.F.27</t>
  </si>
  <si>
    <t>02.F.28</t>
  </si>
  <si>
    <t>02.F.29</t>
  </si>
  <si>
    <t>02.F.30</t>
  </si>
  <si>
    <t>Payroll Taxes: Officer/Owner</t>
  </si>
  <si>
    <t>Payroll Taxes: Administrative Personnel</t>
  </si>
  <si>
    <t>Payroll Taxes: Accounting/Clerical</t>
  </si>
  <si>
    <t>Payroll Taxes: Care Coordination</t>
  </si>
  <si>
    <t>Payroll Taxes: Quality Improvement/ Medical Records</t>
  </si>
  <si>
    <t>Payroll Taxes: Other Administrative &amp; Indirect Care Personnel</t>
  </si>
  <si>
    <t>Payroll Taxes: Total Administrative &amp; Indirect Care Personnel Expenses</t>
  </si>
  <si>
    <t>Workers' Compensation: Officer/Owner</t>
  </si>
  <si>
    <t>Workers' Compensation: Administrative Personnel</t>
  </si>
  <si>
    <t>Workers' Compensation: Accounting/Clerical</t>
  </si>
  <si>
    <t>Workers' Compensation: Care Coordination</t>
  </si>
  <si>
    <t>Workers' Compensation: Quality Improvement/ Medical Records</t>
  </si>
  <si>
    <t>Workers' Compensation: Other Administrative &amp; Indirect Care Personnel</t>
  </si>
  <si>
    <t>Workers' Compensation: Total Administrative &amp; Indirect Care Personnel Expenses</t>
  </si>
  <si>
    <t>02.G.24</t>
  </si>
  <si>
    <t>02.G.25</t>
  </si>
  <si>
    <t>02.G.26</t>
  </si>
  <si>
    <t>02.G.27</t>
  </si>
  <si>
    <t>02.G.28</t>
  </si>
  <si>
    <t>02.G.29</t>
  </si>
  <si>
    <t>02.G.30</t>
  </si>
  <si>
    <t>Other Benefits: Officer/Owner</t>
  </si>
  <si>
    <t>Other Benefits: Administrative Personnel</t>
  </si>
  <si>
    <t>Other Benefits: Accounting/Clerical</t>
  </si>
  <si>
    <t>Other Benefits: Care Coordination</t>
  </si>
  <si>
    <t>Other Benefits: Quality Improvement/ Medical Records</t>
  </si>
  <si>
    <t>Other Benefits: Other Administrative &amp; Indirect Care Personnel</t>
  </si>
  <si>
    <t>Other Benefits: Total Administrative &amp; Indirect Care Personnel Expenses</t>
  </si>
  <si>
    <t>02.H.24</t>
  </si>
  <si>
    <t>02.H.25</t>
  </si>
  <si>
    <t>02.H.26</t>
  </si>
  <si>
    <t>02.H.27</t>
  </si>
  <si>
    <t>02.H.28</t>
  </si>
  <si>
    <t>02.H.29</t>
  </si>
  <si>
    <t>02.H.30</t>
  </si>
  <si>
    <t>02.I.24</t>
  </si>
  <si>
    <t>02.I.25</t>
  </si>
  <si>
    <t>02.I.26</t>
  </si>
  <si>
    <t>02.I.27</t>
  </si>
  <si>
    <t>02.I.28</t>
  </si>
  <si>
    <t>02.I.29</t>
  </si>
  <si>
    <t>02.I.30</t>
  </si>
  <si>
    <t>Travel: Officer/Owner</t>
  </si>
  <si>
    <t>Travel: Administrative Personnel</t>
  </si>
  <si>
    <t>Travel: Accounting/Clerical</t>
  </si>
  <si>
    <t>Travel: Care Coordination</t>
  </si>
  <si>
    <t>Travel: Quality Improvement/ Medical Records</t>
  </si>
  <si>
    <t>Travel: Other Administrative &amp; Indirect Care Personnel</t>
  </si>
  <si>
    <t>Travel: Total Administrative &amp; Indirect Care Personnel Expenses</t>
  </si>
  <si>
    <t>Contracted Services: Officer/Owner</t>
  </si>
  <si>
    <t>Contracted Services: Administrative Personnel</t>
  </si>
  <si>
    <t>Contracted Services: Accounting/Clerical</t>
  </si>
  <si>
    <t>Contracted Services: Care Coordination</t>
  </si>
  <si>
    <t>Contracted Services: Quality Improvement/ Medical Records</t>
  </si>
  <si>
    <t>Contracted Services: Other Administrative &amp; Indirect Care Personnel</t>
  </si>
  <si>
    <t>Contracted Services: Total Administrative &amp; Indirect Care Personnel Expenses</t>
  </si>
  <si>
    <t>02.J.24</t>
  </si>
  <si>
    <t>02.J.25</t>
  </si>
  <si>
    <t>02.J.26</t>
  </si>
  <si>
    <t>02.J.27</t>
  </si>
  <si>
    <t>02.J.28</t>
  </si>
  <si>
    <t>02.J.29</t>
  </si>
  <si>
    <t>02.J.30</t>
  </si>
  <si>
    <t>02.K.24</t>
  </si>
  <si>
    <t>02.K.25</t>
  </si>
  <si>
    <t>02.K.26</t>
  </si>
  <si>
    <t>02.K.27</t>
  </si>
  <si>
    <t>02.K.28</t>
  </si>
  <si>
    <t>02.K.29</t>
  </si>
  <si>
    <t>02.K.30</t>
  </si>
  <si>
    <t>Overtime &amp; Shift Differentials: Officer/Owner</t>
  </si>
  <si>
    <t>Overtime &amp; Shift Differentials: Administrative Personnel</t>
  </si>
  <si>
    <t>Overtime &amp; Shift Differentials: Accounting/Clerical</t>
  </si>
  <si>
    <t>Overtime &amp; Shift Differentials: Care Coordination</t>
  </si>
  <si>
    <t>Overtime &amp; Shift Differentials: Quality Improvement/ Medical Records</t>
  </si>
  <si>
    <t>Overtime &amp; Shift Differentials: Other Administrative &amp; Indirect Care Personnel</t>
  </si>
  <si>
    <t>Overtime &amp; Shift Differentials: Total Administrative &amp; Indirect Care Personnel Expenses</t>
  </si>
  <si>
    <t>Total Administrative &amp; Indirect Care Personnel Expenses: Officer/Owner</t>
  </si>
  <si>
    <t>Total Administrative &amp; Indirect Care Personnel Expenses: Administrative Personnel</t>
  </si>
  <si>
    <t>Total Administrative &amp; Indirect Care Personnel Expenses: Accounting/Clerical</t>
  </si>
  <si>
    <t>Total Administrative &amp; Indirect Care Personnel Expenses: Care Coordination</t>
  </si>
  <si>
    <t>Total Administrative &amp; Indirect Care Personnel Expenses: Quality Improvement/ Medical Records</t>
  </si>
  <si>
    <t>Total Administrative &amp; Indirect Care Personnel Expenses: Other Administrative &amp; Indirect Care Personnel</t>
  </si>
  <si>
    <t>02.D.34</t>
  </si>
  <si>
    <t>02.D.35</t>
  </si>
  <si>
    <t>02.D.36</t>
  </si>
  <si>
    <t>02.D.38</t>
  </si>
  <si>
    <t>02.D.39</t>
  </si>
  <si>
    <t>02.D.40</t>
  </si>
  <si>
    <t>02.D.41</t>
  </si>
  <si>
    <t>02.D.43</t>
  </si>
  <si>
    <t>02.D.44</t>
  </si>
  <si>
    <t>02.D.45</t>
  </si>
  <si>
    <t>02.D.46</t>
  </si>
  <si>
    <t>02.D.47</t>
  </si>
  <si>
    <t>02.D.48</t>
  </si>
  <si>
    <t>02.D.49</t>
  </si>
  <si>
    <t>02.D.50</t>
  </si>
  <si>
    <t>02.D.51</t>
  </si>
  <si>
    <t>02.D.52</t>
  </si>
  <si>
    <t>02.D.53</t>
  </si>
  <si>
    <t>02.D.54</t>
  </si>
  <si>
    <t>02.D.55</t>
  </si>
  <si>
    <t>02.D.56</t>
  </si>
  <si>
    <t>02.D.57</t>
  </si>
  <si>
    <t>02.D.58</t>
  </si>
  <si>
    <t>02.D.59</t>
  </si>
  <si>
    <t>02.D.60</t>
  </si>
  <si>
    <t>02.D.61</t>
  </si>
  <si>
    <t>02.D.62</t>
  </si>
  <si>
    <t>02.D.64</t>
  </si>
  <si>
    <t>02.D.66</t>
  </si>
  <si>
    <t>02.D.67</t>
  </si>
  <si>
    <t>02.D.68</t>
  </si>
  <si>
    <t>02.D.69</t>
  </si>
  <si>
    <t>02.D.70</t>
  </si>
  <si>
    <t>02.D.71</t>
  </si>
  <si>
    <t>HH: Salaries</t>
  </si>
  <si>
    <t>HH: Fringe Benefits</t>
  </si>
  <si>
    <t>HH: Payroll Taxes</t>
  </si>
  <si>
    <t>HH: Workers' Compensation</t>
  </si>
  <si>
    <t>HH: Other Benefits</t>
  </si>
  <si>
    <t>HH: Travel</t>
  </si>
  <si>
    <t>HH: Contracted Services</t>
  </si>
  <si>
    <t>HH: Overtime &amp; Shift Differentials</t>
  </si>
  <si>
    <t>HH: Total Personnel Expenses</t>
  </si>
  <si>
    <t>HH: Total Non- Personnel Admin Costs</t>
  </si>
  <si>
    <t>HH: Subtotal Expense</t>
  </si>
  <si>
    <t>HH: Bad Debt Expense</t>
  </si>
  <si>
    <t>HH: Total Expense</t>
  </si>
  <si>
    <t>02.D.76</t>
  </si>
  <si>
    <t>02.D.77</t>
  </si>
  <si>
    <t>02.D.78</t>
  </si>
  <si>
    <t>02.D.79</t>
  </si>
  <si>
    <t>02.D.80</t>
  </si>
  <si>
    <t>02.D.81</t>
  </si>
  <si>
    <t>02.D.82</t>
  </si>
  <si>
    <t>02.D.83</t>
  </si>
  <si>
    <t>02.D.84</t>
  </si>
  <si>
    <t>02.D.85</t>
  </si>
  <si>
    <t>02.D.86</t>
  </si>
  <si>
    <t>02.D.87</t>
  </si>
  <si>
    <t>02.D.88</t>
  </si>
  <si>
    <t>Total All Other Business: Salaries</t>
  </si>
  <si>
    <t>Total All Other Business: Fringe Benefits</t>
  </si>
  <si>
    <t>Total All Other Business: Payroll Taxes</t>
  </si>
  <si>
    <t>Total All Other Business: Workers' Compensation</t>
  </si>
  <si>
    <t>Total All Other Business: Other Benefits</t>
  </si>
  <si>
    <t>Total All Other Business: Travel</t>
  </si>
  <si>
    <t>Total All Other Business: Contracted Services</t>
  </si>
  <si>
    <t>Total All Other Business: Overtime &amp; Shift Differentials</t>
  </si>
  <si>
    <t>Total All Other Business: Total Personnel Expenses</t>
  </si>
  <si>
    <t>Total All Other Business: Total Non- Personnel Admin Costs</t>
  </si>
  <si>
    <t>Total All Other Business: Subtotal Expense</t>
  </si>
  <si>
    <t>Total All Other Business: Bad Debt Expense</t>
  </si>
  <si>
    <t>Total All Other Business: Total Expense</t>
  </si>
  <si>
    <t>02.E.76</t>
  </si>
  <si>
    <t>02.E.77</t>
  </si>
  <si>
    <t>02.E.78</t>
  </si>
  <si>
    <t>02.E.79</t>
  </si>
  <si>
    <t>02.E.80</t>
  </si>
  <si>
    <t>02.E.81</t>
  </si>
  <si>
    <t>02.E.82</t>
  </si>
  <si>
    <t>02.E.83</t>
  </si>
  <si>
    <t>02.E.84</t>
  </si>
  <si>
    <t>02.E.85</t>
  </si>
  <si>
    <t>02.E.86</t>
  </si>
  <si>
    <t>02.E.87</t>
  </si>
  <si>
    <t>02.E.88</t>
  </si>
  <si>
    <t>02.F.76</t>
  </si>
  <si>
    <t>02.F.77</t>
  </si>
  <si>
    <t>02.F.78</t>
  </si>
  <si>
    <t>02.F.79</t>
  </si>
  <si>
    <t>02.F.80</t>
  </si>
  <si>
    <t>02.F.81</t>
  </si>
  <si>
    <t>02.F.82</t>
  </si>
  <si>
    <t>02.F.83</t>
  </si>
  <si>
    <t>02.F.84</t>
  </si>
  <si>
    <t>02.F.85</t>
  </si>
  <si>
    <t>02.F.86</t>
  </si>
  <si>
    <t>02.F.87</t>
  </si>
  <si>
    <t>02.F.88</t>
  </si>
  <si>
    <t>Total: Salaries</t>
  </si>
  <si>
    <t>Total: Fringe Benefits</t>
  </si>
  <si>
    <t>Total: Payroll Taxes</t>
  </si>
  <si>
    <t>Total: Workers' Compensation</t>
  </si>
  <si>
    <t>Total: Other Benefits</t>
  </si>
  <si>
    <t>Total: Travel</t>
  </si>
  <si>
    <t>Total: Contracted Services</t>
  </si>
  <si>
    <t>Total: Overtime &amp; Shift Differentials</t>
  </si>
  <si>
    <t>Total: Total Personnel Expenses</t>
  </si>
  <si>
    <t>Total: Total Non- Personnel Admin Costs</t>
  </si>
  <si>
    <t>Total: Subtotal Expense</t>
  </si>
  <si>
    <t>Total: Bad Debt Expense</t>
  </si>
  <si>
    <t>Total: Total Expense</t>
  </si>
  <si>
    <t>3. Income Stmt. &amp; Balance Sheet</t>
  </si>
  <si>
    <t>HH Revenue Source: Medicare</t>
  </si>
  <si>
    <t>HH Revenue Source: Medicaid (MassHealth)</t>
  </si>
  <si>
    <t>HH Revenue Source: Other</t>
  </si>
  <si>
    <t>HH Revenue Source: Total Net Service HH Revenue</t>
  </si>
  <si>
    <t>Income &amp; Expense Data: Revenue From Other Business</t>
  </si>
  <si>
    <t>Income &amp; Expense Data: Total Agency Revenue</t>
  </si>
  <si>
    <t>Income &amp; Expense Data: Total Expenses</t>
  </si>
  <si>
    <t>Income &amp; Expense Data: Net Income / Loss</t>
  </si>
  <si>
    <t>4. Stats for HH Agency</t>
  </si>
  <si>
    <t>Number of MassHealth HH Visits - LPN Services: Skilled Nursing, 1- 30 Days</t>
  </si>
  <si>
    <t>Number of MassHealth HH Visits - LPN Services: Skilled Nursing, 31+ Days</t>
  </si>
  <si>
    <t>Number of MassHealth HH Visits - LPN Services: MAV</t>
  </si>
  <si>
    <t>Number of MassHealth HH Visits - LPN Services: Total</t>
  </si>
  <si>
    <t>Hours of MassHealth HH Service - LPN Service: Skilled Nursing, 1- 30 Days</t>
  </si>
  <si>
    <t>Hours of MassHealth HH Service - LPN Service: Skilled Nursing, 31+ Days</t>
  </si>
  <si>
    <t>Hours of MassHealth HH Service - LPN Service: MAV</t>
  </si>
  <si>
    <t>Hours of MassHealth HH Service - LPN Service: Total</t>
  </si>
  <si>
    <t>Number of MassHealth HH Visits - RN Services: Skilled Nursing, 1- 30 Days</t>
  </si>
  <si>
    <t>Number of MassHealth HH Visits - RN Services: Skilled Nursing, 31+ Days</t>
  </si>
  <si>
    <t>Number of MassHealth HH Visits - RN Services: MAV</t>
  </si>
  <si>
    <t>Number of MassHealth HH Visits - RN Services: Total</t>
  </si>
  <si>
    <t>Hours of MassHealth HH Service - RN Service: Skilled Nursing, 1- 30 Days</t>
  </si>
  <si>
    <t>Hours of MassHealth HH Service - RN Service: Skilled Nursing, 31+ Days</t>
  </si>
  <si>
    <t>Hours of MassHealth HH Service - RN Service: MAV</t>
  </si>
  <si>
    <t>Hours of MassHealth HH Service - RN Service: Total</t>
  </si>
  <si>
    <t>Number of MassHealth HH Visits: Physical Therapist</t>
  </si>
  <si>
    <t>Number of MassHealth HH Visits: Occupational Therapist</t>
  </si>
  <si>
    <t>Number of MassHealth HH Visits: Speech Therapist</t>
  </si>
  <si>
    <t>Number of MassHealth HH Visits: Medical Social Worker</t>
  </si>
  <si>
    <t>Number of MassHealth HH Visits: HH Aide</t>
  </si>
  <si>
    <t>Medicare HH Visits &amp; Hours of Service - Number of HH Visits: LPN</t>
  </si>
  <si>
    <t>Medicare HH Visits &amp; Hours of Service - Number of HH Visits: RN</t>
  </si>
  <si>
    <t>Medicare HH Visits &amp; Hours of Service - Number of HH Visits: Physical Therapist</t>
  </si>
  <si>
    <t>Medicare HH Visits &amp; Hours of Service - Number of HH Visits: Occupational Therapist</t>
  </si>
  <si>
    <t>Medicare HH Visits &amp; Hours of Service - Number of HH Visits: Speech Therapist</t>
  </si>
  <si>
    <t>Medicare HH Visits &amp; Hours of Service - Number of HH Visits: Medical Social Worker</t>
  </si>
  <si>
    <t>Medicare HH Visits &amp; Hours of Service - Number of HH Visits: HH Aide</t>
  </si>
  <si>
    <t>Medicare HH Visits &amp; Hours of Service - Hours of HH Service: LPN</t>
  </si>
  <si>
    <t>Medicare HH Visits &amp; Hours of Service - Hours of HH Service: RN</t>
  </si>
  <si>
    <t>Medicare HH Visits &amp; Hours of Service - Hours of HH Service: Physical Therapist</t>
  </si>
  <si>
    <t>Medicare HH Visits &amp; Hours of Service - Hours of HH Service: Occupational Therapist</t>
  </si>
  <si>
    <t>Medicare HH Visits &amp; Hours of Service - Hours of HH Service: Speech Therapist</t>
  </si>
  <si>
    <t>Medicare HH Visits &amp; Hours of Service - Hours of HH Service: Medical Social Worker</t>
  </si>
  <si>
    <t>Medicare HH Visits &amp; Hours of Service - Hours of HH Service: HH Aide</t>
  </si>
  <si>
    <t>Other Payor HH Visits &amp; Hours of Service - Number of HH Visits: LPN</t>
  </si>
  <si>
    <t>Other Payor HH Visits &amp; Hours of Service - Number of HH Visits: RN</t>
  </si>
  <si>
    <t>Other Payor HH Visits &amp; Hours of Service - Number of HH Visits: Physical Therapist</t>
  </si>
  <si>
    <t>Other Payor HH Visits &amp; Hours of Service - Number of HH Visits: Occupational Therapist</t>
  </si>
  <si>
    <t>Other Payor HH Visits &amp; Hours of Service - Number of HH Visits: Speech Therapist</t>
  </si>
  <si>
    <t>Other Payor HH Visits &amp; Hours of Service - Number of HH Visits: Medical Social Worker</t>
  </si>
  <si>
    <t>Other Payor HH Visits &amp; Hours of Service - Number of HH Visits: HH Aide</t>
  </si>
  <si>
    <t>Other Payor HH Visits &amp; Hours of Service - Hours of HH Service: LPN</t>
  </si>
  <si>
    <t>Other Payor HH Visits &amp; Hours of Service - Hours of HH Service: RN</t>
  </si>
  <si>
    <t>Other Payor HH Visits &amp; Hours of Service - Hours of HH Service: Physical Therapist</t>
  </si>
  <si>
    <t>Other Payor HH Visits &amp; Hours of Service - Hours of HH Service: Occupational Therapist</t>
  </si>
  <si>
    <t>Other Payor HH Visits &amp; Hours of Service - Hours of HH Service: Speech Therapist</t>
  </si>
  <si>
    <t>Other Payor HH Visits &amp; Hours of Service - Hours of HH Service: Medical Social Worker</t>
  </si>
  <si>
    <t>Other Payor HH Visits &amp; Hours of Service - Hours of HH Service: HH Aide</t>
  </si>
  <si>
    <t>Total HH Visits: LPN</t>
  </si>
  <si>
    <t>Total HH Visits: RN</t>
  </si>
  <si>
    <t>Total HH Visits: Physical Therapists</t>
  </si>
  <si>
    <t>Total HH Visits: Occupational Therapists</t>
  </si>
  <si>
    <t>Total HH Visits: Speech Therapists</t>
  </si>
  <si>
    <t>Total HH Visits: Medical Social Worker</t>
  </si>
  <si>
    <t>Total HH Visits: HH Aide</t>
  </si>
  <si>
    <t>Total HH Visits: Total</t>
  </si>
  <si>
    <t>Total Hours of HH Service: LPN</t>
  </si>
  <si>
    <t>Total Hours of HH Service: RN</t>
  </si>
  <si>
    <t>Total Hours of HH Service: Physical Therapists</t>
  </si>
  <si>
    <t>Total Hours of HH Service: Occupational Therapists</t>
  </si>
  <si>
    <t>Total Hours of HH Service: Speech Therapists</t>
  </si>
  <si>
    <t>Total Hours of HH Service: Medical Social Worker</t>
  </si>
  <si>
    <t>Total Hours of HH Service: HH Aide</t>
  </si>
  <si>
    <t>Total Hours of HH Service: Total</t>
  </si>
  <si>
    <t>04.D.33</t>
  </si>
  <si>
    <t>04.D.34</t>
  </si>
  <si>
    <t>04.D.35</t>
  </si>
  <si>
    <t>04.D.36</t>
  </si>
  <si>
    <t>04.D.37</t>
  </si>
  <si>
    <t>04.D.38</t>
  </si>
  <si>
    <t>04.D.39</t>
  </si>
  <si>
    <t>04.D.40</t>
  </si>
  <si>
    <t>04.E.33</t>
  </si>
  <si>
    <t>04.E.34</t>
  </si>
  <si>
    <t>04.E.35</t>
  </si>
  <si>
    <t>04.E.36</t>
  </si>
  <si>
    <t>04.E.37</t>
  </si>
  <si>
    <t>04.E.38</t>
  </si>
  <si>
    <t>04.E.39</t>
  </si>
  <si>
    <t>04.E.40</t>
  </si>
  <si>
    <t>03.D.6</t>
  </si>
  <si>
    <t>03.D.5</t>
  </si>
  <si>
    <t>03.D.7</t>
  </si>
  <si>
    <t>03.D.8</t>
  </si>
  <si>
    <t>03.D.10</t>
  </si>
  <si>
    <t>03.D.11</t>
  </si>
  <si>
    <t>03.D.12</t>
  </si>
  <si>
    <t>03.D.13</t>
  </si>
  <si>
    <t>03.D.17</t>
  </si>
  <si>
    <t>03.D.18</t>
  </si>
  <si>
    <t>03.D.19</t>
  </si>
  <si>
    <t>03.D.20</t>
  </si>
  <si>
    <t>03.D.22</t>
  </si>
  <si>
    <t>03.D.23</t>
  </si>
  <si>
    <t>03.D.24</t>
  </si>
  <si>
    <t>03.D.25</t>
  </si>
  <si>
    <t>04.D.6</t>
  </si>
  <si>
    <t>04.D.7</t>
  </si>
  <si>
    <t>04.D.8</t>
  </si>
  <si>
    <t>04.D.9</t>
  </si>
  <si>
    <t>04.D.11</t>
  </si>
  <si>
    <t>04.D.12</t>
  </si>
  <si>
    <t>04.D.13</t>
  </si>
  <si>
    <t>04.D.14</t>
  </si>
  <si>
    <t>04.E.11</t>
  </si>
  <si>
    <t>04.E.12</t>
  </si>
  <si>
    <t>04.E.13</t>
  </si>
  <si>
    <t>04.E.14</t>
  </si>
  <si>
    <t>04.D.16</t>
  </si>
  <si>
    <t>04.D.17</t>
  </si>
  <si>
    <t>04.D.18</t>
  </si>
  <si>
    <t>04.D.19</t>
  </si>
  <si>
    <t>04.D.20</t>
  </si>
  <si>
    <t>04.E.16</t>
  </si>
  <si>
    <t>04.E.17</t>
  </si>
  <si>
    <t>04.E.18</t>
  </si>
  <si>
    <t>04.E.19</t>
  </si>
  <si>
    <t>04.E.20</t>
  </si>
  <si>
    <t>04.D.24</t>
  </si>
  <si>
    <t>04.D.25</t>
  </si>
  <si>
    <t>04.D.26</t>
  </si>
  <si>
    <t>04.D.27</t>
  </si>
  <si>
    <t>04.D.28</t>
  </si>
  <si>
    <t>04.D.29</t>
  </si>
  <si>
    <t>04.D.30</t>
  </si>
  <si>
    <t>04.F.24</t>
  </si>
  <si>
    <t>04.F.25</t>
  </si>
  <si>
    <t>04.F.26</t>
  </si>
  <si>
    <t>04.F.27</t>
  </si>
  <si>
    <t>04.F.28</t>
  </si>
  <si>
    <t>04.F.29</t>
  </si>
  <si>
    <t>04.F.30</t>
  </si>
  <si>
    <t>04.G.24</t>
  </si>
  <si>
    <t>04.G.25</t>
  </si>
  <si>
    <t>04.G.26</t>
  </si>
  <si>
    <t>04.G.27</t>
  </si>
  <si>
    <t>04.G.28</t>
  </si>
  <si>
    <t>04.G.29</t>
  </si>
  <si>
    <t>04.G.30</t>
  </si>
  <si>
    <t>5. Related Party Disclosure</t>
  </si>
  <si>
    <t>05.C.4</t>
  </si>
  <si>
    <t>05.C.5</t>
  </si>
  <si>
    <t>05.C.6</t>
  </si>
  <si>
    <t>05.C.7</t>
  </si>
  <si>
    <t>05.C.8</t>
  </si>
  <si>
    <t>05.C.9</t>
  </si>
  <si>
    <t>05.C.10</t>
  </si>
  <si>
    <t>05.C.11</t>
  </si>
  <si>
    <t>05.C.12</t>
  </si>
  <si>
    <t>05.C.13</t>
  </si>
  <si>
    <t>05.C.14</t>
  </si>
  <si>
    <t>05.C.15</t>
  </si>
  <si>
    <t>05.C.16</t>
  </si>
  <si>
    <t>05.C.17</t>
  </si>
  <si>
    <t>05.C.18</t>
  </si>
  <si>
    <t>05.C.19</t>
  </si>
  <si>
    <t>05.C.20</t>
  </si>
  <si>
    <t>05.C.21</t>
  </si>
  <si>
    <t>05.C.22</t>
  </si>
  <si>
    <t>05.C.23</t>
  </si>
  <si>
    <t>05.D.4</t>
  </si>
  <si>
    <t>05.D.5</t>
  </si>
  <si>
    <t>05.D.6</t>
  </si>
  <si>
    <t>05.D.7</t>
  </si>
  <si>
    <t>05.D.8</t>
  </si>
  <si>
    <t>05.D.9</t>
  </si>
  <si>
    <t>05.D.10</t>
  </si>
  <si>
    <t>05.D.11</t>
  </si>
  <si>
    <t>05.D.12</t>
  </si>
  <si>
    <t>05.D.13</t>
  </si>
  <si>
    <t>05.D.14</t>
  </si>
  <si>
    <t>05.D.15</t>
  </si>
  <si>
    <t>05.D.16</t>
  </si>
  <si>
    <t>05.D.17</t>
  </si>
  <si>
    <t>05.D.18</t>
  </si>
  <si>
    <t>05.D.19</t>
  </si>
  <si>
    <t>05.D.20</t>
  </si>
  <si>
    <t>05.D.21</t>
  </si>
  <si>
    <t>05.D.22</t>
  </si>
  <si>
    <t>05.D.23</t>
  </si>
  <si>
    <t>05.E.4</t>
  </si>
  <si>
    <t>05.E.5</t>
  </si>
  <si>
    <t>05.E.6</t>
  </si>
  <si>
    <t>05.E.7</t>
  </si>
  <si>
    <t>05.E.8</t>
  </si>
  <si>
    <t>05.E.9</t>
  </si>
  <si>
    <t>05.E.10</t>
  </si>
  <si>
    <t>05.E.11</t>
  </si>
  <si>
    <t>05.E.12</t>
  </si>
  <si>
    <t>05.E.13</t>
  </si>
  <si>
    <t>05.E.14</t>
  </si>
  <si>
    <t>05.E.15</t>
  </si>
  <si>
    <t>05.E.16</t>
  </si>
  <si>
    <t>05.E.17</t>
  </si>
  <si>
    <t>05.E.18</t>
  </si>
  <si>
    <t>05.E.19</t>
  </si>
  <si>
    <t>05.E.20</t>
  </si>
  <si>
    <t>05.E.21</t>
  </si>
  <si>
    <t>05.E.22</t>
  </si>
  <si>
    <t>05.E.23</t>
  </si>
  <si>
    <t>05.F.4</t>
  </si>
  <si>
    <t>05.F.5</t>
  </si>
  <si>
    <t>05.F.6</t>
  </si>
  <si>
    <t>05.F.7</t>
  </si>
  <si>
    <t>05.F.8</t>
  </si>
  <si>
    <t>05.F.9</t>
  </si>
  <si>
    <t>05.F.10</t>
  </si>
  <si>
    <t>05.F.11</t>
  </si>
  <si>
    <t>05.F.12</t>
  </si>
  <si>
    <t>05.F.13</t>
  </si>
  <si>
    <t>05.F.14</t>
  </si>
  <si>
    <t>05.F.15</t>
  </si>
  <si>
    <t>05.F.16</t>
  </si>
  <si>
    <t>05.F.17</t>
  </si>
  <si>
    <t>05.F.18</t>
  </si>
  <si>
    <t>05.F.19</t>
  </si>
  <si>
    <t>05.F.20</t>
  </si>
  <si>
    <t>05.F.21</t>
  </si>
  <si>
    <t>05.F.22</t>
  </si>
  <si>
    <t>05.F.23</t>
  </si>
  <si>
    <t>05.G.4</t>
  </si>
  <si>
    <t>05.G.5</t>
  </si>
  <si>
    <t>05.G.6</t>
  </si>
  <si>
    <t>05.G.7</t>
  </si>
  <si>
    <t>05.G.8</t>
  </si>
  <si>
    <t>05.G.9</t>
  </si>
  <si>
    <t>05.G.10</t>
  </si>
  <si>
    <t>05.G.11</t>
  </si>
  <si>
    <t>05.G.12</t>
  </si>
  <si>
    <t>05.G.13</t>
  </si>
  <si>
    <t>05.G.14</t>
  </si>
  <si>
    <t>05.G.15</t>
  </si>
  <si>
    <t>05.G.16</t>
  </si>
  <si>
    <t>05.G.17</t>
  </si>
  <si>
    <t>05.G.18</t>
  </si>
  <si>
    <t>05.G.19</t>
  </si>
  <si>
    <t>05.G.20</t>
  </si>
  <si>
    <t>05.G.21</t>
  </si>
  <si>
    <t>05.G.22</t>
  </si>
  <si>
    <t>05.G.23</t>
  </si>
  <si>
    <t>05.H.4</t>
  </si>
  <si>
    <t>05.H.5</t>
  </si>
  <si>
    <t>05.H.6</t>
  </si>
  <si>
    <t>05.H.7</t>
  </si>
  <si>
    <t>05.H.8</t>
  </si>
  <si>
    <t>05.H.9</t>
  </si>
  <si>
    <t>05.H.10</t>
  </si>
  <si>
    <t>05.H.11</t>
  </si>
  <si>
    <t>05.H.12</t>
  </si>
  <si>
    <t>05.H.13</t>
  </si>
  <si>
    <t>05.H.14</t>
  </si>
  <si>
    <t>05.H.15</t>
  </si>
  <si>
    <t>05.H.16</t>
  </si>
  <si>
    <t>05.H.17</t>
  </si>
  <si>
    <t>05.H.18</t>
  </si>
  <si>
    <t>05.H.19</t>
  </si>
  <si>
    <t>05.H.20</t>
  </si>
  <si>
    <t>05.H.21</t>
  </si>
  <si>
    <t>05.H.22</t>
  </si>
  <si>
    <t>05.H.23</t>
  </si>
  <si>
    <t>6. Other Business Information</t>
  </si>
  <si>
    <t>06.D.4</t>
  </si>
  <si>
    <t>06.D.6</t>
  </si>
  <si>
    <t>06.D.7</t>
  </si>
  <si>
    <t>06.D.9</t>
  </si>
  <si>
    <t>06.D.11</t>
  </si>
  <si>
    <t>06.D.12</t>
  </si>
  <si>
    <t>06.D.13</t>
  </si>
  <si>
    <t>06.D.14</t>
  </si>
  <si>
    <t>06.D.15</t>
  </si>
  <si>
    <t>7. Reconciliation &amp; Certification</t>
  </si>
  <si>
    <t>07.D.5</t>
  </si>
  <si>
    <t>07.D.6</t>
  </si>
  <si>
    <t>07.D.7</t>
  </si>
  <si>
    <t>07.D.8</t>
  </si>
  <si>
    <t>07.D.10</t>
  </si>
  <si>
    <t>07.D.11</t>
  </si>
  <si>
    <t>07.D.12</t>
  </si>
  <si>
    <t>07.D.14</t>
  </si>
  <si>
    <t>07.D.15</t>
  </si>
  <si>
    <t>07.D.16</t>
  </si>
  <si>
    <t>Reconciling Item #1 Description</t>
  </si>
  <si>
    <t>Reconciling Item #2 Description</t>
  </si>
  <si>
    <t>Reconciling Item #3 Description</t>
  </si>
  <si>
    <t>Reconciling Item #4 Description</t>
  </si>
  <si>
    <t>Reconciling Item #5 Description</t>
  </si>
  <si>
    <t>07.D.18</t>
  </si>
  <si>
    <t>07.D.19</t>
  </si>
  <si>
    <t>07.D.20</t>
  </si>
  <si>
    <t>07.D.21</t>
  </si>
  <si>
    <t>07.D.22</t>
  </si>
  <si>
    <t>Reconciling Item #1 Amount ($)</t>
  </si>
  <si>
    <t>Reconciling Item #2 Amount ($)</t>
  </si>
  <si>
    <t>Reconciling Item #3 Amount ($)</t>
  </si>
  <si>
    <t>Reconciling Item #4 Amount ($)</t>
  </si>
  <si>
    <t>Reconciling Item #5 Amount ($)</t>
  </si>
  <si>
    <t>07.E.18</t>
  </si>
  <si>
    <t>07.E.19</t>
  </si>
  <si>
    <t>07.E.20</t>
  </si>
  <si>
    <t>07.E.21</t>
  </si>
  <si>
    <t>07.E.22</t>
  </si>
  <si>
    <t>07.E.23</t>
  </si>
  <si>
    <t>07.D.25</t>
  </si>
  <si>
    <t>07.D.29</t>
  </si>
  <si>
    <t>07.D.32</t>
  </si>
  <si>
    <t>07.D.33</t>
  </si>
  <si>
    <t>Medicaid (MassHealth) ID</t>
  </si>
  <si>
    <t>Medicare ID</t>
  </si>
  <si>
    <t>02.L.24</t>
  </si>
  <si>
    <t>02.L.25</t>
  </si>
  <si>
    <t>02.L.26</t>
  </si>
  <si>
    <t>02.L.27</t>
  </si>
  <si>
    <t>02.L.28</t>
  </si>
  <si>
    <t>02.L.29</t>
  </si>
  <si>
    <t>02.L.30</t>
  </si>
  <si>
    <t>04.E.6</t>
  </si>
  <si>
    <t>04.E.7</t>
  </si>
  <si>
    <t>04.E.8</t>
  </si>
  <si>
    <t>04.E.9</t>
  </si>
  <si>
    <t>Hours of MassHealth HH Visits: Physical Therapist</t>
  </si>
  <si>
    <t>Hours of MassHealth HH Visits: Occupational Therapist</t>
  </si>
  <si>
    <t>Hours of MassHealth HH Visits: Speech Therapist</t>
  </si>
  <si>
    <t>Hours of MassHealth HH Visits: Medical Social Worker</t>
  </si>
  <si>
    <t>Hours of MassHealth HH Visits: HH Aide</t>
  </si>
  <si>
    <t>04.E.24</t>
  </si>
  <si>
    <t>04.E.25</t>
  </si>
  <si>
    <t>04.E.26</t>
  </si>
  <si>
    <t>04.E.27</t>
  </si>
  <si>
    <t>04.E.28</t>
  </si>
  <si>
    <t>04.E.29</t>
  </si>
  <si>
    <t>04.E.30</t>
  </si>
  <si>
    <t>Date of Certification (MM/DD/YYYY)</t>
  </si>
  <si>
    <t>Total Non-Personnel Direct Care Expenses</t>
  </si>
  <si>
    <t>Total: Total Non-Personnel Direct Care Expenses</t>
  </si>
  <si>
    <t>Total All Other Business: Total Non- Personnel Direct Care Expense</t>
  </si>
  <si>
    <t>02.E.89</t>
  </si>
  <si>
    <t>02.F.89</t>
  </si>
  <si>
    <t>MH ID /PIDSL</t>
  </si>
  <si>
    <t>110102020J</t>
  </si>
  <si>
    <t>110101596A</t>
  </si>
  <si>
    <t>110165630C</t>
  </si>
  <si>
    <t>110074457C</t>
  </si>
  <si>
    <t>110104400A</t>
  </si>
  <si>
    <t>110085320A</t>
  </si>
  <si>
    <t>110083005B</t>
  </si>
  <si>
    <t>110208559A</t>
  </si>
  <si>
    <t>110092299B</t>
  </si>
  <si>
    <t>110024177A</t>
  </si>
  <si>
    <t>110087181A</t>
  </si>
  <si>
    <t>110094941A</t>
  </si>
  <si>
    <t>110088313C</t>
  </si>
  <si>
    <t>110090590D</t>
  </si>
  <si>
    <t>110095438B</t>
  </si>
  <si>
    <t>110096543C</t>
  </si>
  <si>
    <t>110081961C</t>
  </si>
  <si>
    <t>110024436A</t>
  </si>
  <si>
    <t>110024489A</t>
  </si>
  <si>
    <t>110024179F</t>
  </si>
  <si>
    <t>110101430B</t>
  </si>
  <si>
    <t>110100685A</t>
  </si>
  <si>
    <t>110074458A</t>
  </si>
  <si>
    <t>110195952A</t>
  </si>
  <si>
    <t>110194422B</t>
  </si>
  <si>
    <t>110098854A</t>
  </si>
  <si>
    <t>110092252A</t>
  </si>
  <si>
    <t>110101701A</t>
  </si>
  <si>
    <t>110100762C</t>
  </si>
  <si>
    <t>110100025C</t>
  </si>
  <si>
    <t>110088132A</t>
  </si>
  <si>
    <t>110208565B</t>
  </si>
  <si>
    <t>110103705B</t>
  </si>
  <si>
    <t>110130357C</t>
  </si>
  <si>
    <t>110024173A</t>
  </si>
  <si>
    <t>110024457A</t>
  </si>
  <si>
    <t>110024155A</t>
  </si>
  <si>
    <t>110132279E</t>
  </si>
  <si>
    <t>110101704C</t>
  </si>
  <si>
    <t>110101554A</t>
  </si>
  <si>
    <t>110024326T</t>
  </si>
  <si>
    <t>110090285C</t>
  </si>
  <si>
    <t>110097703K</t>
  </si>
  <si>
    <t>110079498A</t>
  </si>
  <si>
    <t>110208431A</t>
  </si>
  <si>
    <t>110024153A</t>
  </si>
  <si>
    <t>110102120B</t>
  </si>
  <si>
    <t>110101739A</t>
  </si>
  <si>
    <t>110220554A</t>
  </si>
  <si>
    <t>110183387A</t>
  </si>
  <si>
    <t>110101460A</t>
  </si>
  <si>
    <t>110129010C</t>
  </si>
  <si>
    <t>110024509N</t>
  </si>
  <si>
    <t>110194326B</t>
  </si>
  <si>
    <t>110214795A</t>
  </si>
  <si>
    <t>110086945B</t>
  </si>
  <si>
    <t>110076767D</t>
  </si>
  <si>
    <t>110094684A</t>
  </si>
  <si>
    <t>110208506A</t>
  </si>
  <si>
    <t>110103755A</t>
  </si>
  <si>
    <t>110104130B</t>
  </si>
  <si>
    <t>110085134E</t>
  </si>
  <si>
    <t>110078935B</t>
  </si>
  <si>
    <t>110024329D</t>
  </si>
  <si>
    <t>110197217A</t>
  </si>
  <si>
    <t>110100023A</t>
  </si>
  <si>
    <t>110179981B</t>
  </si>
  <si>
    <t>110024218D</t>
  </si>
  <si>
    <t>110104467C</t>
  </si>
  <si>
    <t>110103288A</t>
  </si>
  <si>
    <t>110168686B</t>
  </si>
  <si>
    <t>110098135A</t>
  </si>
  <si>
    <t>110024527D</t>
  </si>
  <si>
    <t>110104398A</t>
  </si>
  <si>
    <t>110024156A</t>
  </si>
  <si>
    <t>110024156I</t>
  </si>
  <si>
    <t>110181215B</t>
  </si>
  <si>
    <t>110221248A</t>
  </si>
  <si>
    <t>110102327B</t>
  </si>
  <si>
    <t>110152201B</t>
  </si>
  <si>
    <t>110092840G</t>
  </si>
  <si>
    <t>110220487A</t>
  </si>
  <si>
    <t>110104114B</t>
  </si>
  <si>
    <t>110095542D</t>
  </si>
  <si>
    <t>110024142D</t>
  </si>
  <si>
    <t>110208440A</t>
  </si>
  <si>
    <t>110101299A</t>
  </si>
  <si>
    <t>110151827A</t>
  </si>
  <si>
    <t>110088068A</t>
  </si>
  <si>
    <t>110120636C</t>
  </si>
  <si>
    <t>110157906C</t>
  </si>
  <si>
    <t>110214798A</t>
  </si>
  <si>
    <t>110093593C</t>
  </si>
  <si>
    <t>110106054B</t>
  </si>
  <si>
    <t>110100730B</t>
  </si>
  <si>
    <t>110180831B</t>
  </si>
  <si>
    <t>110197390A</t>
  </si>
  <si>
    <t>110107206A</t>
  </si>
  <si>
    <t>110104233A</t>
  </si>
  <si>
    <t>110087249B</t>
  </si>
  <si>
    <t>110214654A</t>
  </si>
  <si>
    <t>110220515A</t>
  </si>
  <si>
    <t>110171510A</t>
  </si>
  <si>
    <t>110086325B</t>
  </si>
  <si>
    <t>110104134C</t>
  </si>
  <si>
    <t>110094241B</t>
  </si>
  <si>
    <t>110098855A</t>
  </si>
  <si>
    <t>110024476A</t>
  </si>
  <si>
    <t>110152407F</t>
  </si>
  <si>
    <t>110024421G</t>
  </si>
  <si>
    <t>110024245A</t>
  </si>
  <si>
    <t>110088133A</t>
  </si>
  <si>
    <t>110024413A</t>
  </si>
  <si>
    <t>110099431C</t>
  </si>
  <si>
    <t>110165439A</t>
  </si>
  <si>
    <t>110190396B</t>
  </si>
  <si>
    <t>110181383I</t>
  </si>
  <si>
    <t>110024339F</t>
  </si>
  <si>
    <t>110024263A</t>
  </si>
  <si>
    <t>110092807D</t>
  </si>
  <si>
    <t>110024172B</t>
  </si>
  <si>
    <t>110199492A</t>
  </si>
  <si>
    <t>110024194D</t>
  </si>
  <si>
    <t>110024237A</t>
  </si>
  <si>
    <t>110103462B</t>
  </si>
  <si>
    <t>110170224C</t>
  </si>
  <si>
    <t>ALBACARE HOME HEALTH SERVICES LLC</t>
  </si>
  <si>
    <t>A BETTER LIFE HOMECARE, LLC</t>
  </si>
  <si>
    <t>A QUALITY HOME CARE INC</t>
  </si>
  <si>
    <t>ABBY CARE</t>
  </si>
  <si>
    <t>ABLE HOME CARE LLC</t>
  </si>
  <si>
    <t>ACCESS HOME CARE SERVICES INC</t>
  </si>
  <si>
    <t>ACE MEDICAL SERVICES INC</t>
  </si>
  <si>
    <t>ADVANTAGE HOME HEALTH CARE SERVICES LLC</t>
  </si>
  <si>
    <t>ALL AT HOME HEALTH CARE LLC</t>
  </si>
  <si>
    <t>ALL CARE VISITING NURSE ASSOCIATION OF GRTR LYNN</t>
  </si>
  <si>
    <t>ALLIANCE HM CARE VSTNG NURSE AGENCY</t>
  </si>
  <si>
    <t>ALLIED HEALTH SYSTEMS LLC</t>
  </si>
  <si>
    <t>ALPHACARE HOME HEALTH AGENCY, INC</t>
  </si>
  <si>
    <t>ALTERNATIVE HOME HEALTH CARE, LLC</t>
  </si>
  <si>
    <t>ALTRANIAS HOME CARE, LLC</t>
  </si>
  <si>
    <t>ASSURANCE HOME CARE INC</t>
  </si>
  <si>
    <t>AVEANNA HEALTHCARE</t>
  </si>
  <si>
    <t>BAYADA HOME HEALTH CARE INC</t>
  </si>
  <si>
    <t>BAYSTATE HOME HEALTH</t>
  </si>
  <si>
    <t>BENEFICENCE HOME HEALTHCARE INC</t>
  </si>
  <si>
    <t>BEST HEALTHCARE SERVICES INC</t>
  </si>
  <si>
    <t>BETH ISRAEL LAHEY HEALTH AT HOME</t>
  </si>
  <si>
    <t>BETHEL HEALTH SYSTEM LLC</t>
  </si>
  <si>
    <t>BETTER HEALTHCARE SOLUTIONS LLC</t>
  </si>
  <si>
    <t>BETTER LIFE AT HOME LLC</t>
  </si>
  <si>
    <t>BEYOND HEALTHCARE AGENCY LLC</t>
  </si>
  <si>
    <t>BLISSFUL HOMECARE, LLC</t>
  </si>
  <si>
    <t>BLUE HILLS THERAPEUTICS</t>
  </si>
  <si>
    <t>BOSTON HOME CARE LLC</t>
  </si>
  <si>
    <t>BOSTON HOME HEALTH AIDES</t>
  </si>
  <si>
    <t>BRADEN HOME HEALTHCARE SERVICES LLC</t>
  </si>
  <si>
    <t>BRIGHAM HOME CARE SERVICES INC</t>
  </si>
  <si>
    <t>BROCKTON HOME HEALTH CARE AGENCY</t>
  </si>
  <si>
    <t>BROCKTON VNA</t>
  </si>
  <si>
    <t>CAPUANO HOME HEALTH CARE</t>
  </si>
  <si>
    <t>CARE CENTRAL VNA &amp; HOSPICE INC</t>
  </si>
  <si>
    <t>CARIDAD INDEPENDENT LIVING</t>
  </si>
  <si>
    <t>CARING BEES HEALTHCARE INC.</t>
  </si>
  <si>
    <t>CARING HEARTS HOMECARE INC</t>
  </si>
  <si>
    <t>CENTERWELL HOME HEALTH</t>
  </si>
  <si>
    <t>CENTRAL HOME HEALTH CARE INC</t>
  </si>
  <si>
    <t>CENTURY HOMECARE, LLC</t>
  </si>
  <si>
    <t>COMFORT HOME CARE LLC</t>
  </si>
  <si>
    <t>COMFORT PLUS CAREGIVERS, LLC</t>
  </si>
  <si>
    <t>COMM NRSE ASSO F HAVEN</t>
  </si>
  <si>
    <t>CONVENIENT HOMECARE SERVICES INC</t>
  </si>
  <si>
    <t>CORNERSTONE HEALTHCARE SYSTEMS LLC</t>
  </si>
  <si>
    <t>CROSS CULTURAL CARELINK LLC</t>
  </si>
  <si>
    <t>CROSSWAY HOMECARE LLC</t>
  </si>
  <si>
    <t>CROWN HOME HEALTHCARE &amp; PSYCH SERVICE MA INC</t>
  </si>
  <si>
    <t>DOMINION HEALTHCARE LLC</t>
  </si>
  <si>
    <t>ELARA CARING</t>
  </si>
  <si>
    <t>ELMWOOD HOME CARE, INC</t>
  </si>
  <si>
    <t>ESSEX HOME HEALTH LLC</t>
  </si>
  <si>
    <t>ESSY HOMECARE AND NURSING SERVICES INC</t>
  </si>
  <si>
    <t>EXCEL HOME CARE SERVICES, INC</t>
  </si>
  <si>
    <t>EZ HEALTHCARE OF BOSTON GROUP INC</t>
  </si>
  <si>
    <t>FAIRLINK HEALTHCARE SYSTEMS LLC</t>
  </si>
  <si>
    <t>GRACIOUS CARE AGENCY LLC</t>
  </si>
  <si>
    <t>GUARDIAN HEALTH NETWORK INC</t>
  </si>
  <si>
    <t>GUARDIAN HEALTHCARE, LLC</t>
  </si>
  <si>
    <t>GUARDIAN HOME HEALTH CARE, LLC</t>
  </si>
  <si>
    <t>HEALTHALLIANCE HOME HEALTH AND HOSPICE INC</t>
  </si>
  <si>
    <t>HEALTHPOINT HOMECARE SERVICES LLC</t>
  </si>
  <si>
    <t>HIGHLY VISIONED, LLC</t>
  </si>
  <si>
    <t>HOLISTIC HOMECARE SERVICES LLC</t>
  </si>
  <si>
    <t>HOLYOKE VNA AND HOSPICE LIFE CARE</t>
  </si>
  <si>
    <t>HOME CARE VNA LLC</t>
  </si>
  <si>
    <t>HORIZON HOME CARE LLC</t>
  </si>
  <si>
    <t>IDEAL HEALTH CARE SYSTEMS</t>
  </si>
  <si>
    <t>INDEPENDENT AT HOME LLC</t>
  </si>
  <si>
    <t>INNOVIVE HEALTH</t>
  </si>
  <si>
    <t>INTEGRITY HOME CARE SOLUTIONS LLC</t>
  </si>
  <si>
    <t>INTER HEALTH SOLUTIONS</t>
  </si>
  <si>
    <t>INTERNATIONAL HEALTH SOLUTIONS INC</t>
  </si>
  <si>
    <t>JETHRO HEALTH SYSTEM LLC</t>
  </si>
  <si>
    <t>KEPA HOME CARE, LLC</t>
  </si>
  <si>
    <t>LIFOD HOME HEALTH CARE LLC</t>
  </si>
  <si>
    <t>LOVE AND MERCY HOME HEALTHCARE LLC</t>
  </si>
  <si>
    <t>LOYAL HOME CARE SERVICES</t>
  </si>
  <si>
    <t>LUCKY MEDICAL HOMECARE LLC</t>
  </si>
  <si>
    <t>LUMEN CHRISTI HEALTH CARE INC</t>
  </si>
  <si>
    <t>MAESTRO-CONNECTIONS HEALTH SYSTEMS LLC</t>
  </si>
  <si>
    <t>MASS GENERAL BRIGHAM HOME CARE, INC</t>
  </si>
  <si>
    <t>MAYA HOME HEALTH CARE LLC</t>
  </si>
  <si>
    <t>MIDDLESEX HEALTHCARE SERVICES INC</t>
  </si>
  <si>
    <t>NEW ENGLAND HOMECARE SOLUTIONS, INC.</t>
  </si>
  <si>
    <t>NIGHTINGALE VISITING NURSES</t>
  </si>
  <si>
    <t>OMEGA HOMECARE SYSTEMS INC</t>
  </si>
  <si>
    <t>OMNI HOME HEALTH AGENCY</t>
  </si>
  <si>
    <t>PACIFIC HANDS HOME CARE LLC</t>
  </si>
  <si>
    <t>PEACE AND HARMONY HOME CARE LLC</t>
  </si>
  <si>
    <t>PINNACLE HOME HEALTHCARE SERVICES, INC</t>
  </si>
  <si>
    <t>PIVOT POINT HOMECARE SERVICES INC</t>
  </si>
  <si>
    <t>PROFESSIONAL MEDICAL HOMECARE, LLC</t>
  </si>
  <si>
    <t>PROGRESS HEALTHCARE LLC</t>
  </si>
  <si>
    <t>QUALITY HOME CARE SERVICES INC</t>
  </si>
  <si>
    <t>RADIANCE HOME HEALTH CARE, INC</t>
  </si>
  <si>
    <t>RELIEF HOME HEALTH SERVICES INC</t>
  </si>
  <si>
    <t>RESOLUTION HOME CARE LLC</t>
  </si>
  <si>
    <t>RIGHT CARE SERVICES INC</t>
  </si>
  <si>
    <t>RITE TIME HOMECARE SERVICES INC</t>
  </si>
  <si>
    <t>RMG HOME CARE, INC</t>
  </si>
  <si>
    <t>ROYAL COMFORT HOME CARE INC</t>
  </si>
  <si>
    <t>SALMON VNA &amp; HOSPICE</t>
  </si>
  <si>
    <t>SECURE HOME HEALTH CARE INC</t>
  </si>
  <si>
    <t>SERAPHIC SPRINGS HLTH CARE</t>
  </si>
  <si>
    <t>SHICS HEALTH CARE SOLUTIONS</t>
  </si>
  <si>
    <t>SOUTH SHORE VNA</t>
  </si>
  <si>
    <t>SOUTHCOAST VISITING NURSE ASSOCIATION, INC</t>
  </si>
  <si>
    <t>STANDARDS HOME CARE</t>
  </si>
  <si>
    <t>SUBURBAN HOME HEALTH CARE</t>
  </si>
  <si>
    <t>T&amp;N RELIABLE NURSING CARE LLC MA</t>
  </si>
  <si>
    <t>TAK PROGRESSIVE HEALTH SERVICES, INC</t>
  </si>
  <si>
    <t>TAPHYS HEALTH SERVICES LLC</t>
  </si>
  <si>
    <t>TOP AID HEALTHCARE</t>
  </si>
  <si>
    <t>TUFTS MEDICINE CARE AT HOME, INC.</t>
  </si>
  <si>
    <t>UPHAMS HOME HEALTH &amp; HOSP</t>
  </si>
  <si>
    <t>VINE HOMECARE &amp; STAFFING INC</t>
  </si>
  <si>
    <t>VISITING NURSE ASSOCIATION OF BOSTON, INC</t>
  </si>
  <si>
    <t>VISITING REHAB AND NURSING SERVICES INC</t>
  </si>
  <si>
    <t>VNA &amp; HOSPICE OF COOLEY DICKINSON, INC.</t>
  </si>
  <si>
    <t>VNA CARE NETWORK</t>
  </si>
  <si>
    <t>VNA OF CAPE COD INC</t>
  </si>
  <si>
    <t>WESTERN MASS HOME HEALTH SERVICES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</si>
</sst>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10409]#,##0.00;\(#,##0.00\)"/>
    <numFmt numFmtId="165" formatCode="&quot;$&quot;#,##0.00"/>
    <numFmt numFmtId="166" formatCode="General_)"/>
    <numFmt numFmtId="167" formatCode="00000"/>
    <numFmt numFmtId="168" formatCode="_(* #,##0_);_(* \(#,##0\);_(* &quot;-&quot;??_);_(@_)"/>
    <numFmt numFmtId="169" formatCode="[&lt;=9999999]###\-####;\(###\)\ ###\-####"/>
  </numFmts>
  <fonts count="23"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name val="Calibri"/>
      <family val="2"/>
    </font>
    <font>
      <b/>
      <sz val="11"/>
      <name val="Calibri"/>
      <family val="2"/>
      <scheme val="minor"/>
    </font>
    <font>
      <sz val="8"/>
      <name val="Calibri"/>
      <family val="2"/>
      <scheme val="minor"/>
    </font>
    <font>
      <b/>
      <sz val="11"/>
      <color rgb="FF000000"/>
      <name val="Calibri"/>
      <family val="2"/>
      <scheme val="minor"/>
    </font>
    <font>
      <sz val="11"/>
      <name val="Calibri"/>
      <family val="2"/>
      <scheme val="minor"/>
    </font>
    <font>
      <b/>
      <sz val="12"/>
      <name val="Calibri"/>
      <family val="2"/>
      <scheme val="minor"/>
    </font>
    <font>
      <b/>
      <sz val="9"/>
      <name val="Calibri"/>
      <family val="2"/>
      <scheme val="minor"/>
    </font>
    <font>
      <sz val="12"/>
      <name val="Calibri"/>
      <family val="2"/>
      <scheme val="minor"/>
    </font>
    <font>
      <b/>
      <sz val="11"/>
      <color rgb="FFFF0000"/>
      <name val="Calibri"/>
      <family val="2"/>
      <scheme val="minor"/>
    </font>
    <font>
      <u/>
      <sz val="11"/>
      <color theme="10"/>
      <name val="Calibri"/>
      <family val="2"/>
      <scheme val="minor"/>
    </font>
    <font>
      <sz val="11"/>
      <color rgb="FF000000"/>
      <name val="Calibri"/>
      <family val="2"/>
      <scheme val="minor"/>
    </font>
    <font>
      <b/>
      <sz val="11"/>
      <color theme="1"/>
      <name val="Calibri"/>
      <family val="2"/>
      <scheme val="minor"/>
    </font>
    <font>
      <sz val="7"/>
      <name val="Times New Roman"/>
      <family val="1"/>
    </font>
    <font>
      <b/>
      <sz val="11"/>
      <color rgb="FF242424"/>
      <name val="Calibri"/>
      <family val="2"/>
    </font>
    <font>
      <sz val="11"/>
      <color rgb="FF000000"/>
      <name val="Calibri"/>
      <family val="2"/>
    </font>
    <font>
      <i/>
      <sz val="11"/>
      <name val="Calibri"/>
      <family val="2"/>
    </font>
    <font>
      <b/>
      <sz val="11"/>
      <color rgb="FF000000"/>
      <name val="Calibri"/>
      <family val="2"/>
    </font>
    <font>
      <sz val="8"/>
      <color rgb="FF2A2A2B"/>
      <name val="Consolas"/>
      <family val="3"/>
    </font>
  </fonts>
  <fills count="20">
    <fill>
      <patternFill patternType="none"/>
    </fill>
    <fill>
      <patternFill patternType="gray125"/>
    </fill>
    <fill>
      <patternFill patternType="solid">
        <fgColor rgb="FFFFFF99"/>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2F2F2"/>
        <bgColor rgb="FF000000"/>
      </patternFill>
    </fill>
    <fill>
      <patternFill patternType="solid">
        <fgColor rgb="FFFDE9D9"/>
        <bgColor rgb="FF000000"/>
      </patternFill>
    </fill>
    <fill>
      <patternFill patternType="solid">
        <fgColor rgb="FFCCFFCC"/>
        <bgColor rgb="FF000000"/>
      </patternFill>
    </fill>
    <fill>
      <patternFill patternType="solid">
        <fgColor rgb="FFFFFF99"/>
        <bgColor rgb="FF000000"/>
      </patternFill>
    </fill>
    <fill>
      <patternFill patternType="solid">
        <fgColor theme="0"/>
        <bgColor rgb="FFF5F5F5"/>
      </patternFill>
    </fill>
    <fill>
      <patternFill patternType="solid">
        <fgColor theme="0"/>
        <bgColor indexed="64"/>
      </patternFill>
    </fill>
    <fill>
      <patternFill patternType="solid">
        <fgColor theme="0" tint="-4.9989318521683403E-2"/>
        <bgColor rgb="FFD3D3D3"/>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DDFF"/>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14999847407452621"/>
        <bgColor theme="0" tint="-0.14999847407452621"/>
      </patternFill>
    </fill>
  </fills>
  <borders count="29">
    <border>
      <left/>
      <right/>
      <top/>
      <bottom/>
      <diagonal/>
    </border>
    <border>
      <left/>
      <right/>
      <top style="thin">
        <color rgb="FFD3D3D3"/>
      </top>
      <bottom/>
      <diagonal/>
    </border>
    <border>
      <left/>
      <right/>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right style="thin">
        <color rgb="FFD3D3D3"/>
      </right>
      <top style="thin">
        <color rgb="FFD3D3D3"/>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bottom style="thin">
        <color indexed="64"/>
      </bottom>
      <diagonal/>
    </border>
    <border>
      <left/>
      <right style="thin">
        <color rgb="FFD3D3D3"/>
      </right>
      <top/>
      <bottom style="thin">
        <color indexed="64"/>
      </bottom>
      <diagonal/>
    </border>
    <border>
      <left/>
      <right/>
      <top style="thin">
        <color theme="1"/>
      </top>
      <bottom style="thin">
        <color theme="1"/>
      </bottom>
      <diagonal/>
    </border>
    <border>
      <left/>
      <right/>
      <top/>
      <bottom style="thin">
        <color theme="1"/>
      </bottom>
      <diagonal/>
    </border>
  </borders>
  <cellStyleXfs count="6">
    <xf numFmtId="0" fontId="0" fillId="0" borderId="0"/>
    <xf numFmtId="0" fontId="14" fillId="0" borderId="0" applyNumberForma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166" fontId="17" fillId="0" borderId="0"/>
    <xf numFmtId="43" fontId="15" fillId="0" borderId="0" applyFont="0" applyFill="0" applyBorder="0" applyAlignment="0" applyProtection="0"/>
  </cellStyleXfs>
  <cellXfs count="235">
    <xf numFmtId="0" fontId="4" fillId="0" borderId="0" xfId="0" applyFont="1"/>
    <xf numFmtId="0" fontId="4" fillId="0" borderId="1" xfId="0" applyFont="1" applyBorder="1" applyAlignment="1">
      <alignment vertical="top" wrapText="1"/>
    </xf>
    <xf numFmtId="0" fontId="4" fillId="0" borderId="3" xfId="0" applyFont="1" applyBorder="1" applyAlignment="1">
      <alignment vertical="top" wrapText="1"/>
    </xf>
    <xf numFmtId="0" fontId="4" fillId="0" borderId="4" xfId="0" applyFont="1" applyBorder="1" applyAlignment="1">
      <alignment vertical="top" wrapText="1"/>
    </xf>
    <xf numFmtId="0" fontId="4" fillId="0" borderId="6" xfId="0" applyFont="1" applyBorder="1" applyAlignment="1">
      <alignment vertical="top" wrapText="1"/>
    </xf>
    <xf numFmtId="0" fontId="10" fillId="0" borderId="13" xfId="0" applyFont="1" applyBorder="1"/>
    <xf numFmtId="0" fontId="10" fillId="0" borderId="14" xfId="0" applyFont="1" applyBorder="1" applyAlignment="1">
      <alignment horizontal="center"/>
    </xf>
    <xf numFmtId="0" fontId="10" fillId="9" borderId="15" xfId="0" applyFont="1" applyFill="1" applyBorder="1"/>
    <xf numFmtId="0" fontId="11" fillId="0" borderId="16" xfId="0" applyFont="1" applyBorder="1"/>
    <xf numFmtId="0" fontId="10" fillId="8" borderId="15" xfId="0" applyFont="1" applyFill="1" applyBorder="1"/>
    <xf numFmtId="0" fontId="11" fillId="0" borderId="17" xfId="0" applyFont="1" applyBorder="1"/>
    <xf numFmtId="0" fontId="12" fillId="7" borderId="18" xfId="0" applyFont="1" applyFill="1" applyBorder="1"/>
    <xf numFmtId="0" fontId="11" fillId="0" borderId="19" xfId="0" applyFont="1" applyBorder="1"/>
    <xf numFmtId="0" fontId="4" fillId="4" borderId="8" xfId="0" applyFont="1" applyFill="1" applyBorder="1"/>
    <xf numFmtId="0" fontId="6" fillId="0" borderId="0" xfId="0" applyFont="1" applyAlignment="1">
      <alignment horizontal="right"/>
    </xf>
    <xf numFmtId="0" fontId="13" fillId="0" borderId="0" xfId="0" applyFont="1" applyAlignment="1">
      <alignment wrapText="1"/>
    </xf>
    <xf numFmtId="0" fontId="13" fillId="0" borderId="0" xfId="0" applyFont="1" applyAlignment="1">
      <alignment horizontal="right" wrapText="1"/>
    </xf>
    <xf numFmtId="0" fontId="6" fillId="6" borderId="8" xfId="0" applyFont="1" applyFill="1" applyBorder="1" applyAlignment="1">
      <alignment horizontal="center" vertical="center"/>
    </xf>
    <xf numFmtId="0" fontId="8" fillId="4" borderId="9" xfId="0" applyFont="1" applyFill="1" applyBorder="1"/>
    <xf numFmtId="165" fontId="16" fillId="4" borderId="10" xfId="0" applyNumberFormat="1" applyFont="1" applyFill="1" applyBorder="1" applyAlignment="1">
      <alignment horizontal="center"/>
    </xf>
    <xf numFmtId="165" fontId="16" fillId="4" borderId="8" xfId="0" applyNumberFormat="1" applyFont="1" applyFill="1" applyBorder="1" applyAlignment="1">
      <alignment horizontal="center"/>
    </xf>
    <xf numFmtId="167" fontId="8" fillId="12" borderId="8" xfId="4" applyNumberFormat="1" applyFont="1" applyFill="1" applyBorder="1" applyAlignment="1">
      <alignment horizontal="center"/>
    </xf>
    <xf numFmtId="167" fontId="6" fillId="4" borderId="8" xfId="4" applyNumberFormat="1" applyFont="1" applyFill="1" applyBorder="1" applyAlignment="1">
      <alignment vertical="center" wrapText="1"/>
    </xf>
    <xf numFmtId="167" fontId="9" fillId="0" borderId="8" xfId="4" applyNumberFormat="1" applyFont="1" applyBorder="1" applyAlignment="1">
      <alignment horizontal="left" vertical="center" wrapText="1"/>
    </xf>
    <xf numFmtId="0" fontId="16" fillId="4" borderId="8" xfId="0" applyFont="1" applyFill="1" applyBorder="1" applyAlignment="1">
      <alignment horizontal="center" vertical="center"/>
    </xf>
    <xf numFmtId="0" fontId="8" fillId="4" borderId="8" xfId="0" applyFont="1" applyFill="1" applyBorder="1" applyAlignment="1">
      <alignment horizontal="center" vertical="top" wrapText="1" readingOrder="1"/>
    </xf>
    <xf numFmtId="0" fontId="8" fillId="4" borderId="8" xfId="0" applyFont="1" applyFill="1" applyBorder="1" applyAlignment="1">
      <alignment horizontal="center" vertical="center" wrapText="1" readingOrder="1"/>
    </xf>
    <xf numFmtId="0" fontId="19" fillId="10" borderId="8" xfId="0" applyFont="1" applyFill="1" applyBorder="1" applyAlignment="1">
      <alignment vertical="top" wrapText="1" readingOrder="1"/>
    </xf>
    <xf numFmtId="0" fontId="9" fillId="0" borderId="0" xfId="0" applyFont="1"/>
    <xf numFmtId="0" fontId="9" fillId="0" borderId="0" xfId="0" applyFont="1" applyAlignment="1">
      <alignment horizontal="center" vertical="center" wrapText="1"/>
    </xf>
    <xf numFmtId="0" fontId="9" fillId="0" borderId="0" xfId="0" applyFont="1" applyAlignment="1">
      <alignment horizontal="center" vertical="center"/>
    </xf>
    <xf numFmtId="0" fontId="6" fillId="0" borderId="0" xfId="0" applyFont="1" applyAlignment="1">
      <alignment horizontal="left"/>
    </xf>
    <xf numFmtId="0" fontId="6" fillId="0" borderId="2" xfId="0" applyFont="1" applyBorder="1" applyAlignment="1">
      <alignment horizontal="left"/>
    </xf>
    <xf numFmtId="0" fontId="8" fillId="4" borderId="7" xfId="0" applyFont="1" applyFill="1" applyBorder="1" applyAlignment="1">
      <alignment horizontal="center" vertical="center" wrapText="1" readingOrder="1"/>
    </xf>
    <xf numFmtId="0" fontId="0" fillId="0" borderId="7" xfId="0" applyBorder="1" applyAlignment="1">
      <alignment horizontal="center" vertical="center" wrapText="1" readingOrder="1"/>
    </xf>
    <xf numFmtId="0" fontId="0" fillId="0" borderId="8" xfId="0" applyBorder="1" applyAlignment="1">
      <alignment horizontal="center" vertical="center" wrapText="1" readingOrder="1"/>
    </xf>
    <xf numFmtId="0" fontId="0" fillId="0" borderId="0" xfId="0" applyAlignment="1">
      <alignment horizontal="center" vertical="center" wrapText="1" readingOrder="1"/>
    </xf>
    <xf numFmtId="0" fontId="6" fillId="0" borderId="0" xfId="0" applyFont="1"/>
    <xf numFmtId="0" fontId="8" fillId="4" borderId="20" xfId="0" applyFont="1" applyFill="1" applyBorder="1" applyAlignment="1">
      <alignment horizontal="center" vertical="center" wrapText="1" readingOrder="1"/>
    </xf>
    <xf numFmtId="0" fontId="0" fillId="0" borderId="8" xfId="0" applyBorder="1" applyAlignment="1">
      <alignment horizontal="center" vertical="top" wrapText="1" readingOrder="1"/>
    </xf>
    <xf numFmtId="0" fontId="0" fillId="0" borderId="0" xfId="0" applyAlignment="1">
      <alignment horizontal="center" vertical="top" wrapText="1" readingOrder="1"/>
    </xf>
    <xf numFmtId="0" fontId="0" fillId="0" borderId="0" xfId="0" applyAlignment="1">
      <alignment vertical="top" wrapText="1" readingOrder="1"/>
    </xf>
    <xf numFmtId="164" fontId="0" fillId="0" borderId="0" xfId="0" quotePrefix="1" applyNumberFormat="1" applyAlignment="1">
      <alignment vertical="top" wrapText="1" readingOrder="1"/>
    </xf>
    <xf numFmtId="0" fontId="0" fillId="4" borderId="8" xfId="0" applyFill="1" applyBorder="1" applyAlignment="1">
      <alignment horizontal="center" vertical="top" wrapText="1" readingOrder="1"/>
    </xf>
    <xf numFmtId="0" fontId="8" fillId="0" borderId="0" xfId="0" applyFont="1" applyAlignment="1">
      <alignment readingOrder="1"/>
    </xf>
    <xf numFmtId="0" fontId="0" fillId="0" borderId="7" xfId="0" applyBorder="1" applyAlignment="1">
      <alignment vertical="top" wrapText="1" readingOrder="1"/>
    </xf>
    <xf numFmtId="0" fontId="9" fillId="4" borderId="8" xfId="0" applyFont="1" applyFill="1" applyBorder="1"/>
    <xf numFmtId="0" fontId="0" fillId="0" borderId="20" xfId="0" applyBorder="1" applyAlignment="1">
      <alignment horizontal="center" vertical="center" wrapText="1" readingOrder="1"/>
    </xf>
    <xf numFmtId="0" fontId="8" fillId="4" borderId="21" xfId="0" applyFont="1" applyFill="1" applyBorder="1" applyAlignment="1">
      <alignment horizontal="center" vertical="center" wrapText="1" readingOrder="1"/>
    </xf>
    <xf numFmtId="0" fontId="0" fillId="0" borderId="22" xfId="0" applyBorder="1" applyAlignment="1">
      <alignment horizontal="center" vertical="center" wrapText="1" readingOrder="1"/>
    </xf>
    <xf numFmtId="0" fontId="0" fillId="4" borderId="7" xfId="0" applyFill="1" applyBorder="1" applyAlignment="1">
      <alignment vertical="top" wrapText="1" readingOrder="1"/>
    </xf>
    <xf numFmtId="0" fontId="8" fillId="4" borderId="24" xfId="0" applyFont="1" applyFill="1" applyBorder="1" applyAlignment="1">
      <alignment horizontal="center" vertical="center" wrapText="1" readingOrder="1"/>
    </xf>
    <xf numFmtId="0" fontId="9" fillId="0" borderId="8" xfId="0" applyFont="1" applyBorder="1" applyAlignment="1">
      <alignment horizontal="center"/>
    </xf>
    <xf numFmtId="0" fontId="6" fillId="0" borderId="0" xfId="0" applyFont="1" applyAlignment="1">
      <alignment horizontal="center" vertical="center"/>
    </xf>
    <xf numFmtId="0" fontId="8" fillId="0" borderId="5" xfId="0" applyFont="1" applyBorder="1" applyAlignment="1">
      <alignment vertical="top" wrapText="1" readingOrder="1"/>
    </xf>
    <xf numFmtId="0" fontId="8" fillId="0" borderId="5" xfId="0" applyFont="1" applyBorder="1" applyAlignment="1">
      <alignment horizontal="center" vertical="top" wrapText="1" readingOrder="1"/>
    </xf>
    <xf numFmtId="0" fontId="0" fillId="0" borderId="8" xfId="0" applyBorder="1" applyAlignment="1">
      <alignment vertical="top" wrapText="1" readingOrder="1"/>
    </xf>
    <xf numFmtId="0" fontId="0" fillId="0" borderId="0" xfId="0"/>
    <xf numFmtId="0" fontId="0" fillId="0" borderId="0" xfId="0" applyAlignment="1">
      <alignment horizontal="center"/>
    </xf>
    <xf numFmtId="0" fontId="3" fillId="0" borderId="0" xfId="0" applyFont="1" applyAlignment="1">
      <alignment horizontal="center"/>
    </xf>
    <xf numFmtId="0" fontId="0" fillId="0" borderId="8" xfId="0" applyBorder="1" applyAlignment="1">
      <alignment horizontal="center" vertical="center"/>
    </xf>
    <xf numFmtId="0" fontId="3" fillId="0" borderId="8" xfId="0" applyFont="1" applyBorder="1"/>
    <xf numFmtId="0" fontId="3" fillId="0" borderId="8" xfId="0" applyFont="1" applyBorder="1" applyAlignment="1">
      <alignment horizontal="left"/>
    </xf>
    <xf numFmtId="165" fontId="3" fillId="0" borderId="8" xfId="0" applyNumberFormat="1" applyFont="1" applyBorder="1"/>
    <xf numFmtId="0" fontId="0" fillId="4" borderId="9" xfId="0" applyFill="1" applyBorder="1" applyAlignment="1">
      <alignment horizontal="center" vertical="center"/>
    </xf>
    <xf numFmtId="0" fontId="14" fillId="0" borderId="0" xfId="1"/>
    <xf numFmtId="0" fontId="16" fillId="0" borderId="0" xfId="0" applyFont="1" applyAlignment="1">
      <alignment horizontal="left"/>
    </xf>
    <xf numFmtId="167" fontId="8" fillId="0" borderId="0" xfId="4" applyNumberFormat="1" applyFont="1" applyAlignment="1">
      <alignment vertical="center"/>
    </xf>
    <xf numFmtId="167" fontId="8" fillId="0" borderId="8" xfId="4" applyNumberFormat="1" applyFont="1" applyBorder="1" applyAlignment="1">
      <alignment horizontal="left" vertical="center"/>
    </xf>
    <xf numFmtId="0" fontId="0" fillId="0" borderId="6" xfId="0" applyBorder="1" applyAlignment="1">
      <alignment vertical="top" wrapText="1" readingOrder="1"/>
    </xf>
    <xf numFmtId="0" fontId="8" fillId="4" borderId="9" xfId="0" applyFont="1" applyFill="1" applyBorder="1" applyAlignment="1">
      <alignment vertical="top" wrapText="1" readingOrder="1"/>
    </xf>
    <xf numFmtId="0" fontId="8" fillId="4" borderId="12" xfId="0" applyFont="1" applyFill="1" applyBorder="1" applyAlignment="1">
      <alignment vertical="top" wrapText="1" readingOrder="1"/>
    </xf>
    <xf numFmtId="0" fontId="8" fillId="4" borderId="9" xfId="0" applyFont="1" applyFill="1" applyBorder="1" applyAlignment="1">
      <alignment vertical="top" readingOrder="1"/>
    </xf>
    <xf numFmtId="0" fontId="8" fillId="4" borderId="12" xfId="0" applyFont="1" applyFill="1" applyBorder="1" applyAlignment="1">
      <alignment vertical="top" readingOrder="1"/>
    </xf>
    <xf numFmtId="0" fontId="5" fillId="4" borderId="8" xfId="0" applyFont="1" applyFill="1" applyBorder="1" applyAlignment="1">
      <alignment horizontal="center" vertical="center" wrapText="1"/>
    </xf>
    <xf numFmtId="0" fontId="0" fillId="0" borderId="7" xfId="0" applyBorder="1" applyAlignment="1">
      <alignment horizontal="left" vertical="top" wrapText="1" readingOrder="1"/>
    </xf>
    <xf numFmtId="0" fontId="8" fillId="0" borderId="7" xfId="0" applyFont="1" applyBorder="1" applyAlignment="1">
      <alignment horizontal="left" vertical="top" wrapText="1" readingOrder="1"/>
    </xf>
    <xf numFmtId="0" fontId="0" fillId="0" borderId="8" xfId="0" applyBorder="1" applyAlignment="1">
      <alignment horizontal="left" vertical="top" wrapText="1" readingOrder="1"/>
    </xf>
    <xf numFmtId="0" fontId="6" fillId="0" borderId="8" xfId="0" applyFont="1" applyBorder="1" applyAlignment="1">
      <alignment horizontal="left"/>
    </xf>
    <xf numFmtId="0" fontId="8" fillId="0" borderId="8" xfId="0" applyFont="1" applyBorder="1" applyAlignment="1">
      <alignment horizontal="left" vertical="top" wrapText="1" readingOrder="1"/>
    </xf>
    <xf numFmtId="0" fontId="9" fillId="0" borderId="8" xfId="0" applyFont="1" applyBorder="1" applyAlignment="1">
      <alignment horizontal="left" vertical="top" wrapText="1" readingOrder="1"/>
    </xf>
    <xf numFmtId="0" fontId="0" fillId="11" borderId="7" xfId="0" applyFill="1" applyBorder="1" applyAlignment="1">
      <alignment horizontal="left" vertical="top" wrapText="1" readingOrder="1"/>
    </xf>
    <xf numFmtId="0" fontId="8" fillId="0" borderId="8" xfId="0" applyFont="1" applyBorder="1" applyAlignment="1">
      <alignment horizontal="center" vertical="center" wrapText="1"/>
    </xf>
    <xf numFmtId="9" fontId="3" fillId="3" borderId="8" xfId="3" quotePrefix="1" applyFont="1" applyFill="1" applyBorder="1" applyAlignment="1">
      <alignment horizontal="right"/>
    </xf>
    <xf numFmtId="44" fontId="0" fillId="3" borderId="7" xfId="2" applyFont="1" applyFill="1" applyBorder="1" applyAlignment="1">
      <alignment horizontal="right" vertical="top" wrapText="1" readingOrder="1"/>
    </xf>
    <xf numFmtId="44" fontId="9" fillId="8" borderId="8" xfId="2" applyFont="1" applyFill="1" applyBorder="1"/>
    <xf numFmtId="44" fontId="9" fillId="3" borderId="8" xfId="2" applyFont="1" applyFill="1" applyBorder="1"/>
    <xf numFmtId="44" fontId="0" fillId="3" borderId="8" xfId="2" quotePrefix="1" applyFont="1" applyFill="1" applyBorder="1" applyAlignment="1">
      <alignment vertical="top" wrapText="1" readingOrder="1"/>
    </xf>
    <xf numFmtId="44" fontId="0" fillId="3" borderId="7" xfId="2" applyFont="1" applyFill="1" applyBorder="1" applyAlignment="1">
      <alignment vertical="top" wrapText="1" readingOrder="1"/>
    </xf>
    <xf numFmtId="44" fontId="0" fillId="3" borderId="20" xfId="2" applyFont="1" applyFill="1" applyBorder="1" applyAlignment="1">
      <alignment vertical="top" wrapText="1" readingOrder="1"/>
    </xf>
    <xf numFmtId="44" fontId="8" fillId="4" borderId="8" xfId="2" applyFont="1" applyFill="1" applyBorder="1" applyAlignment="1">
      <alignment vertical="top" wrapText="1" readingOrder="1"/>
    </xf>
    <xf numFmtId="168" fontId="9" fillId="3" borderId="8" xfId="5" applyNumberFormat="1" applyFont="1" applyFill="1" applyBorder="1"/>
    <xf numFmtId="168" fontId="6" fillId="0" borderId="8" xfId="5" applyNumberFormat="1" applyFont="1" applyBorder="1" applyAlignment="1">
      <alignment horizontal="center" vertical="center"/>
    </xf>
    <xf numFmtId="44" fontId="3" fillId="5" borderId="8" xfId="2" applyFont="1" applyFill="1" applyBorder="1"/>
    <xf numFmtId="44" fontId="3" fillId="3" borderId="8" xfId="2" quotePrefix="1" applyFont="1" applyFill="1" applyBorder="1"/>
    <xf numFmtId="44" fontId="3" fillId="3" borderId="8" xfId="2" quotePrefix="1" applyFont="1" applyFill="1" applyBorder="1" applyAlignment="1">
      <alignment horizontal="right"/>
    </xf>
    <xf numFmtId="44" fontId="9" fillId="3" borderId="8" xfId="2" quotePrefix="1" applyFont="1" applyFill="1" applyBorder="1" applyAlignment="1">
      <alignment horizontal="left" vertical="center" wrapText="1"/>
    </xf>
    <xf numFmtId="0" fontId="6" fillId="4" borderId="8" xfId="0" applyFont="1" applyFill="1" applyBorder="1" applyAlignment="1">
      <alignment horizontal="center"/>
    </xf>
    <xf numFmtId="0" fontId="6" fillId="0" borderId="8" xfId="0" applyFont="1" applyBorder="1" applyAlignment="1">
      <alignment horizontal="center" vertical="center" wrapText="1"/>
    </xf>
    <xf numFmtId="0" fontId="6" fillId="0" borderId="8" xfId="0" applyFont="1" applyBorder="1" applyAlignment="1">
      <alignment horizontal="center" vertical="center"/>
    </xf>
    <xf numFmtId="168" fontId="9" fillId="3" borderId="8" xfId="0" applyNumberFormat="1" applyFont="1" applyFill="1" applyBorder="1"/>
    <xf numFmtId="0" fontId="6" fillId="4" borderId="8" xfId="0" applyFont="1" applyFill="1" applyBorder="1" applyAlignment="1">
      <alignment horizontal="center" vertical="center" wrapText="1"/>
    </xf>
    <xf numFmtId="168" fontId="9" fillId="3" borderId="8" xfId="2" applyNumberFormat="1" applyFont="1" applyFill="1" applyBorder="1"/>
    <xf numFmtId="0" fontId="9" fillId="4" borderId="8" xfId="0" applyFont="1" applyFill="1" applyBorder="1" applyAlignment="1">
      <alignment horizontal="center"/>
    </xf>
    <xf numFmtId="0" fontId="0" fillId="0" borderId="24" xfId="0" applyBorder="1" applyAlignment="1">
      <alignment vertical="top" wrapText="1" readingOrder="1"/>
    </xf>
    <xf numFmtId="0" fontId="5" fillId="0" borderId="0" xfId="0" applyFont="1"/>
    <xf numFmtId="44" fontId="0" fillId="0" borderId="0" xfId="2" applyFont="1" applyFill="1" applyBorder="1" applyAlignment="1">
      <alignment vertical="top" wrapText="1" readingOrder="1"/>
    </xf>
    <xf numFmtId="44" fontId="0" fillId="5" borderId="20" xfId="2" applyFont="1" applyFill="1" applyBorder="1" applyAlignment="1">
      <alignment vertical="top" wrapText="1" readingOrder="1"/>
    </xf>
    <xf numFmtId="44" fontId="0" fillId="3" borderId="8" xfId="2" applyFont="1" applyFill="1" applyBorder="1" applyAlignment="1">
      <alignment vertical="top" wrapText="1" readingOrder="1"/>
    </xf>
    <xf numFmtId="44" fontId="0" fillId="3" borderId="24" xfId="2" applyFont="1" applyFill="1" applyBorder="1" applyAlignment="1">
      <alignment vertical="top" wrapText="1" readingOrder="1"/>
    </xf>
    <xf numFmtId="0" fontId="6" fillId="4" borderId="8" xfId="0" applyFont="1" applyFill="1" applyBorder="1" applyAlignment="1">
      <alignment horizontal="center" vertical="center"/>
    </xf>
    <xf numFmtId="0" fontId="9" fillId="0" borderId="8" xfId="0" applyFont="1" applyBorder="1" applyAlignment="1">
      <alignment horizontal="center" vertical="center"/>
    </xf>
    <xf numFmtId="0" fontId="5" fillId="0" borderId="0" xfId="0" applyFont="1" applyAlignment="1">
      <alignment horizontal="left"/>
    </xf>
    <xf numFmtId="0" fontId="20" fillId="0" borderId="0" xfId="0" applyFont="1" applyAlignment="1">
      <alignment horizontal="center" vertical="center" wrapText="1"/>
    </xf>
    <xf numFmtId="0" fontId="20" fillId="0" borderId="0" xfId="0" applyFont="1"/>
    <xf numFmtId="0" fontId="19" fillId="10" borderId="8" xfId="0" applyFont="1" applyFill="1" applyBorder="1" applyAlignment="1">
      <alignment horizontal="center" vertical="top" wrapText="1" readingOrder="1"/>
    </xf>
    <xf numFmtId="0" fontId="4" fillId="0" borderId="0" xfId="0" applyFont="1" applyAlignment="1">
      <alignment horizontal="center" vertical="center"/>
    </xf>
    <xf numFmtId="0" fontId="21" fillId="0" borderId="0" xfId="0" applyFont="1" applyAlignment="1">
      <alignment vertical="top" readingOrder="1"/>
    </xf>
    <xf numFmtId="0" fontId="19" fillId="0" borderId="5" xfId="0" applyFont="1" applyBorder="1" applyAlignment="1">
      <alignment horizontal="center" vertical="top" wrapText="1" readingOrder="1"/>
    </xf>
    <xf numFmtId="0" fontId="5" fillId="0" borderId="26" xfId="0" applyFont="1" applyBorder="1" applyAlignment="1">
      <alignment horizontal="left"/>
    </xf>
    <xf numFmtId="0" fontId="21" fillId="4" borderId="8" xfId="0" applyFont="1" applyFill="1" applyBorder="1" applyAlignment="1">
      <alignment horizontal="center" vertical="center" wrapText="1" readingOrder="1"/>
    </xf>
    <xf numFmtId="0" fontId="19" fillId="0" borderId="8" xfId="0" applyFont="1" applyBorder="1" applyAlignment="1">
      <alignment horizontal="left" vertical="top" wrapText="1" readingOrder="1"/>
    </xf>
    <xf numFmtId="0" fontId="19" fillId="0" borderId="8" xfId="0" applyFont="1" applyBorder="1" applyAlignment="1">
      <alignment horizontal="left" vertical="center" wrapText="1" readingOrder="1"/>
    </xf>
    <xf numFmtId="0" fontId="4" fillId="13" borderId="8" xfId="0" applyFont="1" applyFill="1" applyBorder="1" applyAlignment="1">
      <alignment horizontal="center" vertical="center" wrapText="1"/>
    </xf>
    <xf numFmtId="0" fontId="22" fillId="0" borderId="0" xfId="0" applyFont="1" applyAlignment="1">
      <alignment vertical="center" wrapText="1"/>
    </xf>
    <xf numFmtId="0" fontId="4" fillId="0" borderId="8" xfId="0" applyFont="1" applyBorder="1" applyAlignment="1">
      <alignment vertical="top" wrapText="1"/>
    </xf>
    <xf numFmtId="0" fontId="4" fillId="5" borderId="8" xfId="0" applyFont="1" applyFill="1" applyBorder="1"/>
    <xf numFmtId="44" fontId="4" fillId="0" borderId="0" xfId="0" applyNumberFormat="1" applyFont="1"/>
    <xf numFmtId="0" fontId="4" fillId="14" borderId="8" xfId="0" applyFont="1" applyFill="1" applyBorder="1" applyAlignment="1">
      <alignment wrapText="1"/>
    </xf>
    <xf numFmtId="0" fontId="4" fillId="15" borderId="8" xfId="0" applyFont="1" applyFill="1" applyBorder="1" applyAlignment="1">
      <alignment vertical="center" wrapText="1"/>
    </xf>
    <xf numFmtId="0" fontId="20" fillId="0" borderId="0" xfId="0" applyFont="1" applyAlignment="1">
      <alignment horizontal="center" vertical="top" wrapText="1"/>
    </xf>
    <xf numFmtId="0" fontId="6" fillId="0" borderId="8" xfId="0" applyFont="1" applyBorder="1" applyAlignment="1">
      <alignment horizontal="left" vertical="top" wrapText="1"/>
    </xf>
    <xf numFmtId="0" fontId="0" fillId="0" borderId="8" xfId="0" applyBorder="1" applyAlignment="1">
      <alignment horizontal="center" vertical="top" wrapText="1"/>
    </xf>
    <xf numFmtId="0" fontId="9" fillId="0" borderId="8" xfId="0" applyFont="1" applyBorder="1" applyAlignment="1">
      <alignment horizontal="center" vertical="top" wrapText="1"/>
    </xf>
    <xf numFmtId="168" fontId="9" fillId="0" borderId="8" xfId="5" applyNumberFormat="1" applyFont="1" applyBorder="1" applyAlignment="1">
      <alignment horizontal="center" vertical="top" wrapText="1"/>
    </xf>
    <xf numFmtId="0" fontId="4" fillId="0" borderId="0" xfId="0" applyFont="1" applyAlignment="1">
      <alignment vertical="top" wrapText="1"/>
    </xf>
    <xf numFmtId="0" fontId="4" fillId="16" borderId="8" xfId="0" applyFont="1" applyFill="1" applyBorder="1" applyAlignment="1">
      <alignment vertical="center" wrapText="1"/>
    </xf>
    <xf numFmtId="0" fontId="4" fillId="17" borderId="8" xfId="0" applyFont="1" applyFill="1" applyBorder="1" applyAlignment="1">
      <alignment wrapText="1"/>
    </xf>
    <xf numFmtId="0" fontId="4" fillId="18" borderId="8" xfId="0" applyFont="1" applyFill="1" applyBorder="1" applyAlignment="1">
      <alignment wrapText="1"/>
    </xf>
    <xf numFmtId="0" fontId="3" fillId="0" borderId="8" xfId="0" applyFont="1" applyBorder="1" applyAlignment="1">
      <alignment vertical="top" wrapText="1"/>
    </xf>
    <xf numFmtId="0" fontId="3" fillId="0" borderId="8" xfId="0" applyFont="1" applyBorder="1" applyAlignment="1">
      <alignment horizontal="left" vertical="top" wrapText="1"/>
    </xf>
    <xf numFmtId="165" fontId="3" fillId="0" borderId="8" xfId="0" applyNumberFormat="1" applyFont="1" applyBorder="1" applyAlignment="1">
      <alignment vertical="top" wrapText="1"/>
    </xf>
    <xf numFmtId="0" fontId="2" fillId="0" borderId="8" xfId="0" applyFont="1" applyBorder="1" applyAlignment="1">
      <alignment vertical="top" wrapText="1"/>
    </xf>
    <xf numFmtId="167" fontId="8" fillId="0" borderId="8" xfId="4" applyNumberFormat="1" applyFont="1" applyBorder="1" applyAlignment="1">
      <alignment horizontal="left" vertical="top" wrapText="1"/>
    </xf>
    <xf numFmtId="167" fontId="9" fillId="0" borderId="8" xfId="4" applyNumberFormat="1" applyFont="1" applyBorder="1" applyAlignment="1">
      <alignment horizontal="left" vertical="top" wrapText="1"/>
    </xf>
    <xf numFmtId="14" fontId="4" fillId="0" borderId="0" xfId="0" applyNumberFormat="1" applyFont="1"/>
    <xf numFmtId="167" fontId="4" fillId="0" borderId="0" xfId="0" applyNumberFormat="1" applyFont="1"/>
    <xf numFmtId="169" fontId="4" fillId="0" borderId="0" xfId="0" applyNumberFormat="1" applyFont="1"/>
    <xf numFmtId="44" fontId="4" fillId="0" borderId="0" xfId="2" applyFont="1"/>
    <xf numFmtId="49" fontId="4" fillId="0" borderId="0" xfId="0" applyNumberFormat="1" applyFont="1"/>
    <xf numFmtId="9" fontId="4" fillId="0" borderId="0" xfId="3" applyFont="1"/>
    <xf numFmtId="44" fontId="0" fillId="2" borderId="7" xfId="2" applyFont="1" applyFill="1" applyBorder="1" applyAlignment="1" applyProtection="1">
      <alignment horizontal="right" vertical="top" wrapText="1" readingOrder="1"/>
      <protection locked="0"/>
    </xf>
    <xf numFmtId="44" fontId="0" fillId="9" borderId="8" xfId="2" applyFont="1" applyFill="1" applyBorder="1" applyAlignment="1" applyProtection="1">
      <alignment vertical="top" wrapText="1" readingOrder="1"/>
      <protection locked="0"/>
    </xf>
    <xf numFmtId="44" fontId="0" fillId="2" borderId="8" xfId="2" applyFont="1" applyFill="1" applyBorder="1" applyAlignment="1" applyProtection="1">
      <alignment vertical="top" wrapText="1" readingOrder="1"/>
      <protection locked="0"/>
    </xf>
    <xf numFmtId="44" fontId="9" fillId="2" borderId="8" xfId="2" applyFont="1" applyFill="1" applyBorder="1" applyProtection="1">
      <protection locked="0"/>
    </xf>
    <xf numFmtId="44" fontId="0" fillId="2" borderId="7" xfId="2" applyFont="1" applyFill="1" applyBorder="1" applyAlignment="1" applyProtection="1">
      <alignment vertical="top" wrapText="1" readingOrder="1"/>
      <protection locked="0"/>
    </xf>
    <xf numFmtId="44" fontId="0" fillId="2" borderId="22" xfId="2" applyFont="1" applyFill="1" applyBorder="1" applyAlignment="1" applyProtection="1">
      <alignment vertical="top" wrapText="1" readingOrder="1"/>
      <protection locked="0"/>
    </xf>
    <xf numFmtId="168" fontId="9" fillId="2" borderId="8" xfId="0" applyNumberFormat="1" applyFont="1" applyFill="1" applyBorder="1" applyProtection="1">
      <protection locked="0"/>
    </xf>
    <xf numFmtId="168" fontId="9" fillId="2" borderId="8" xfId="5" applyNumberFormat="1" applyFont="1" applyFill="1" applyBorder="1" applyProtection="1">
      <protection locked="0"/>
    </xf>
    <xf numFmtId="0" fontId="9" fillId="2" borderId="8" xfId="0" applyFont="1" applyFill="1" applyBorder="1" applyProtection="1">
      <protection locked="0"/>
    </xf>
    <xf numFmtId="9" fontId="9" fillId="2" borderId="8" xfId="3" applyFont="1" applyFill="1" applyBorder="1" applyProtection="1">
      <protection locked="0"/>
    </xf>
    <xf numFmtId="14" fontId="0" fillId="2" borderId="8" xfId="0" applyNumberFormat="1" applyFill="1" applyBorder="1" applyAlignment="1" applyProtection="1">
      <alignment vertical="top" wrapText="1" readingOrder="1"/>
      <protection locked="0"/>
    </xf>
    <xf numFmtId="0" fontId="19" fillId="2" borderId="8" xfId="0" applyFont="1" applyFill="1" applyBorder="1" applyAlignment="1" applyProtection="1">
      <alignment horizontal="right" wrapText="1" readingOrder="1"/>
      <protection locked="0"/>
    </xf>
    <xf numFmtId="49" fontId="19" fillId="2" borderId="8" xfId="0" applyNumberFormat="1" applyFont="1" applyFill="1" applyBorder="1" applyAlignment="1" applyProtection="1">
      <alignment horizontal="right" wrapText="1" readingOrder="1"/>
      <protection locked="0"/>
    </xf>
    <xf numFmtId="14" fontId="19" fillId="2" borderId="8" xfId="0" applyNumberFormat="1" applyFont="1" applyFill="1" applyBorder="1" applyAlignment="1" applyProtection="1">
      <alignment horizontal="right" wrapText="1" readingOrder="1"/>
      <protection locked="0"/>
    </xf>
    <xf numFmtId="167" fontId="19" fillId="2" borderId="8" xfId="0" applyNumberFormat="1" applyFont="1" applyFill="1" applyBorder="1" applyAlignment="1" applyProtection="1">
      <alignment horizontal="right" wrapText="1" readingOrder="1"/>
      <protection locked="0"/>
    </xf>
    <xf numFmtId="169" fontId="19" fillId="2" borderId="8" xfId="0" applyNumberFormat="1" applyFont="1" applyFill="1" applyBorder="1" applyAlignment="1" applyProtection="1">
      <alignment horizontal="right" wrapText="1" readingOrder="1"/>
      <protection locked="0"/>
    </xf>
    <xf numFmtId="0" fontId="4" fillId="2" borderId="8" xfId="0" applyFont="1" applyFill="1" applyBorder="1" applyAlignment="1" applyProtection="1">
      <alignment horizontal="left"/>
      <protection locked="0"/>
    </xf>
    <xf numFmtId="0" fontId="4" fillId="2" borderId="8" xfId="0" applyFont="1" applyFill="1" applyBorder="1" applyAlignment="1" applyProtection="1">
      <alignment horizontal="right"/>
      <protection locked="0"/>
    </xf>
    <xf numFmtId="0" fontId="0" fillId="0" borderId="8" xfId="0" applyBorder="1" applyAlignment="1">
      <alignment horizontal="left" vertical="center" wrapText="1" readingOrder="1"/>
    </xf>
    <xf numFmtId="0" fontId="0" fillId="2" borderId="8" xfId="0" applyFill="1" applyBorder="1" applyAlignment="1" applyProtection="1">
      <alignment horizontal="right" vertical="top" wrapText="1" readingOrder="1"/>
      <protection locked="0"/>
    </xf>
    <xf numFmtId="0" fontId="0" fillId="2" borderId="8" xfId="0" applyFill="1" applyBorder="1" applyAlignment="1" applyProtection="1">
      <alignment horizontal="right" wrapText="1" readingOrder="1"/>
      <protection locked="0"/>
    </xf>
    <xf numFmtId="167" fontId="0" fillId="2" borderId="8" xfId="0" applyNumberFormat="1" applyFill="1" applyBorder="1" applyAlignment="1" applyProtection="1">
      <alignment horizontal="right" wrapText="1" readingOrder="1"/>
      <protection locked="0"/>
    </xf>
    <xf numFmtId="0" fontId="14" fillId="2" borderId="8" xfId="1" applyFill="1" applyBorder="1" applyAlignment="1" applyProtection="1">
      <alignment horizontal="right" wrapText="1" readingOrder="1"/>
      <protection locked="0"/>
    </xf>
    <xf numFmtId="168" fontId="4" fillId="0" borderId="0" xfId="0" applyNumberFormat="1" applyFont="1"/>
    <xf numFmtId="49" fontId="1" fillId="2" borderId="11" xfId="0" applyNumberFormat="1" applyFont="1" applyFill="1" applyBorder="1" applyAlignment="1" applyProtection="1">
      <alignment horizontal="left"/>
      <protection locked="0"/>
    </xf>
    <xf numFmtId="44" fontId="1" fillId="2" borderId="25" xfId="2" applyFont="1" applyFill="1" applyBorder="1" applyAlignment="1" applyProtection="1">
      <alignment horizontal="right"/>
      <protection locked="0"/>
    </xf>
    <xf numFmtId="49" fontId="1" fillId="2" borderId="12" xfId="0" applyNumberFormat="1" applyFont="1" applyFill="1" applyBorder="1" applyAlignment="1" applyProtection="1">
      <alignment horizontal="left"/>
      <protection locked="0"/>
    </xf>
    <xf numFmtId="44" fontId="1" fillId="2" borderId="8" xfId="2" applyFont="1" applyFill="1" applyBorder="1" applyAlignment="1" applyProtection="1">
      <alignment horizontal="right"/>
      <protection locked="0"/>
    </xf>
    <xf numFmtId="49" fontId="1" fillId="2" borderId="8" xfId="0" applyNumberFormat="1" applyFont="1" applyFill="1" applyBorder="1" applyAlignment="1" applyProtection="1">
      <alignment horizontal="left"/>
      <protection locked="0"/>
    </xf>
    <xf numFmtId="0" fontId="0" fillId="0" borderId="8" xfId="0" applyBorder="1" applyAlignment="1">
      <alignment horizontal="left" vertical="center" readingOrder="1"/>
    </xf>
    <xf numFmtId="0" fontId="0" fillId="2" borderId="8" xfId="0" applyFill="1" applyBorder="1" applyAlignment="1" applyProtection="1">
      <alignment horizontal="left" vertical="center" wrapText="1" readingOrder="1"/>
      <protection locked="0"/>
    </xf>
    <xf numFmtId="0" fontId="4" fillId="0" borderId="8" xfId="0" applyFont="1" applyBorder="1" applyAlignment="1">
      <alignment horizontal="center" wrapText="1"/>
    </xf>
    <xf numFmtId="0" fontId="4" fillId="0" borderId="8" xfId="0" applyFont="1" applyBorder="1" applyAlignment="1">
      <alignment horizontal="center"/>
    </xf>
    <xf numFmtId="44" fontId="15" fillId="2" borderId="7" xfId="2" applyFont="1" applyFill="1" applyBorder="1" applyAlignment="1" applyProtection="1">
      <alignment vertical="top" wrapText="1" readingOrder="1"/>
      <protection locked="0"/>
    </xf>
    <xf numFmtId="44" fontId="15" fillId="3" borderId="7" xfId="2" applyFont="1" applyFill="1" applyBorder="1" applyAlignment="1">
      <alignment vertical="top" wrapText="1" readingOrder="1"/>
    </xf>
    <xf numFmtId="44" fontId="15" fillId="2" borderId="7" xfId="2" applyFont="1" applyFill="1" applyBorder="1" applyAlignment="1" applyProtection="1">
      <alignment horizontal="center" vertical="top" wrapText="1" readingOrder="1"/>
      <protection locked="0"/>
    </xf>
    <xf numFmtId="0" fontId="9" fillId="0" borderId="8" xfId="0" applyFont="1" applyBorder="1" applyAlignment="1">
      <alignment vertical="top" wrapText="1"/>
    </xf>
    <xf numFmtId="0" fontId="16" fillId="0" borderId="27" xfId="0" applyFont="1" applyBorder="1" applyAlignment="1">
      <alignment wrapText="1"/>
    </xf>
    <xf numFmtId="0" fontId="0" fillId="19" borderId="0" xfId="4" applyNumberFormat="1" applyFont="1" applyFill="1"/>
    <xf numFmtId="0" fontId="0" fillId="0" borderId="0" xfId="4" applyNumberFormat="1" applyFont="1"/>
    <xf numFmtId="0" fontId="15" fillId="19" borderId="0" xfId="0" applyFont="1" applyFill="1" applyAlignment="1">
      <alignment wrapText="1"/>
    </xf>
    <xf numFmtId="0" fontId="15" fillId="0" borderId="0" xfId="0" applyFont="1" applyAlignment="1">
      <alignment wrapText="1"/>
    </xf>
    <xf numFmtId="0" fontId="15" fillId="0" borderId="28" xfId="0" applyFont="1" applyBorder="1" applyAlignment="1">
      <alignment wrapText="1"/>
    </xf>
    <xf numFmtId="0" fontId="0" fillId="19" borderId="0" xfId="0" applyFill="1" applyAlignment="1">
      <alignment horizontal="left" wrapText="1"/>
    </xf>
    <xf numFmtId="0" fontId="0" fillId="0" borderId="0" xfId="0" applyAlignment="1">
      <alignment horizontal="left" wrapText="1"/>
    </xf>
    <xf numFmtId="0" fontId="15" fillId="19" borderId="0" xfId="0" applyFont="1" applyFill="1" applyAlignment="1">
      <alignment horizontal="left" wrapText="1"/>
    </xf>
    <xf numFmtId="0" fontId="15" fillId="0" borderId="0" xfId="0" applyFont="1" applyAlignment="1">
      <alignment horizontal="left" wrapText="1"/>
    </xf>
    <xf numFmtId="0" fontId="15" fillId="0" borderId="28" xfId="0" applyFont="1" applyBorder="1" applyAlignment="1">
      <alignment horizontal="left" wrapText="1"/>
    </xf>
    <xf numFmtId="0" fontId="19" fillId="3" borderId="8" xfId="0" applyFont="1" applyFill="1" applyBorder="1" applyAlignment="1">
      <alignment horizontal="right" wrapText="1" readingOrder="1"/>
    </xf>
    <xf numFmtId="0" fontId="5" fillId="4" borderId="8" xfId="0" applyFont="1" applyFill="1" applyBorder="1" applyAlignment="1">
      <alignment horizontal="center"/>
    </xf>
    <xf numFmtId="0" fontId="5" fillId="0" borderId="0" xfId="0" applyFont="1" applyAlignment="1">
      <alignment horizontal="left"/>
    </xf>
    <xf numFmtId="0" fontId="18" fillId="4" borderId="8" xfId="0" applyFont="1" applyFill="1" applyBorder="1" applyAlignment="1">
      <alignment horizontal="center" wrapText="1"/>
    </xf>
    <xf numFmtId="0" fontId="5" fillId="4" borderId="8" xfId="0" applyFont="1" applyFill="1" applyBorder="1" applyAlignment="1">
      <alignment horizontal="center" wrapText="1"/>
    </xf>
    <xf numFmtId="0" fontId="5" fillId="4" borderId="9" xfId="0" applyFont="1" applyFill="1" applyBorder="1" applyAlignment="1">
      <alignment horizontal="center" wrapText="1"/>
    </xf>
    <xf numFmtId="0" fontId="5" fillId="4" borderId="10" xfId="0" applyFont="1" applyFill="1" applyBorder="1" applyAlignment="1">
      <alignment horizontal="center" wrapText="1"/>
    </xf>
    <xf numFmtId="0" fontId="5" fillId="4" borderId="12" xfId="0" applyFont="1" applyFill="1" applyBorder="1" applyAlignment="1">
      <alignment horizontal="center" wrapText="1"/>
    </xf>
    <xf numFmtId="0" fontId="8" fillId="4" borderId="9" xfId="0" applyFont="1" applyFill="1" applyBorder="1" applyAlignment="1">
      <alignment horizontal="center" vertical="top" wrapText="1" readingOrder="1"/>
    </xf>
    <xf numFmtId="0" fontId="8" fillId="4" borderId="12" xfId="0" applyFont="1" applyFill="1" applyBorder="1" applyAlignment="1">
      <alignment horizontal="center" vertical="top" wrapText="1" readingOrder="1"/>
    </xf>
    <xf numFmtId="0" fontId="6" fillId="0" borderId="0" xfId="0" applyFont="1" applyAlignment="1">
      <alignment horizontal="left"/>
    </xf>
    <xf numFmtId="0" fontId="8" fillId="0" borderId="0" xfId="0" applyFont="1" applyAlignment="1">
      <alignment horizontal="left" vertical="top" wrapText="1" readingOrder="1"/>
    </xf>
    <xf numFmtId="0" fontId="6" fillId="6" borderId="8" xfId="0" applyFont="1" applyFill="1" applyBorder="1" applyAlignment="1">
      <alignment horizontal="center"/>
    </xf>
    <xf numFmtId="0" fontId="6" fillId="0" borderId="23" xfId="0" applyFont="1" applyBorder="1" applyAlignment="1">
      <alignment horizontal="left"/>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4" borderId="10" xfId="0" applyFont="1" applyFill="1" applyBorder="1" applyAlignment="1">
      <alignment horizontal="center"/>
    </xf>
    <xf numFmtId="0" fontId="6" fillId="4" borderId="12" xfId="0" applyFont="1" applyFill="1" applyBorder="1" applyAlignment="1">
      <alignment horizontal="center"/>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0" xfId="0" applyFont="1" applyFill="1" applyBorder="1" applyAlignment="1">
      <alignment horizontal="center" vertical="top" wrapText="1" readingOrder="1"/>
    </xf>
    <xf numFmtId="0" fontId="6" fillId="0" borderId="2" xfId="0" applyFont="1" applyBorder="1" applyAlignment="1">
      <alignment horizontal="left"/>
    </xf>
    <xf numFmtId="0" fontId="8" fillId="4" borderId="8" xfId="0" applyFont="1" applyFill="1" applyBorder="1" applyAlignment="1">
      <alignment horizontal="center" vertical="top" wrapText="1" readingOrder="1"/>
    </xf>
    <xf numFmtId="0" fontId="0" fillId="0" borderId="9" xfId="0" applyBorder="1" applyAlignment="1">
      <alignment horizontal="left" vertical="top" wrapText="1" readingOrder="1"/>
    </xf>
    <xf numFmtId="0" fontId="0" fillId="0" borderId="10" xfId="0" applyBorder="1" applyAlignment="1">
      <alignment horizontal="left" vertical="top" wrapText="1" readingOrder="1"/>
    </xf>
    <xf numFmtId="0" fontId="0" fillId="0" borderId="12" xfId="0" applyBorder="1" applyAlignment="1">
      <alignment horizontal="left" vertical="top" wrapText="1" readingOrder="1"/>
    </xf>
    <xf numFmtId="0" fontId="0" fillId="4" borderId="9" xfId="0" applyFill="1" applyBorder="1" applyAlignment="1">
      <alignment horizontal="center"/>
    </xf>
    <xf numFmtId="0" fontId="0" fillId="4" borderId="12" xfId="0" applyFill="1" applyBorder="1" applyAlignment="1">
      <alignment horizontal="center"/>
    </xf>
    <xf numFmtId="167" fontId="6" fillId="4" borderId="9" xfId="4" applyNumberFormat="1" applyFont="1" applyFill="1" applyBorder="1" applyAlignment="1">
      <alignment horizontal="center" vertical="center" wrapText="1"/>
    </xf>
    <xf numFmtId="167" fontId="6" fillId="4" borderId="12" xfId="4" applyNumberFormat="1" applyFont="1" applyFill="1" applyBorder="1" applyAlignment="1">
      <alignment horizontal="center" vertical="center" wrapText="1"/>
    </xf>
    <xf numFmtId="0" fontId="8" fillId="0" borderId="0" xfId="0" applyFont="1" applyAlignment="1">
      <alignment horizontal="left"/>
    </xf>
    <xf numFmtId="0" fontId="16" fillId="4" borderId="10" xfId="0" applyFont="1" applyFill="1" applyBorder="1" applyAlignment="1">
      <alignment horizontal="center"/>
    </xf>
    <xf numFmtId="0" fontId="3" fillId="4" borderId="12" xfId="0" applyFont="1" applyFill="1" applyBorder="1" applyAlignment="1">
      <alignment horizontal="center"/>
    </xf>
    <xf numFmtId="0" fontId="16" fillId="4" borderId="9" xfId="0" applyFont="1" applyFill="1" applyBorder="1" applyAlignment="1">
      <alignment horizontal="center"/>
    </xf>
    <xf numFmtId="0" fontId="16" fillId="4" borderId="12" xfId="0" applyFont="1" applyFill="1" applyBorder="1" applyAlignment="1">
      <alignment horizontal="center"/>
    </xf>
  </cellXfs>
  <cellStyles count="6">
    <cellStyle name="Comma" xfId="5" builtinId="3"/>
    <cellStyle name="Currency" xfId="2" builtinId="4"/>
    <cellStyle name="Hyperlink" xfId="1" builtinId="8"/>
    <cellStyle name="Normal" xfId="0" builtinId="0"/>
    <cellStyle name="Normal 2" xfId="4" xr:uid="{FF0E93FC-B75C-463D-8E7C-D6AD1EB7BA9D}"/>
    <cellStyle name="Percent"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5F5F5"/>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FFDD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9525</xdr:colOff>
      <xdr:row>7</xdr:row>
      <xdr:rowOff>9525</xdr:rowOff>
    </xdr:from>
    <xdr:to>
      <xdr:col>6</xdr:col>
      <xdr:colOff>57150</xdr:colOff>
      <xdr:row>14</xdr:row>
      <xdr:rowOff>95250</xdr:rowOff>
    </xdr:to>
    <xdr:sp macro="" textlink="">
      <xdr:nvSpPr>
        <xdr:cNvPr id="2" name="TextBox 1">
          <a:extLst>
            <a:ext uri="{FF2B5EF4-FFF2-40B4-BE49-F238E27FC236}">
              <a16:creationId xmlns:a16="http://schemas.microsoft.com/office/drawing/2014/main" id="{004F6831-8238-0D86-AFD9-2655C304904F}"/>
            </a:ext>
          </a:extLst>
        </xdr:cNvPr>
        <xdr:cNvSpPr txBox="1"/>
      </xdr:nvSpPr>
      <xdr:spPr>
        <a:xfrm>
          <a:off x="619125" y="1371600"/>
          <a:ext cx="4029075"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key</a:t>
          </a:r>
          <a:r>
            <a:rPr lang="en-US" sz="1100" baseline="0"/>
            <a:t> above shows the colors used to denote data fields throughout the cost report. Please fill in only the yellow highlighted cells. All other other data fields will be calculated or pulled from another tab. For further instructions on completing this cost report, please refer to the Instructions for the HH Cost Report, available on the CHIA website. </a:t>
          </a:r>
          <a:endParaRPr lang="en-US"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8D23-6D89-439A-A491-60C25419761D}">
  <sheetPr>
    <tabColor theme="3" tint="0.79998168889431442"/>
  </sheetPr>
  <dimension ref="B2:C7"/>
  <sheetViews>
    <sheetView tabSelected="1" workbookViewId="0">
      <selection activeCell="F4" sqref="F4"/>
    </sheetView>
  </sheetViews>
  <sheetFormatPr defaultRowHeight="14.5" x14ac:dyDescent="0.35"/>
  <cols>
    <col min="3" max="3" width="22.08984375" bestFit="1" customWidth="1"/>
  </cols>
  <sheetData>
    <row r="2" spans="2:3" ht="15" thickBot="1" x14ac:dyDescent="0.4"/>
    <row r="3" spans="2:3" ht="16" thickTop="1" x14ac:dyDescent="0.35">
      <c r="B3" s="5" t="s">
        <v>104</v>
      </c>
      <c r="C3" s="6"/>
    </row>
    <row r="4" spans="2:3" ht="15.5" x14ac:dyDescent="0.35">
      <c r="B4" s="7"/>
      <c r="C4" s="8" t="s">
        <v>105</v>
      </c>
    </row>
    <row r="5" spans="2:3" ht="15.5" x14ac:dyDescent="0.35">
      <c r="B5" s="9"/>
      <c r="C5" s="10" t="s">
        <v>106</v>
      </c>
    </row>
    <row r="6" spans="2:3" ht="16" thickBot="1" x14ac:dyDescent="0.4">
      <c r="B6" s="11"/>
      <c r="C6" s="12" t="s">
        <v>107</v>
      </c>
    </row>
    <row r="7" spans="2:3" ht="15" thickTop="1" x14ac:dyDescent="0.35"/>
  </sheetData>
  <sheetProtection algorithmName="SHA-512" hashValue="baiNwzGEpszUjOm6ZM4XQd8Spq7SzMQcVcWOh7YQ5f5Cbr0LSaKZHITF1/UKqcoRVUFQhEldXoU35i/RnpQUGw==" saltValue="189CguQD2gxSHAylaTMtgg==" spinCount="100000" sheet="1" objects="1" scenarios="1"/>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DDEED-89F9-4E91-AEA0-92D8C93279C9}">
  <sheetPr>
    <pageSetUpPr fitToPage="1"/>
  </sheetPr>
  <dimension ref="B1:G36"/>
  <sheetViews>
    <sheetView zoomScaleNormal="100" workbookViewId="0">
      <selection activeCell="E7" sqref="E7"/>
    </sheetView>
  </sheetViews>
  <sheetFormatPr defaultRowHeight="14.5" x14ac:dyDescent="0.35"/>
  <cols>
    <col min="1" max="2" width="8.7265625" style="28"/>
    <col min="3" max="3" width="67.54296875" style="28" customWidth="1"/>
    <col min="4" max="4" width="28.7265625" style="28" customWidth="1"/>
    <col min="5" max="5" width="28.26953125" style="28" customWidth="1"/>
    <col min="6" max="6" width="8.7265625" style="28"/>
    <col min="7" max="7" width="22.1796875" style="28" bestFit="1" customWidth="1"/>
    <col min="8" max="16384" width="8.7265625" style="28"/>
  </cols>
  <sheetData>
    <row r="1" spans="2:7" x14ac:dyDescent="0.35">
      <c r="B1" s="230" t="s">
        <v>174</v>
      </c>
      <c r="C1" s="230"/>
      <c r="D1" s="230"/>
      <c r="E1" s="230"/>
      <c r="F1" s="57"/>
      <c r="G1" s="57"/>
    </row>
    <row r="2" spans="2:7" x14ac:dyDescent="0.35">
      <c r="B2" s="57"/>
      <c r="C2" s="58"/>
      <c r="D2" s="58"/>
      <c r="E2" s="58"/>
      <c r="F2" s="57"/>
      <c r="G2" s="57"/>
    </row>
    <row r="3" spans="2:7" x14ac:dyDescent="0.35">
      <c r="B3" s="66" t="s">
        <v>175</v>
      </c>
      <c r="D3" s="59"/>
      <c r="E3" s="59"/>
      <c r="F3" s="57"/>
      <c r="G3" s="57"/>
    </row>
    <row r="4" spans="2:7" x14ac:dyDescent="0.35">
      <c r="B4" s="18" t="s">
        <v>9</v>
      </c>
      <c r="C4" s="231" t="s">
        <v>81</v>
      </c>
      <c r="D4" s="232"/>
      <c r="E4" s="59"/>
    </row>
    <row r="5" spans="2:7" x14ac:dyDescent="0.35">
      <c r="B5" s="60">
        <v>1</v>
      </c>
      <c r="C5" s="61" t="s">
        <v>82</v>
      </c>
      <c r="D5" s="93">
        <f>'3. Income Stmt. &amp; Balance Sheet'!D11</f>
        <v>0</v>
      </c>
      <c r="E5" s="67"/>
    </row>
    <row r="6" spans="2:7" x14ac:dyDescent="0.35">
      <c r="B6" s="60">
        <v>2</v>
      </c>
      <c r="C6" s="61" t="s">
        <v>83</v>
      </c>
      <c r="D6" s="93">
        <f>'3. Income Stmt. &amp; Balance Sheet'!D12</f>
        <v>0</v>
      </c>
      <c r="E6" s="67"/>
    </row>
    <row r="7" spans="2:7" x14ac:dyDescent="0.35">
      <c r="B7" s="60">
        <v>3</v>
      </c>
      <c r="C7" s="61" t="s">
        <v>84</v>
      </c>
      <c r="D7" s="94">
        <f>D5-D6</f>
        <v>0</v>
      </c>
      <c r="E7" s="67"/>
    </row>
    <row r="8" spans="2:7" x14ac:dyDescent="0.35">
      <c r="B8" s="60">
        <v>4</v>
      </c>
      <c r="C8" s="61" t="s">
        <v>85</v>
      </c>
      <c r="D8" s="83" t="str">
        <f>IFERROR((D5-D6)/D5, "")</f>
        <v/>
      </c>
      <c r="E8" s="67"/>
      <c r="F8" s="57"/>
      <c r="G8" s="57"/>
    </row>
    <row r="9" spans="2:7" x14ac:dyDescent="0.35">
      <c r="B9" s="24"/>
      <c r="C9" s="233" t="s">
        <v>86</v>
      </c>
      <c r="D9" s="234"/>
      <c r="E9" s="67"/>
      <c r="F9" s="57"/>
      <c r="G9" s="57"/>
    </row>
    <row r="10" spans="2:7" x14ac:dyDescent="0.35">
      <c r="B10" s="60">
        <v>5</v>
      </c>
      <c r="C10" s="62" t="s">
        <v>87</v>
      </c>
      <c r="D10" s="178"/>
      <c r="E10" s="67"/>
      <c r="F10" s="57"/>
      <c r="G10" s="57"/>
    </row>
    <row r="11" spans="2:7" x14ac:dyDescent="0.35">
      <c r="B11" s="60">
        <v>6</v>
      </c>
      <c r="C11" s="62" t="s">
        <v>88</v>
      </c>
      <c r="D11" s="178"/>
      <c r="E11" s="67"/>
      <c r="F11" s="57"/>
      <c r="G11" s="57"/>
    </row>
    <row r="12" spans="2:7" x14ac:dyDescent="0.35">
      <c r="B12" s="60">
        <v>7</v>
      </c>
      <c r="C12" s="62" t="s">
        <v>89</v>
      </c>
      <c r="D12" s="95">
        <f>D10-D11</f>
        <v>0</v>
      </c>
      <c r="E12" s="67"/>
      <c r="F12" s="57"/>
      <c r="G12" s="57"/>
    </row>
    <row r="13" spans="2:7" x14ac:dyDescent="0.35">
      <c r="B13" s="24"/>
      <c r="C13" s="233" t="s">
        <v>90</v>
      </c>
      <c r="D13" s="234"/>
      <c r="E13" s="67"/>
      <c r="F13" s="57"/>
      <c r="G13" s="57"/>
    </row>
    <row r="14" spans="2:7" x14ac:dyDescent="0.35">
      <c r="B14" s="60">
        <v>8</v>
      </c>
      <c r="C14" s="63" t="s">
        <v>91</v>
      </c>
      <c r="D14" s="94">
        <f>D5-D10</f>
        <v>0</v>
      </c>
      <c r="E14" s="67"/>
      <c r="F14" s="57"/>
      <c r="G14" s="57"/>
    </row>
    <row r="15" spans="2:7" x14ac:dyDescent="0.35">
      <c r="B15" s="60">
        <v>9</v>
      </c>
      <c r="C15" s="63" t="s">
        <v>92</v>
      </c>
      <c r="D15" s="94">
        <f>D6-D11</f>
        <v>0</v>
      </c>
      <c r="E15" s="67"/>
      <c r="F15" s="57"/>
      <c r="G15" s="57"/>
    </row>
    <row r="16" spans="2:7" x14ac:dyDescent="0.35">
      <c r="B16" s="60">
        <v>10</v>
      </c>
      <c r="C16" s="63" t="s">
        <v>93</v>
      </c>
      <c r="D16" s="94">
        <f>D7-D12</f>
        <v>0</v>
      </c>
      <c r="E16" s="67"/>
      <c r="F16" s="57"/>
      <c r="G16" s="57"/>
    </row>
    <row r="17" spans="2:7" x14ac:dyDescent="0.35">
      <c r="B17" s="64"/>
      <c r="C17" s="19" t="s">
        <v>94</v>
      </c>
      <c r="D17" s="20" t="s">
        <v>21</v>
      </c>
      <c r="E17" s="21" t="s">
        <v>95</v>
      </c>
      <c r="F17" s="57"/>
      <c r="G17" s="57"/>
    </row>
    <row r="18" spans="2:7" x14ac:dyDescent="0.35">
      <c r="B18" s="60">
        <v>11</v>
      </c>
      <c r="C18" s="61" t="s">
        <v>96</v>
      </c>
      <c r="D18" s="175"/>
      <c r="E18" s="176"/>
      <c r="F18" s="57"/>
      <c r="G18" s="57"/>
    </row>
    <row r="19" spans="2:7" x14ac:dyDescent="0.35">
      <c r="B19" s="60">
        <v>12</v>
      </c>
      <c r="C19" s="61" t="s">
        <v>97</v>
      </c>
      <c r="D19" s="177"/>
      <c r="E19" s="178"/>
      <c r="F19" s="57"/>
      <c r="G19" s="57"/>
    </row>
    <row r="20" spans="2:7" x14ac:dyDescent="0.35">
      <c r="B20" s="60">
        <v>13</v>
      </c>
      <c r="C20" s="61" t="s">
        <v>98</v>
      </c>
      <c r="D20" s="177"/>
      <c r="E20" s="178"/>
      <c r="F20" s="57"/>
      <c r="G20" s="57"/>
    </row>
    <row r="21" spans="2:7" x14ac:dyDescent="0.35">
      <c r="B21" s="60">
        <v>14</v>
      </c>
      <c r="C21" s="61" t="s">
        <v>99</v>
      </c>
      <c r="D21" s="177"/>
      <c r="E21" s="178"/>
      <c r="F21" s="57"/>
      <c r="G21" s="57"/>
    </row>
    <row r="22" spans="2:7" x14ac:dyDescent="0.35">
      <c r="B22" s="60">
        <v>15</v>
      </c>
      <c r="C22" s="61" t="s">
        <v>100</v>
      </c>
      <c r="D22" s="179"/>
      <c r="E22" s="178"/>
      <c r="F22" s="57"/>
      <c r="G22" s="57"/>
    </row>
    <row r="23" spans="2:7" x14ac:dyDescent="0.35">
      <c r="B23" s="226"/>
      <c r="C23" s="227"/>
      <c r="D23" s="68" t="s">
        <v>101</v>
      </c>
      <c r="E23" s="95">
        <f>SUM(E18:E22)</f>
        <v>0</v>
      </c>
      <c r="F23" s="57"/>
      <c r="G23" s="57"/>
    </row>
    <row r="24" spans="2:7" ht="14.5" customHeight="1" x14ac:dyDescent="0.35">
      <c r="B24" s="22"/>
      <c r="C24" s="228" t="s">
        <v>102</v>
      </c>
      <c r="D24" s="229"/>
      <c r="E24" s="67"/>
      <c r="F24" s="57"/>
      <c r="G24" s="57"/>
    </row>
    <row r="25" spans="2:7" ht="29" x14ac:dyDescent="0.35">
      <c r="B25" s="60">
        <v>16</v>
      </c>
      <c r="C25" s="23" t="s">
        <v>103</v>
      </c>
      <c r="D25" s="96">
        <f>D16-E23</f>
        <v>0</v>
      </c>
      <c r="E25" s="67"/>
      <c r="F25" s="57"/>
      <c r="G25" s="57"/>
    </row>
    <row r="27" spans="2:7" x14ac:dyDescent="0.35">
      <c r="B27" s="66" t="s">
        <v>176</v>
      </c>
      <c r="D27" s="69"/>
    </row>
    <row r="28" spans="2:7" x14ac:dyDescent="0.35">
      <c r="B28" s="25" t="s">
        <v>9</v>
      </c>
      <c r="C28" s="70" t="s">
        <v>78</v>
      </c>
      <c r="D28" s="71"/>
      <c r="F28" s="37"/>
    </row>
    <row r="29" spans="2:7" ht="41" customHeight="1" x14ac:dyDescent="0.35">
      <c r="B29" s="35">
        <v>17</v>
      </c>
      <c r="C29" s="180" t="s">
        <v>149</v>
      </c>
      <c r="D29" s="181"/>
    </row>
    <row r="30" spans="2:7" x14ac:dyDescent="0.35">
      <c r="B30" s="26"/>
      <c r="C30" s="72" t="s">
        <v>79</v>
      </c>
      <c r="D30" s="73"/>
    </row>
    <row r="31" spans="2:7" ht="97" customHeight="1" x14ac:dyDescent="0.35">
      <c r="B31" s="223" t="s">
        <v>177</v>
      </c>
      <c r="C31" s="224"/>
      <c r="D31" s="225"/>
    </row>
    <row r="32" spans="2:7" x14ac:dyDescent="0.35">
      <c r="B32" s="35">
        <v>18</v>
      </c>
      <c r="C32" s="56" t="s">
        <v>178</v>
      </c>
      <c r="D32" s="170"/>
    </row>
    <row r="33" spans="2:4" x14ac:dyDescent="0.35">
      <c r="B33" s="35">
        <v>19</v>
      </c>
      <c r="C33" s="56" t="s">
        <v>1086</v>
      </c>
      <c r="D33" s="161"/>
    </row>
    <row r="35" spans="2:4" x14ac:dyDescent="0.35">
      <c r="C35" s="14"/>
      <c r="D35" s="65"/>
    </row>
    <row r="36" spans="2:4" x14ac:dyDescent="0.35">
      <c r="C36" s="16"/>
      <c r="D36" s="15"/>
    </row>
  </sheetData>
  <sheetProtection algorithmName="SHA-512" hashValue="2Ui8qwIdJHbC83uX9yej/x2mbfS6xYe9cUnxYoJ/2UbPYT4HQtrJT6u3Pb/KeV2TuSJRJgwSavgmFfvzVjNXmQ==" saltValue="ScG8ghQjQb8m3vO+t8DpBw==" spinCount="100000" sheet="1" objects="1" scenarios="1"/>
  <protectedRanges>
    <protectedRange sqref="D10:D11" name="Financial Statement Net Income"/>
    <protectedRange sqref="D18:E22" name="Reconciling Items"/>
  </protectedRanges>
  <mergeCells count="7">
    <mergeCell ref="B31:D31"/>
    <mergeCell ref="B23:C23"/>
    <mergeCell ref="C24:D24"/>
    <mergeCell ref="B1:E1"/>
    <mergeCell ref="C4:D4"/>
    <mergeCell ref="C9:D9"/>
    <mergeCell ref="C13:D13"/>
  </mergeCells>
  <dataValidations count="1">
    <dataValidation type="date" operator="greaterThanOrEqual" allowBlank="1" showInputMessage="1" showErrorMessage="1" error="Please enter the date of certification in MM/DD/YYYY format." sqref="D33" xr:uid="{F51B01B1-AC12-4292-B143-F9880686CCB7}">
      <formula1>45658</formula1>
    </dataValidation>
  </dataValidations>
  <pageMargins left="0.25" right="0.25" top="0.75" bottom="0.75" header="0.3" footer="0.3"/>
  <pageSetup scale="83"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C7B61-FD36-4054-BEEB-D2204E117007}">
  <sheetPr>
    <tabColor theme="5" tint="-0.249977111117893"/>
  </sheetPr>
  <dimension ref="A1:F53"/>
  <sheetViews>
    <sheetView workbookViewId="0">
      <selection activeCell="H37" sqref="H37"/>
    </sheetView>
  </sheetViews>
  <sheetFormatPr defaultRowHeight="14.5" x14ac:dyDescent="0.35"/>
  <cols>
    <col min="1" max="1" width="3.1796875" customWidth="1"/>
    <col min="2" max="2" width="54.08984375" bestFit="1" customWidth="1"/>
    <col min="3" max="3" width="17.453125" customWidth="1"/>
    <col min="4" max="4" width="19.7265625" bestFit="1" customWidth="1"/>
    <col min="5" max="5" width="13.81640625" bestFit="1" customWidth="1"/>
    <col min="6" max="6" width="9.1796875" bestFit="1" customWidth="1"/>
    <col min="7" max="7" width="13.54296875" bestFit="1" customWidth="1"/>
    <col min="8" max="8" width="20.453125" customWidth="1"/>
    <col min="9" max="9" width="13.81640625" bestFit="1" customWidth="1"/>
    <col min="10" max="10" width="14.7265625" customWidth="1"/>
    <col min="11" max="11" width="13.453125" bestFit="1" customWidth="1"/>
    <col min="12" max="12" width="14.81640625" customWidth="1"/>
    <col min="13" max="13" width="19.453125" customWidth="1"/>
    <col min="14" max="14" width="14.453125" customWidth="1"/>
    <col min="15" max="15" width="13.81640625" customWidth="1"/>
    <col min="16" max="16" width="12.81640625" bestFit="1" customWidth="1"/>
    <col min="17" max="17" width="17.26953125" customWidth="1"/>
    <col min="18" max="18" width="12.26953125" customWidth="1"/>
    <col min="19" max="19" width="12.81640625" bestFit="1" customWidth="1"/>
    <col min="20" max="20" width="20.453125" customWidth="1"/>
    <col min="21" max="21" width="16.54296875" customWidth="1"/>
    <col min="22" max="22" width="16.1796875" customWidth="1"/>
    <col min="23" max="23" width="14.54296875" customWidth="1"/>
    <col min="24" max="24" width="13.1796875" customWidth="1"/>
    <col min="25" max="25" width="14.54296875" customWidth="1"/>
    <col min="26" max="27" width="12.54296875" customWidth="1"/>
    <col min="28" max="28" width="16.1796875" customWidth="1"/>
    <col min="29" max="29" width="18.453125" customWidth="1"/>
    <col min="30" max="30" width="15.81640625" customWidth="1"/>
    <col min="31" max="31" width="14.1796875" customWidth="1"/>
    <col min="32" max="32" width="16.1796875" customWidth="1"/>
    <col min="33" max="33" width="13.81640625" bestFit="1" customWidth="1"/>
    <col min="34" max="34" width="10.453125" bestFit="1" customWidth="1"/>
    <col min="35" max="35" width="24" bestFit="1" customWidth="1"/>
    <col min="36" max="36" width="18.81640625" bestFit="1" customWidth="1"/>
  </cols>
  <sheetData>
    <row r="1" spans="1:6" x14ac:dyDescent="0.35">
      <c r="A1" s="117"/>
      <c r="B1" s="112"/>
    </row>
    <row r="3" spans="1:6" x14ac:dyDescent="0.35">
      <c r="A3" s="118"/>
      <c r="B3" s="119"/>
      <c r="D3" t="s">
        <v>310</v>
      </c>
      <c r="F3" t="s">
        <v>309</v>
      </c>
    </row>
    <row r="4" spans="1:6" x14ac:dyDescent="0.35">
      <c r="B4" s="120" t="s">
        <v>221</v>
      </c>
      <c r="F4" s="124" t="s">
        <v>259</v>
      </c>
    </row>
    <row r="5" spans="1:6" x14ac:dyDescent="0.35">
      <c r="B5" s="121" t="s">
        <v>222</v>
      </c>
      <c r="F5" s="124" t="s">
        <v>260</v>
      </c>
    </row>
    <row r="6" spans="1:6" x14ac:dyDescent="0.35">
      <c r="B6" s="121" t="s">
        <v>223</v>
      </c>
      <c r="F6" s="124" t="s">
        <v>261</v>
      </c>
    </row>
    <row r="7" spans="1:6" x14ac:dyDescent="0.35">
      <c r="B7" s="121" t="s">
        <v>224</v>
      </c>
      <c r="F7" s="124" t="s">
        <v>262</v>
      </c>
    </row>
    <row r="8" spans="1:6" x14ac:dyDescent="0.35">
      <c r="B8" s="121" t="s">
        <v>225</v>
      </c>
      <c r="F8" s="124" t="s">
        <v>263</v>
      </c>
    </row>
    <row r="9" spans="1:6" x14ac:dyDescent="0.35">
      <c r="A9" s="116"/>
      <c r="B9" s="121" t="s">
        <v>226</v>
      </c>
      <c r="F9" s="124" t="s">
        <v>264</v>
      </c>
    </row>
    <row r="10" spans="1:6" x14ac:dyDescent="0.35">
      <c r="A10" s="116"/>
      <c r="B10" s="121" t="s">
        <v>227</v>
      </c>
      <c r="F10" s="124" t="s">
        <v>265</v>
      </c>
    </row>
    <row r="11" spans="1:6" x14ac:dyDescent="0.35">
      <c r="A11" s="116"/>
      <c r="B11" s="121" t="s">
        <v>228</v>
      </c>
      <c r="F11" s="124" t="s">
        <v>266</v>
      </c>
    </row>
    <row r="12" spans="1:6" x14ac:dyDescent="0.35">
      <c r="A12" s="116"/>
      <c r="B12" s="121" t="s">
        <v>229</v>
      </c>
      <c r="F12" s="124" t="s">
        <v>267</v>
      </c>
    </row>
    <row r="13" spans="1:6" x14ac:dyDescent="0.35">
      <c r="B13" s="121" t="s">
        <v>230</v>
      </c>
      <c r="F13" s="124" t="s">
        <v>268</v>
      </c>
    </row>
    <row r="14" spans="1:6" x14ac:dyDescent="0.35">
      <c r="B14" s="121" t="s">
        <v>56</v>
      </c>
      <c r="F14" s="124" t="s">
        <v>269</v>
      </c>
    </row>
    <row r="15" spans="1:6" x14ac:dyDescent="0.35">
      <c r="B15" s="121" t="s">
        <v>144</v>
      </c>
      <c r="F15" s="124" t="s">
        <v>270</v>
      </c>
    </row>
    <row r="16" spans="1:6" x14ac:dyDescent="0.35">
      <c r="B16" s="121" t="s">
        <v>231</v>
      </c>
      <c r="F16" s="124" t="s">
        <v>271</v>
      </c>
    </row>
    <row r="17" spans="1:6" x14ac:dyDescent="0.35">
      <c r="B17" s="121" t="s">
        <v>232</v>
      </c>
      <c r="F17" s="124" t="s">
        <v>272</v>
      </c>
    </row>
    <row r="18" spans="1:6" x14ac:dyDescent="0.35">
      <c r="B18" s="121" t="s">
        <v>233</v>
      </c>
      <c r="F18" s="124" t="s">
        <v>273</v>
      </c>
    </row>
    <row r="19" spans="1:6" x14ac:dyDescent="0.35">
      <c r="B19" s="121" t="s">
        <v>234</v>
      </c>
      <c r="F19" s="124" t="s">
        <v>274</v>
      </c>
    </row>
    <row r="20" spans="1:6" x14ac:dyDescent="0.35">
      <c r="B20" s="121" t="s">
        <v>235</v>
      </c>
      <c r="F20" s="124" t="s">
        <v>275</v>
      </c>
    </row>
    <row r="21" spans="1:6" x14ac:dyDescent="0.35">
      <c r="B21" s="121" t="s">
        <v>236</v>
      </c>
      <c r="F21" s="124" t="s">
        <v>276</v>
      </c>
    </row>
    <row r="22" spans="1:6" x14ac:dyDescent="0.35">
      <c r="B22" s="121" t="s">
        <v>237</v>
      </c>
      <c r="F22" s="124" t="s">
        <v>277</v>
      </c>
    </row>
    <row r="23" spans="1:6" x14ac:dyDescent="0.35">
      <c r="A23" s="116"/>
      <c r="B23" s="121" t="s">
        <v>238</v>
      </c>
      <c r="F23" s="124" t="s">
        <v>278</v>
      </c>
    </row>
    <row r="24" spans="1:6" x14ac:dyDescent="0.35">
      <c r="B24" s="122" t="s">
        <v>159</v>
      </c>
      <c r="F24" s="124" t="s">
        <v>279</v>
      </c>
    </row>
    <row r="25" spans="1:6" x14ac:dyDescent="0.35">
      <c r="B25" s="122" t="s">
        <v>27</v>
      </c>
      <c r="F25" s="124" t="s">
        <v>280</v>
      </c>
    </row>
    <row r="26" spans="1:6" x14ac:dyDescent="0.35">
      <c r="B26" s="121" t="s">
        <v>30</v>
      </c>
      <c r="F26" s="124" t="s">
        <v>281</v>
      </c>
    </row>
    <row r="27" spans="1:6" x14ac:dyDescent="0.35">
      <c r="B27" s="121" t="s">
        <v>49</v>
      </c>
      <c r="F27" s="124" t="s">
        <v>282</v>
      </c>
    </row>
    <row r="28" spans="1:6" x14ac:dyDescent="0.35">
      <c r="B28" s="121" t="s">
        <v>31</v>
      </c>
      <c r="F28" s="124" t="s">
        <v>283</v>
      </c>
    </row>
    <row r="29" spans="1:6" x14ac:dyDescent="0.35">
      <c r="B29" s="121" t="s">
        <v>34</v>
      </c>
      <c r="F29" s="124" t="s">
        <v>284</v>
      </c>
    </row>
    <row r="30" spans="1:6" x14ac:dyDescent="0.35">
      <c r="B30" s="121" t="s">
        <v>110</v>
      </c>
      <c r="F30" s="124" t="s">
        <v>285</v>
      </c>
    </row>
    <row r="31" spans="1:6" x14ac:dyDescent="0.35">
      <c r="B31" s="121" t="s">
        <v>35</v>
      </c>
      <c r="F31" s="124" t="s">
        <v>286</v>
      </c>
    </row>
    <row r="32" spans="1:6" x14ac:dyDescent="0.35">
      <c r="B32" s="121" t="s">
        <v>36</v>
      </c>
      <c r="F32" s="124" t="s">
        <v>287</v>
      </c>
    </row>
    <row r="33" spans="2:6" x14ac:dyDescent="0.35">
      <c r="B33" s="121" t="s">
        <v>37</v>
      </c>
      <c r="F33" s="124" t="s">
        <v>288</v>
      </c>
    </row>
    <row r="34" spans="2:6" x14ac:dyDescent="0.35">
      <c r="B34" s="121" t="s">
        <v>38</v>
      </c>
      <c r="F34" s="124" t="s">
        <v>289</v>
      </c>
    </row>
    <row r="35" spans="2:6" x14ac:dyDescent="0.35">
      <c r="B35" s="121" t="s">
        <v>39</v>
      </c>
      <c r="F35" s="124" t="s">
        <v>290</v>
      </c>
    </row>
    <row r="36" spans="2:6" x14ac:dyDescent="0.35">
      <c r="B36" s="121" t="s">
        <v>40</v>
      </c>
      <c r="F36" s="124" t="s">
        <v>291</v>
      </c>
    </row>
    <row r="37" spans="2:6" x14ac:dyDescent="0.35">
      <c r="B37" s="121" t="s">
        <v>41</v>
      </c>
      <c r="F37" s="124" t="s">
        <v>292</v>
      </c>
    </row>
    <row r="38" spans="2:6" x14ac:dyDescent="0.35">
      <c r="B38" s="121" t="s">
        <v>42</v>
      </c>
      <c r="F38" s="124" t="s">
        <v>293</v>
      </c>
    </row>
    <row r="39" spans="2:6" x14ac:dyDescent="0.35">
      <c r="B39" s="121" t="s">
        <v>43</v>
      </c>
      <c r="F39" s="124" t="s">
        <v>294</v>
      </c>
    </row>
    <row r="40" spans="2:6" x14ac:dyDescent="0.35">
      <c r="B40" s="121" t="s">
        <v>44</v>
      </c>
      <c r="F40" s="124" t="s">
        <v>295</v>
      </c>
    </row>
    <row r="41" spans="2:6" x14ac:dyDescent="0.35">
      <c r="B41" s="121" t="s">
        <v>45</v>
      </c>
      <c r="F41" s="124" t="s">
        <v>296</v>
      </c>
    </row>
    <row r="42" spans="2:6" x14ac:dyDescent="0.35">
      <c r="B42" s="121" t="s">
        <v>239</v>
      </c>
      <c r="F42" s="124" t="s">
        <v>297</v>
      </c>
    </row>
    <row r="43" spans="2:6" x14ac:dyDescent="0.35">
      <c r="B43" s="121" t="s">
        <v>46</v>
      </c>
      <c r="F43" s="124" t="s">
        <v>298</v>
      </c>
    </row>
    <row r="44" spans="2:6" x14ac:dyDescent="0.35">
      <c r="B44" s="121" t="s">
        <v>48</v>
      </c>
      <c r="F44" s="124" t="s">
        <v>299</v>
      </c>
    </row>
    <row r="45" spans="2:6" x14ac:dyDescent="0.35">
      <c r="B45" s="121" t="s">
        <v>240</v>
      </c>
      <c r="F45" s="124" t="s">
        <v>300</v>
      </c>
    </row>
    <row r="46" spans="2:6" x14ac:dyDescent="0.35">
      <c r="B46" s="121" t="s">
        <v>47</v>
      </c>
      <c r="F46" s="124" t="s">
        <v>301</v>
      </c>
    </row>
    <row r="47" spans="2:6" x14ac:dyDescent="0.35">
      <c r="B47" s="121" t="s">
        <v>241</v>
      </c>
      <c r="F47" s="124" t="s">
        <v>302</v>
      </c>
    </row>
    <row r="48" spans="2:6" x14ac:dyDescent="0.35">
      <c r="F48" s="124" t="s">
        <v>303</v>
      </c>
    </row>
    <row r="49" spans="6:6" x14ac:dyDescent="0.35">
      <c r="F49" s="124" t="s">
        <v>304</v>
      </c>
    </row>
    <row r="50" spans="6:6" x14ac:dyDescent="0.35">
      <c r="F50" s="124" t="s">
        <v>305</v>
      </c>
    </row>
    <row r="51" spans="6:6" x14ac:dyDescent="0.35">
      <c r="F51" s="124" t="s">
        <v>306</v>
      </c>
    </row>
    <row r="52" spans="6:6" x14ac:dyDescent="0.35">
      <c r="F52" s="124" t="s">
        <v>307</v>
      </c>
    </row>
    <row r="53" spans="6:6" x14ac:dyDescent="0.35">
      <c r="F53" s="124" t="s">
        <v>308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34DA9-EC45-48D6-BF5D-C9B1C1B2DB2B}">
  <sheetPr>
    <tabColor theme="6" tint="0.59999389629810485"/>
  </sheetPr>
  <dimension ref="A1:SM4"/>
  <sheetViews>
    <sheetView workbookViewId="0">
      <selection activeCell="JE2" sqref="JE2"/>
    </sheetView>
  </sheetViews>
  <sheetFormatPr defaultRowHeight="14.5" x14ac:dyDescent="0.35"/>
  <cols>
    <col min="1" max="1" width="21.6328125" customWidth="1"/>
    <col min="2" max="11" width="13.7265625" customWidth="1"/>
    <col min="12" max="12" width="16.7265625" bestFit="1" customWidth="1"/>
    <col min="13" max="43" width="13.7265625" customWidth="1"/>
    <col min="44" max="253" width="14" customWidth="1"/>
    <col min="254" max="254" width="12.36328125" bestFit="1" customWidth="1"/>
    <col min="255" max="266" width="14" customWidth="1"/>
    <col min="267" max="267" width="14.08984375" customWidth="1"/>
    <col min="268" max="352" width="13.90625" customWidth="1"/>
    <col min="353" max="472" width="13.6328125" customWidth="1"/>
    <col min="473" max="473" width="13.81640625" customWidth="1"/>
    <col min="474" max="481" width="16.54296875" customWidth="1"/>
    <col min="482" max="482" width="16.453125" customWidth="1"/>
    <col min="483" max="503" width="16.54296875" customWidth="1"/>
    <col min="504" max="507" width="16.6328125" customWidth="1"/>
  </cols>
  <sheetData>
    <row r="1" spans="1:507" ht="43.5" x14ac:dyDescent="0.35">
      <c r="A1" s="113" t="s">
        <v>211</v>
      </c>
      <c r="B1" s="123" t="s">
        <v>214</v>
      </c>
      <c r="C1" s="123" t="s">
        <v>214</v>
      </c>
      <c r="D1" s="123" t="s">
        <v>214</v>
      </c>
      <c r="E1" s="123" t="s">
        <v>214</v>
      </c>
      <c r="F1" s="123" t="s">
        <v>214</v>
      </c>
      <c r="G1" s="123" t="s">
        <v>214</v>
      </c>
      <c r="H1" s="123" t="s">
        <v>214</v>
      </c>
      <c r="I1" s="123" t="s">
        <v>214</v>
      </c>
      <c r="J1" s="123" t="s">
        <v>214</v>
      </c>
      <c r="K1" s="123" t="s">
        <v>214</v>
      </c>
      <c r="L1" s="123" t="s">
        <v>214</v>
      </c>
      <c r="M1" s="123" t="s">
        <v>214</v>
      </c>
      <c r="N1" s="123" t="s">
        <v>214</v>
      </c>
      <c r="O1" s="123" t="s">
        <v>214</v>
      </c>
      <c r="P1" s="123" t="s">
        <v>214</v>
      </c>
      <c r="Q1" s="123" t="s">
        <v>214</v>
      </c>
      <c r="R1" s="123" t="s">
        <v>214</v>
      </c>
      <c r="S1" s="123" t="s">
        <v>214</v>
      </c>
      <c r="T1" s="123" t="s">
        <v>214</v>
      </c>
      <c r="U1" s="123" t="s">
        <v>214</v>
      </c>
      <c r="V1" s="123" t="s">
        <v>214</v>
      </c>
      <c r="W1" s="123" t="s">
        <v>214</v>
      </c>
      <c r="X1" s="123" t="s">
        <v>214</v>
      </c>
      <c r="Y1" s="123" t="s">
        <v>214</v>
      </c>
      <c r="Z1" s="123" t="s">
        <v>214</v>
      </c>
      <c r="AA1" s="123" t="s">
        <v>214</v>
      </c>
      <c r="AB1" s="123" t="s">
        <v>214</v>
      </c>
      <c r="AC1" s="123" t="s">
        <v>214</v>
      </c>
      <c r="AD1" s="123" t="s">
        <v>214</v>
      </c>
      <c r="AE1" s="123" t="s">
        <v>214</v>
      </c>
      <c r="AF1" s="123" t="s">
        <v>214</v>
      </c>
      <c r="AG1" s="123" t="s">
        <v>214</v>
      </c>
      <c r="AH1" s="123" t="s">
        <v>214</v>
      </c>
      <c r="AI1" s="123" t="s">
        <v>214</v>
      </c>
      <c r="AJ1" s="123" t="s">
        <v>214</v>
      </c>
      <c r="AK1" s="123" t="s">
        <v>214</v>
      </c>
      <c r="AL1" s="123" t="s">
        <v>214</v>
      </c>
      <c r="AM1" s="123" t="s">
        <v>214</v>
      </c>
      <c r="AN1" s="123" t="s">
        <v>214</v>
      </c>
      <c r="AO1" s="123" t="s">
        <v>214</v>
      </c>
      <c r="AP1" s="123" t="s">
        <v>214</v>
      </c>
      <c r="AQ1" s="123" t="s">
        <v>214</v>
      </c>
      <c r="AR1" s="123" t="s">
        <v>214</v>
      </c>
      <c r="AS1" s="126" t="s">
        <v>343</v>
      </c>
      <c r="AT1" s="126" t="s">
        <v>343</v>
      </c>
      <c r="AU1" s="126" t="s">
        <v>343</v>
      </c>
      <c r="AV1" s="126" t="s">
        <v>343</v>
      </c>
      <c r="AW1" s="126" t="s">
        <v>343</v>
      </c>
      <c r="AX1" s="126" t="s">
        <v>343</v>
      </c>
      <c r="AY1" s="126" t="s">
        <v>343</v>
      </c>
      <c r="AZ1" s="126" t="s">
        <v>343</v>
      </c>
      <c r="BA1" s="126" t="s">
        <v>343</v>
      </c>
      <c r="BB1" s="126" t="s">
        <v>343</v>
      </c>
      <c r="BC1" s="126" t="s">
        <v>343</v>
      </c>
      <c r="BD1" s="126" t="s">
        <v>343</v>
      </c>
      <c r="BE1" s="126" t="s">
        <v>343</v>
      </c>
      <c r="BF1" s="126" t="s">
        <v>343</v>
      </c>
      <c r="BG1" s="126" t="s">
        <v>343</v>
      </c>
      <c r="BH1" s="126" t="s">
        <v>343</v>
      </c>
      <c r="BI1" s="126" t="s">
        <v>343</v>
      </c>
      <c r="BJ1" s="126" t="s">
        <v>343</v>
      </c>
      <c r="BK1" s="126" t="s">
        <v>343</v>
      </c>
      <c r="BL1" s="126" t="s">
        <v>343</v>
      </c>
      <c r="BM1" s="126" t="s">
        <v>343</v>
      </c>
      <c r="BN1" s="126" t="s">
        <v>343</v>
      </c>
      <c r="BO1" s="126" t="s">
        <v>343</v>
      </c>
      <c r="BP1" s="126" t="s">
        <v>343</v>
      </c>
      <c r="BQ1" s="126" t="s">
        <v>343</v>
      </c>
      <c r="BR1" s="126" t="s">
        <v>343</v>
      </c>
      <c r="BS1" s="126" t="s">
        <v>343</v>
      </c>
      <c r="BT1" s="126" t="s">
        <v>343</v>
      </c>
      <c r="BU1" s="126" t="s">
        <v>343</v>
      </c>
      <c r="BV1" s="126" t="s">
        <v>343</v>
      </c>
      <c r="BW1" s="126" t="s">
        <v>343</v>
      </c>
      <c r="BX1" s="126" t="s">
        <v>343</v>
      </c>
      <c r="BY1" s="126" t="s">
        <v>343</v>
      </c>
      <c r="BZ1" s="126" t="s">
        <v>343</v>
      </c>
      <c r="CA1" s="126" t="s">
        <v>343</v>
      </c>
      <c r="CB1" s="126" t="s">
        <v>343</v>
      </c>
      <c r="CC1" s="126" t="s">
        <v>343</v>
      </c>
      <c r="CD1" s="126" t="s">
        <v>343</v>
      </c>
      <c r="CE1" s="126" t="s">
        <v>343</v>
      </c>
      <c r="CF1" s="126" t="s">
        <v>343</v>
      </c>
      <c r="CG1" s="126" t="s">
        <v>343</v>
      </c>
      <c r="CH1" s="126" t="s">
        <v>343</v>
      </c>
      <c r="CI1" s="126" t="s">
        <v>343</v>
      </c>
      <c r="CJ1" s="126" t="s">
        <v>343</v>
      </c>
      <c r="CK1" s="126" t="s">
        <v>343</v>
      </c>
      <c r="CL1" s="126" t="s">
        <v>343</v>
      </c>
      <c r="CM1" s="126" t="s">
        <v>343</v>
      </c>
      <c r="CN1" s="126" t="s">
        <v>343</v>
      </c>
      <c r="CO1" s="126" t="s">
        <v>343</v>
      </c>
      <c r="CP1" s="126" t="s">
        <v>343</v>
      </c>
      <c r="CQ1" s="126" t="s">
        <v>343</v>
      </c>
      <c r="CR1" s="126" t="s">
        <v>343</v>
      </c>
      <c r="CS1" s="126" t="s">
        <v>343</v>
      </c>
      <c r="CT1" s="126" t="s">
        <v>343</v>
      </c>
      <c r="CU1" s="126" t="s">
        <v>343</v>
      </c>
      <c r="CV1" s="126" t="s">
        <v>343</v>
      </c>
      <c r="CW1" s="126" t="s">
        <v>343</v>
      </c>
      <c r="CX1" s="126" t="s">
        <v>343</v>
      </c>
      <c r="CY1" s="126" t="s">
        <v>343</v>
      </c>
      <c r="CZ1" s="126" t="s">
        <v>343</v>
      </c>
      <c r="DA1" s="126" t="s">
        <v>343</v>
      </c>
      <c r="DB1" s="126" t="s">
        <v>343</v>
      </c>
      <c r="DC1" s="126" t="s">
        <v>343</v>
      </c>
      <c r="DD1" s="126" t="s">
        <v>343</v>
      </c>
      <c r="DE1" s="126" t="s">
        <v>343</v>
      </c>
      <c r="DF1" s="126" t="s">
        <v>343</v>
      </c>
      <c r="DG1" s="126" t="s">
        <v>343</v>
      </c>
      <c r="DH1" s="126" t="s">
        <v>343</v>
      </c>
      <c r="DI1" s="126" t="s">
        <v>343</v>
      </c>
      <c r="DJ1" s="126" t="s">
        <v>343</v>
      </c>
      <c r="DK1" s="126" t="s">
        <v>343</v>
      </c>
      <c r="DL1" s="126" t="s">
        <v>343</v>
      </c>
      <c r="DM1" s="126" t="s">
        <v>343</v>
      </c>
      <c r="DN1" s="126" t="s">
        <v>343</v>
      </c>
      <c r="DO1" s="126" t="s">
        <v>343</v>
      </c>
      <c r="DP1" s="126" t="s">
        <v>343</v>
      </c>
      <c r="DQ1" s="126" t="s">
        <v>343</v>
      </c>
      <c r="DR1" s="126" t="s">
        <v>343</v>
      </c>
      <c r="DS1" s="126" t="s">
        <v>343</v>
      </c>
      <c r="DT1" s="126" t="s">
        <v>343</v>
      </c>
      <c r="DU1" s="126" t="s">
        <v>343</v>
      </c>
      <c r="DV1" s="126" t="s">
        <v>343</v>
      </c>
      <c r="DW1" s="126" t="s">
        <v>343</v>
      </c>
      <c r="DX1" s="126" t="s">
        <v>343</v>
      </c>
      <c r="DY1" s="126" t="s">
        <v>343</v>
      </c>
      <c r="DZ1" s="126" t="s">
        <v>343</v>
      </c>
      <c r="EA1" s="126" t="s">
        <v>343</v>
      </c>
      <c r="EB1" s="126" t="s">
        <v>343</v>
      </c>
      <c r="EC1" s="126" t="s">
        <v>343</v>
      </c>
      <c r="ED1" s="126" t="s">
        <v>343</v>
      </c>
      <c r="EE1" s="126" t="s">
        <v>343</v>
      </c>
      <c r="EF1" s="126" t="s">
        <v>343</v>
      </c>
      <c r="EG1" s="126" t="s">
        <v>343</v>
      </c>
      <c r="EH1" s="126" t="s">
        <v>343</v>
      </c>
      <c r="EI1" s="126" t="s">
        <v>343</v>
      </c>
      <c r="EJ1" s="126" t="s">
        <v>343</v>
      </c>
      <c r="EK1" s="126" t="s">
        <v>343</v>
      </c>
      <c r="EL1" s="126" t="s">
        <v>343</v>
      </c>
      <c r="EM1" s="126" t="s">
        <v>343</v>
      </c>
      <c r="EN1" s="126" t="s">
        <v>343</v>
      </c>
      <c r="EO1" s="126" t="s">
        <v>343</v>
      </c>
      <c r="EP1" s="126" t="s">
        <v>343</v>
      </c>
      <c r="EQ1" s="126" t="s">
        <v>343</v>
      </c>
      <c r="ER1" s="126" t="s">
        <v>343</v>
      </c>
      <c r="ES1" s="126" t="s">
        <v>343</v>
      </c>
      <c r="ET1" s="126" t="s">
        <v>343</v>
      </c>
      <c r="EU1" s="126" t="s">
        <v>343</v>
      </c>
      <c r="EV1" s="126" t="s">
        <v>343</v>
      </c>
      <c r="EW1" s="126" t="s">
        <v>343</v>
      </c>
      <c r="EX1" s="126" t="s">
        <v>343</v>
      </c>
      <c r="EY1" s="126" t="s">
        <v>343</v>
      </c>
      <c r="EZ1" s="126" t="s">
        <v>343</v>
      </c>
      <c r="FA1" s="126" t="s">
        <v>343</v>
      </c>
      <c r="FB1" s="126" t="s">
        <v>343</v>
      </c>
      <c r="FC1" s="126" t="s">
        <v>343</v>
      </c>
      <c r="FD1" s="126" t="s">
        <v>343</v>
      </c>
      <c r="FE1" s="126" t="s">
        <v>343</v>
      </c>
      <c r="FF1" s="126" t="s">
        <v>343</v>
      </c>
      <c r="FG1" s="126" t="s">
        <v>343</v>
      </c>
      <c r="FH1" s="126" t="s">
        <v>343</v>
      </c>
      <c r="FI1" s="126" t="s">
        <v>343</v>
      </c>
      <c r="FJ1" s="126" t="s">
        <v>343</v>
      </c>
      <c r="FK1" s="126" t="s">
        <v>343</v>
      </c>
      <c r="FL1" s="126" t="s">
        <v>343</v>
      </c>
      <c r="FM1" s="126" t="s">
        <v>343</v>
      </c>
      <c r="FN1" s="126" t="s">
        <v>343</v>
      </c>
      <c r="FO1" s="126" t="s">
        <v>343</v>
      </c>
      <c r="FP1" s="126" t="s">
        <v>343</v>
      </c>
      <c r="FQ1" s="126" t="s">
        <v>343</v>
      </c>
      <c r="FR1" s="126" t="s">
        <v>343</v>
      </c>
      <c r="FS1" s="126" t="s">
        <v>343</v>
      </c>
      <c r="FT1" s="126" t="s">
        <v>343</v>
      </c>
      <c r="FU1" s="126" t="s">
        <v>343</v>
      </c>
      <c r="FV1" s="126" t="s">
        <v>343</v>
      </c>
      <c r="FW1" s="126" t="s">
        <v>343</v>
      </c>
      <c r="FX1" s="126" t="s">
        <v>343</v>
      </c>
      <c r="FY1" s="126" t="s">
        <v>343</v>
      </c>
      <c r="FZ1" s="126" t="s">
        <v>343</v>
      </c>
      <c r="GA1" s="126" t="s">
        <v>343</v>
      </c>
      <c r="GB1" s="126" t="s">
        <v>343</v>
      </c>
      <c r="GC1" s="126" t="s">
        <v>343</v>
      </c>
      <c r="GD1" s="126" t="s">
        <v>343</v>
      </c>
      <c r="GE1" s="126" t="s">
        <v>343</v>
      </c>
      <c r="GF1" s="126" t="s">
        <v>343</v>
      </c>
      <c r="GG1" s="126" t="s">
        <v>343</v>
      </c>
      <c r="GH1" s="126" t="s">
        <v>343</v>
      </c>
      <c r="GI1" s="126" t="s">
        <v>343</v>
      </c>
      <c r="GJ1" s="126" t="s">
        <v>343</v>
      </c>
      <c r="GK1" s="126" t="s">
        <v>343</v>
      </c>
      <c r="GL1" s="126" t="s">
        <v>343</v>
      </c>
      <c r="GM1" s="126" t="s">
        <v>343</v>
      </c>
      <c r="GN1" s="126" t="s">
        <v>343</v>
      </c>
      <c r="GO1" s="126" t="s">
        <v>343</v>
      </c>
      <c r="GP1" s="126" t="s">
        <v>343</v>
      </c>
      <c r="GQ1" s="126" t="s">
        <v>343</v>
      </c>
      <c r="GR1" s="126" t="s">
        <v>343</v>
      </c>
      <c r="GS1" s="126" t="s">
        <v>343</v>
      </c>
      <c r="GT1" s="126" t="s">
        <v>343</v>
      </c>
      <c r="GU1" s="126" t="s">
        <v>343</v>
      </c>
      <c r="GV1" s="126" t="s">
        <v>343</v>
      </c>
      <c r="GW1" s="126" t="s">
        <v>343</v>
      </c>
      <c r="GX1" s="126" t="s">
        <v>343</v>
      </c>
      <c r="GY1" s="126" t="s">
        <v>343</v>
      </c>
      <c r="GZ1" s="126" t="s">
        <v>343</v>
      </c>
      <c r="HA1" s="126" t="s">
        <v>343</v>
      </c>
      <c r="HB1" s="126" t="s">
        <v>343</v>
      </c>
      <c r="HC1" s="126" t="s">
        <v>343</v>
      </c>
      <c r="HD1" s="126" t="s">
        <v>343</v>
      </c>
      <c r="HE1" s="126" t="s">
        <v>343</v>
      </c>
      <c r="HF1" s="126" t="s">
        <v>343</v>
      </c>
      <c r="HG1" s="126" t="s">
        <v>343</v>
      </c>
      <c r="HH1" s="126" t="s">
        <v>343</v>
      </c>
      <c r="HI1" s="126" t="s">
        <v>343</v>
      </c>
      <c r="HJ1" s="126" t="s">
        <v>343</v>
      </c>
      <c r="HK1" s="126" t="s">
        <v>343</v>
      </c>
      <c r="HL1" s="126" t="s">
        <v>343</v>
      </c>
      <c r="HM1" s="126" t="s">
        <v>343</v>
      </c>
      <c r="HN1" s="126" t="s">
        <v>343</v>
      </c>
      <c r="HO1" s="126" t="s">
        <v>343</v>
      </c>
      <c r="HP1" s="126" t="s">
        <v>343</v>
      </c>
      <c r="HQ1" s="126" t="s">
        <v>343</v>
      </c>
      <c r="HR1" s="126" t="s">
        <v>343</v>
      </c>
      <c r="HS1" s="126" t="s">
        <v>343</v>
      </c>
      <c r="HT1" s="126" t="s">
        <v>343</v>
      </c>
      <c r="HU1" s="126" t="s">
        <v>343</v>
      </c>
      <c r="HV1" s="126" t="s">
        <v>343</v>
      </c>
      <c r="HW1" s="126" t="s">
        <v>343</v>
      </c>
      <c r="HX1" s="126" t="s">
        <v>343</v>
      </c>
      <c r="HY1" s="126" t="s">
        <v>343</v>
      </c>
      <c r="HZ1" s="126" t="s">
        <v>343</v>
      </c>
      <c r="IA1" s="126" t="s">
        <v>343</v>
      </c>
      <c r="IB1" s="126" t="s">
        <v>343</v>
      </c>
      <c r="IC1" s="126" t="s">
        <v>343</v>
      </c>
      <c r="ID1" s="126" t="s">
        <v>343</v>
      </c>
      <c r="IE1" s="126" t="s">
        <v>343</v>
      </c>
      <c r="IF1" s="126" t="s">
        <v>343</v>
      </c>
      <c r="IG1" s="126" t="s">
        <v>343</v>
      </c>
      <c r="IH1" s="126" t="s">
        <v>343</v>
      </c>
      <c r="II1" s="126" t="s">
        <v>343</v>
      </c>
      <c r="IJ1" s="126" t="s">
        <v>343</v>
      </c>
      <c r="IK1" s="126" t="s">
        <v>343</v>
      </c>
      <c r="IL1" s="126" t="s">
        <v>343</v>
      </c>
      <c r="IM1" s="126" t="s">
        <v>343</v>
      </c>
      <c r="IN1" s="126" t="s">
        <v>343</v>
      </c>
      <c r="IO1" s="126" t="s">
        <v>343</v>
      </c>
      <c r="IP1" s="126" t="s">
        <v>343</v>
      </c>
      <c r="IQ1" s="126" t="s">
        <v>343</v>
      </c>
      <c r="IR1" s="126" t="s">
        <v>343</v>
      </c>
      <c r="IS1" s="126" t="s">
        <v>343</v>
      </c>
      <c r="IT1" s="126" t="s">
        <v>343</v>
      </c>
      <c r="IU1" s="126" t="s">
        <v>343</v>
      </c>
      <c r="IV1" s="126" t="s">
        <v>343</v>
      </c>
      <c r="IW1" s="126" t="s">
        <v>343</v>
      </c>
      <c r="IX1" s="126" t="s">
        <v>343</v>
      </c>
      <c r="IY1" s="126" t="s">
        <v>343</v>
      </c>
      <c r="IZ1" s="126" t="s">
        <v>343</v>
      </c>
      <c r="JA1" s="126" t="s">
        <v>343</v>
      </c>
      <c r="JB1" s="126" t="s">
        <v>343</v>
      </c>
      <c r="JC1" s="126" t="s">
        <v>343</v>
      </c>
      <c r="JD1" s="126" t="s">
        <v>343</v>
      </c>
      <c r="JE1" s="126" t="s">
        <v>343</v>
      </c>
      <c r="JF1" s="126" t="s">
        <v>343</v>
      </c>
      <c r="JG1" s="126" t="s">
        <v>343</v>
      </c>
      <c r="JH1" s="128" t="s">
        <v>744</v>
      </c>
      <c r="JI1" s="128" t="s">
        <v>744</v>
      </c>
      <c r="JJ1" s="128" t="s">
        <v>744</v>
      </c>
      <c r="JK1" s="128" t="s">
        <v>744</v>
      </c>
      <c r="JL1" s="128" t="s">
        <v>744</v>
      </c>
      <c r="JM1" s="128" t="s">
        <v>744</v>
      </c>
      <c r="JN1" s="128" t="s">
        <v>744</v>
      </c>
      <c r="JO1" s="128" t="s">
        <v>744</v>
      </c>
      <c r="JP1" s="128" t="s">
        <v>744</v>
      </c>
      <c r="JQ1" s="128" t="s">
        <v>744</v>
      </c>
      <c r="JR1" s="128" t="s">
        <v>744</v>
      </c>
      <c r="JS1" s="128" t="s">
        <v>744</v>
      </c>
      <c r="JT1" s="128" t="s">
        <v>744</v>
      </c>
      <c r="JU1" s="128" t="s">
        <v>744</v>
      </c>
      <c r="JV1" s="128" t="s">
        <v>744</v>
      </c>
      <c r="JW1" s="128" t="s">
        <v>744</v>
      </c>
      <c r="JX1" s="129" t="s">
        <v>753</v>
      </c>
      <c r="JY1" s="129" t="s">
        <v>753</v>
      </c>
      <c r="JZ1" s="129" t="s">
        <v>753</v>
      </c>
      <c r="KA1" s="129" t="s">
        <v>753</v>
      </c>
      <c r="KB1" s="129" t="s">
        <v>753</v>
      </c>
      <c r="KC1" s="129" t="s">
        <v>753</v>
      </c>
      <c r="KD1" s="129" t="s">
        <v>753</v>
      </c>
      <c r="KE1" s="129" t="s">
        <v>753</v>
      </c>
      <c r="KF1" s="129" t="s">
        <v>753</v>
      </c>
      <c r="KG1" s="129" t="s">
        <v>753</v>
      </c>
      <c r="KH1" s="129" t="s">
        <v>753</v>
      </c>
      <c r="KI1" s="129" t="s">
        <v>753</v>
      </c>
      <c r="KJ1" s="129" t="s">
        <v>753</v>
      </c>
      <c r="KK1" s="129" t="s">
        <v>753</v>
      </c>
      <c r="KL1" s="129" t="s">
        <v>753</v>
      </c>
      <c r="KM1" s="129" t="s">
        <v>753</v>
      </c>
      <c r="KN1" s="129" t="s">
        <v>753</v>
      </c>
      <c r="KO1" s="129" t="s">
        <v>753</v>
      </c>
      <c r="KP1" s="129" t="s">
        <v>753</v>
      </c>
      <c r="KQ1" s="129" t="s">
        <v>753</v>
      </c>
      <c r="KR1" s="129" t="s">
        <v>753</v>
      </c>
      <c r="KS1" s="129" t="s">
        <v>753</v>
      </c>
      <c r="KT1" s="129" t="s">
        <v>753</v>
      </c>
      <c r="KU1" s="129" t="s">
        <v>753</v>
      </c>
      <c r="KV1" s="129" t="s">
        <v>753</v>
      </c>
      <c r="KW1" s="129" t="s">
        <v>753</v>
      </c>
      <c r="KX1" s="129" t="s">
        <v>753</v>
      </c>
      <c r="KY1" s="129" t="s">
        <v>753</v>
      </c>
      <c r="KZ1" s="129" t="s">
        <v>753</v>
      </c>
      <c r="LA1" s="129" t="s">
        <v>753</v>
      </c>
      <c r="LB1" s="129" t="s">
        <v>753</v>
      </c>
      <c r="LC1" s="129" t="s">
        <v>753</v>
      </c>
      <c r="LD1" s="129" t="s">
        <v>753</v>
      </c>
      <c r="LE1" s="129" t="s">
        <v>753</v>
      </c>
      <c r="LF1" s="129" t="s">
        <v>753</v>
      </c>
      <c r="LG1" s="129" t="s">
        <v>753</v>
      </c>
      <c r="LH1" s="129" t="s">
        <v>753</v>
      </c>
      <c r="LI1" s="129" t="s">
        <v>753</v>
      </c>
      <c r="LJ1" s="129" t="s">
        <v>753</v>
      </c>
      <c r="LK1" s="129" t="s">
        <v>753</v>
      </c>
      <c r="LL1" s="129" t="s">
        <v>753</v>
      </c>
      <c r="LM1" s="129" t="s">
        <v>753</v>
      </c>
      <c r="LN1" s="129" t="s">
        <v>753</v>
      </c>
      <c r="LO1" s="129" t="s">
        <v>753</v>
      </c>
      <c r="LP1" s="129" t="s">
        <v>753</v>
      </c>
      <c r="LQ1" s="129" t="s">
        <v>753</v>
      </c>
      <c r="LR1" s="129" t="s">
        <v>753</v>
      </c>
      <c r="LS1" s="129" t="s">
        <v>753</v>
      </c>
      <c r="LT1" s="129" t="s">
        <v>753</v>
      </c>
      <c r="LU1" s="129" t="s">
        <v>753</v>
      </c>
      <c r="LV1" s="129" t="s">
        <v>753</v>
      </c>
      <c r="LW1" s="129" t="s">
        <v>753</v>
      </c>
      <c r="LX1" s="129" t="s">
        <v>753</v>
      </c>
      <c r="LY1" s="129" t="s">
        <v>753</v>
      </c>
      <c r="LZ1" s="129" t="s">
        <v>753</v>
      </c>
      <c r="MA1" s="129" t="s">
        <v>753</v>
      </c>
      <c r="MB1" s="129" t="s">
        <v>753</v>
      </c>
      <c r="MC1" s="129" t="s">
        <v>753</v>
      </c>
      <c r="MD1" s="129" t="s">
        <v>753</v>
      </c>
      <c r="ME1" s="129" t="s">
        <v>753</v>
      </c>
      <c r="MF1" s="129" t="s">
        <v>753</v>
      </c>
      <c r="MG1" s="129" t="s">
        <v>753</v>
      </c>
      <c r="MH1" s="129" t="s">
        <v>753</v>
      </c>
      <c r="MI1" s="129" t="s">
        <v>753</v>
      </c>
      <c r="MJ1" s="129" t="s">
        <v>753</v>
      </c>
      <c r="MK1" s="129" t="s">
        <v>753</v>
      </c>
      <c r="ML1" s="129" t="s">
        <v>753</v>
      </c>
      <c r="MM1" s="129" t="s">
        <v>753</v>
      </c>
      <c r="MN1" s="129" t="s">
        <v>753</v>
      </c>
      <c r="MO1" s="129" t="s">
        <v>753</v>
      </c>
      <c r="MP1" s="136" t="s">
        <v>894</v>
      </c>
      <c r="MQ1" s="136" t="s">
        <v>894</v>
      </c>
      <c r="MR1" s="136" t="s">
        <v>894</v>
      </c>
      <c r="MS1" s="136" t="s">
        <v>894</v>
      </c>
      <c r="MT1" s="136" t="s">
        <v>894</v>
      </c>
      <c r="MU1" s="136" t="s">
        <v>894</v>
      </c>
      <c r="MV1" s="136" t="s">
        <v>894</v>
      </c>
      <c r="MW1" s="136" t="s">
        <v>894</v>
      </c>
      <c r="MX1" s="136" t="s">
        <v>894</v>
      </c>
      <c r="MY1" s="136" t="s">
        <v>894</v>
      </c>
      <c r="MZ1" s="136" t="s">
        <v>894</v>
      </c>
      <c r="NA1" s="136" t="s">
        <v>894</v>
      </c>
      <c r="NB1" s="136" t="s">
        <v>894</v>
      </c>
      <c r="NC1" s="136" t="s">
        <v>894</v>
      </c>
      <c r="ND1" s="136" t="s">
        <v>894</v>
      </c>
      <c r="NE1" s="136" t="s">
        <v>894</v>
      </c>
      <c r="NF1" s="136" t="s">
        <v>894</v>
      </c>
      <c r="NG1" s="136" t="s">
        <v>894</v>
      </c>
      <c r="NH1" s="136" t="s">
        <v>894</v>
      </c>
      <c r="NI1" s="136" t="s">
        <v>894</v>
      </c>
      <c r="NJ1" s="136" t="s">
        <v>894</v>
      </c>
      <c r="NK1" s="136" t="s">
        <v>894</v>
      </c>
      <c r="NL1" s="136" t="s">
        <v>894</v>
      </c>
      <c r="NM1" s="136" t="s">
        <v>894</v>
      </c>
      <c r="NN1" s="136" t="s">
        <v>894</v>
      </c>
      <c r="NO1" s="136" t="s">
        <v>894</v>
      </c>
      <c r="NP1" s="136" t="s">
        <v>894</v>
      </c>
      <c r="NQ1" s="136" t="s">
        <v>894</v>
      </c>
      <c r="NR1" s="136" t="s">
        <v>894</v>
      </c>
      <c r="NS1" s="136" t="s">
        <v>894</v>
      </c>
      <c r="NT1" s="136" t="s">
        <v>894</v>
      </c>
      <c r="NU1" s="136" t="s">
        <v>894</v>
      </c>
      <c r="NV1" s="136" t="s">
        <v>894</v>
      </c>
      <c r="NW1" s="136" t="s">
        <v>894</v>
      </c>
      <c r="NX1" s="136" t="s">
        <v>894</v>
      </c>
      <c r="NY1" s="136" t="s">
        <v>894</v>
      </c>
      <c r="NZ1" s="136" t="s">
        <v>894</v>
      </c>
      <c r="OA1" s="136" t="s">
        <v>894</v>
      </c>
      <c r="OB1" s="136" t="s">
        <v>894</v>
      </c>
      <c r="OC1" s="136" t="s">
        <v>894</v>
      </c>
      <c r="OD1" s="136" t="s">
        <v>894</v>
      </c>
      <c r="OE1" s="136" t="s">
        <v>894</v>
      </c>
      <c r="OF1" s="136" t="s">
        <v>894</v>
      </c>
      <c r="OG1" s="136" t="s">
        <v>894</v>
      </c>
      <c r="OH1" s="136" t="s">
        <v>894</v>
      </c>
      <c r="OI1" s="136" t="s">
        <v>894</v>
      </c>
      <c r="OJ1" s="136" t="s">
        <v>894</v>
      </c>
      <c r="OK1" s="136" t="s">
        <v>894</v>
      </c>
      <c r="OL1" s="136" t="s">
        <v>894</v>
      </c>
      <c r="OM1" s="136" t="s">
        <v>894</v>
      </c>
      <c r="ON1" s="136" t="s">
        <v>894</v>
      </c>
      <c r="OO1" s="136" t="s">
        <v>894</v>
      </c>
      <c r="OP1" s="136" t="s">
        <v>894</v>
      </c>
      <c r="OQ1" s="136" t="s">
        <v>894</v>
      </c>
      <c r="OR1" s="136" t="s">
        <v>894</v>
      </c>
      <c r="OS1" s="136" t="s">
        <v>894</v>
      </c>
      <c r="OT1" s="136" t="s">
        <v>894</v>
      </c>
      <c r="OU1" s="136" t="s">
        <v>894</v>
      </c>
      <c r="OV1" s="136" t="s">
        <v>894</v>
      </c>
      <c r="OW1" s="136" t="s">
        <v>894</v>
      </c>
      <c r="OX1" s="136" t="s">
        <v>894</v>
      </c>
      <c r="OY1" s="136" t="s">
        <v>894</v>
      </c>
      <c r="OZ1" s="136" t="s">
        <v>894</v>
      </c>
      <c r="PA1" s="136" t="s">
        <v>894</v>
      </c>
      <c r="PB1" s="136" t="s">
        <v>894</v>
      </c>
      <c r="PC1" s="136" t="s">
        <v>894</v>
      </c>
      <c r="PD1" s="136" t="s">
        <v>894</v>
      </c>
      <c r="PE1" s="136" t="s">
        <v>894</v>
      </c>
      <c r="PF1" s="136" t="s">
        <v>894</v>
      </c>
      <c r="PG1" s="136" t="s">
        <v>894</v>
      </c>
      <c r="PH1" s="136" t="s">
        <v>894</v>
      </c>
      <c r="PI1" s="136" t="s">
        <v>894</v>
      </c>
      <c r="PJ1" s="136" t="s">
        <v>894</v>
      </c>
      <c r="PK1" s="136" t="s">
        <v>894</v>
      </c>
      <c r="PL1" s="136" t="s">
        <v>894</v>
      </c>
      <c r="PM1" s="136" t="s">
        <v>894</v>
      </c>
      <c r="PN1" s="136" t="s">
        <v>894</v>
      </c>
      <c r="PO1" s="136" t="s">
        <v>894</v>
      </c>
      <c r="PP1" s="136" t="s">
        <v>894</v>
      </c>
      <c r="PQ1" s="136" t="s">
        <v>894</v>
      </c>
      <c r="PR1" s="136" t="s">
        <v>894</v>
      </c>
      <c r="PS1" s="136" t="s">
        <v>894</v>
      </c>
      <c r="PT1" s="136" t="s">
        <v>894</v>
      </c>
      <c r="PU1" s="136" t="s">
        <v>894</v>
      </c>
      <c r="PV1" s="136" t="s">
        <v>894</v>
      </c>
      <c r="PW1" s="136" t="s">
        <v>894</v>
      </c>
      <c r="PX1" s="136" t="s">
        <v>894</v>
      </c>
      <c r="PY1" s="136" t="s">
        <v>894</v>
      </c>
      <c r="PZ1" s="136" t="s">
        <v>894</v>
      </c>
      <c r="QA1" s="136" t="s">
        <v>894</v>
      </c>
      <c r="QB1" s="136" t="s">
        <v>894</v>
      </c>
      <c r="QC1" s="136" t="s">
        <v>894</v>
      </c>
      <c r="QD1" s="136" t="s">
        <v>894</v>
      </c>
      <c r="QE1" s="136" t="s">
        <v>894</v>
      </c>
      <c r="QF1" s="136" t="s">
        <v>894</v>
      </c>
      <c r="QG1" s="136" t="s">
        <v>894</v>
      </c>
      <c r="QH1" s="136" t="s">
        <v>894</v>
      </c>
      <c r="QI1" s="136" t="s">
        <v>894</v>
      </c>
      <c r="QJ1" s="136" t="s">
        <v>894</v>
      </c>
      <c r="QK1" s="136" t="s">
        <v>894</v>
      </c>
      <c r="QL1" s="136" t="s">
        <v>894</v>
      </c>
      <c r="QM1" s="136" t="s">
        <v>894</v>
      </c>
      <c r="QN1" s="136" t="s">
        <v>894</v>
      </c>
      <c r="QO1" s="136" t="s">
        <v>894</v>
      </c>
      <c r="QP1" s="136" t="s">
        <v>894</v>
      </c>
      <c r="QQ1" s="136" t="s">
        <v>894</v>
      </c>
      <c r="QR1" s="136" t="s">
        <v>894</v>
      </c>
      <c r="QS1" s="136" t="s">
        <v>894</v>
      </c>
      <c r="QT1" s="136" t="s">
        <v>894</v>
      </c>
      <c r="QU1" s="136" t="s">
        <v>894</v>
      </c>
      <c r="QV1" s="136" t="s">
        <v>894</v>
      </c>
      <c r="QW1" s="136" t="s">
        <v>894</v>
      </c>
      <c r="QX1" s="136" t="s">
        <v>894</v>
      </c>
      <c r="QY1" s="136" t="s">
        <v>894</v>
      </c>
      <c r="QZ1" s="136" t="s">
        <v>894</v>
      </c>
      <c r="RA1" s="136" t="s">
        <v>894</v>
      </c>
      <c r="RB1" s="136" t="s">
        <v>894</v>
      </c>
      <c r="RC1" s="136" t="s">
        <v>894</v>
      </c>
      <c r="RD1" s="136" t="s">
        <v>894</v>
      </c>
      <c r="RE1" s="136" t="s">
        <v>894</v>
      </c>
      <c r="RF1" s="137" t="s">
        <v>1015</v>
      </c>
      <c r="RG1" s="137" t="s">
        <v>1015</v>
      </c>
      <c r="RH1" s="137" t="s">
        <v>1015</v>
      </c>
      <c r="RI1" s="137" t="s">
        <v>1015</v>
      </c>
      <c r="RJ1" s="137" t="s">
        <v>1015</v>
      </c>
      <c r="RK1" s="137" t="s">
        <v>1015</v>
      </c>
      <c r="RL1" s="137" t="s">
        <v>1015</v>
      </c>
      <c r="RM1" s="137" t="s">
        <v>1015</v>
      </c>
      <c r="RN1" s="137" t="s">
        <v>1015</v>
      </c>
      <c r="RO1" s="138" t="s">
        <v>1025</v>
      </c>
      <c r="RP1" s="138" t="s">
        <v>1025</v>
      </c>
      <c r="RQ1" s="138" t="s">
        <v>1025</v>
      </c>
      <c r="RR1" s="138" t="s">
        <v>1025</v>
      </c>
      <c r="RS1" s="138" t="s">
        <v>1025</v>
      </c>
      <c r="RT1" s="138" t="s">
        <v>1025</v>
      </c>
      <c r="RU1" s="138" t="s">
        <v>1025</v>
      </c>
      <c r="RV1" s="138" t="s">
        <v>1025</v>
      </c>
      <c r="RW1" s="138" t="s">
        <v>1025</v>
      </c>
      <c r="RX1" s="138" t="s">
        <v>1025</v>
      </c>
      <c r="RY1" s="138" t="s">
        <v>1025</v>
      </c>
      <c r="RZ1" s="138" t="s">
        <v>1025</v>
      </c>
      <c r="SA1" s="138" t="s">
        <v>1025</v>
      </c>
      <c r="SB1" s="138" t="s">
        <v>1025</v>
      </c>
      <c r="SC1" s="138" t="s">
        <v>1025</v>
      </c>
      <c r="SD1" s="138" t="s">
        <v>1025</v>
      </c>
      <c r="SE1" s="138" t="s">
        <v>1025</v>
      </c>
      <c r="SF1" s="138" t="s">
        <v>1025</v>
      </c>
      <c r="SG1" s="138" t="s">
        <v>1025</v>
      </c>
      <c r="SH1" s="138" t="s">
        <v>1025</v>
      </c>
      <c r="SI1" s="138" t="s">
        <v>1025</v>
      </c>
      <c r="SJ1" s="138" t="s">
        <v>1025</v>
      </c>
      <c r="SK1" s="138" t="s">
        <v>1025</v>
      </c>
      <c r="SL1" s="138" t="s">
        <v>1025</v>
      </c>
      <c r="SM1" s="138" t="s">
        <v>1025</v>
      </c>
    </row>
    <row r="2" spans="1:507" s="135" customFormat="1" ht="203" x14ac:dyDescent="0.35">
      <c r="A2" s="130" t="s">
        <v>129</v>
      </c>
      <c r="B2" s="115" t="s">
        <v>1</v>
      </c>
      <c r="C2" s="115" t="s">
        <v>1062</v>
      </c>
      <c r="D2" s="115" t="s">
        <v>1061</v>
      </c>
      <c r="E2" s="115" t="s">
        <v>117</v>
      </c>
      <c r="F2" s="115" t="s">
        <v>118</v>
      </c>
      <c r="G2" s="115" t="s">
        <v>2</v>
      </c>
      <c r="H2" s="115" t="s">
        <v>3</v>
      </c>
      <c r="I2" s="115" t="s">
        <v>4</v>
      </c>
      <c r="J2" s="115" t="s">
        <v>5</v>
      </c>
      <c r="K2" s="115" t="s">
        <v>6</v>
      </c>
      <c r="L2" s="115" t="s">
        <v>7</v>
      </c>
      <c r="M2" s="27" t="s">
        <v>218</v>
      </c>
      <c r="N2" s="27" t="s">
        <v>219</v>
      </c>
      <c r="O2" s="27" t="s">
        <v>220</v>
      </c>
      <c r="P2" s="27" t="s">
        <v>242</v>
      </c>
      <c r="Q2" s="27" t="s">
        <v>243</v>
      </c>
      <c r="R2" s="27" t="s">
        <v>244</v>
      </c>
      <c r="S2" s="27" t="s">
        <v>245</v>
      </c>
      <c r="T2" s="27" t="s">
        <v>246</v>
      </c>
      <c r="U2" s="27" t="s">
        <v>247</v>
      </c>
      <c r="V2" s="27" t="s">
        <v>204</v>
      </c>
      <c r="W2" s="125" t="s">
        <v>153</v>
      </c>
      <c r="X2" s="125" t="s">
        <v>153</v>
      </c>
      <c r="Y2" s="125" t="s">
        <v>153</v>
      </c>
      <c r="Z2" s="125" t="s">
        <v>153</v>
      </c>
      <c r="AA2" s="125" t="s">
        <v>153</v>
      </c>
      <c r="AB2" s="125" t="s">
        <v>153</v>
      </c>
      <c r="AC2" s="125" t="s">
        <v>153</v>
      </c>
      <c r="AD2" s="125" t="s">
        <v>153</v>
      </c>
      <c r="AE2" s="125" t="s">
        <v>153</v>
      </c>
      <c r="AF2" s="125" t="s">
        <v>153</v>
      </c>
      <c r="AG2" s="125" t="s">
        <v>153</v>
      </c>
      <c r="AH2" s="125" t="s">
        <v>215</v>
      </c>
      <c r="AI2" s="125" t="s">
        <v>215</v>
      </c>
      <c r="AJ2" s="125" t="s">
        <v>215</v>
      </c>
      <c r="AK2" s="125" t="s">
        <v>215</v>
      </c>
      <c r="AL2" s="125" t="s">
        <v>215</v>
      </c>
      <c r="AM2" s="125" t="s">
        <v>215</v>
      </c>
      <c r="AN2" s="125" t="s">
        <v>215</v>
      </c>
      <c r="AO2" s="125" t="s">
        <v>215</v>
      </c>
      <c r="AP2" s="125" t="s">
        <v>215</v>
      </c>
      <c r="AQ2" s="125" t="s">
        <v>215</v>
      </c>
      <c r="AR2" s="125" t="s">
        <v>215</v>
      </c>
      <c r="AS2" s="75" t="s">
        <v>344</v>
      </c>
      <c r="AT2" s="75" t="s">
        <v>345</v>
      </c>
      <c r="AU2" s="75" t="s">
        <v>346</v>
      </c>
      <c r="AV2" s="75" t="s">
        <v>347</v>
      </c>
      <c r="AW2" s="75" t="s">
        <v>348</v>
      </c>
      <c r="AX2" s="75" t="s">
        <v>349</v>
      </c>
      <c r="AY2" s="75" t="s">
        <v>350</v>
      </c>
      <c r="AZ2" s="75" t="s">
        <v>351</v>
      </c>
      <c r="BA2" s="76" t="s">
        <v>352</v>
      </c>
      <c r="BB2" s="75" t="s">
        <v>362</v>
      </c>
      <c r="BC2" s="75" t="s">
        <v>363</v>
      </c>
      <c r="BD2" s="75" t="s">
        <v>364</v>
      </c>
      <c r="BE2" s="75" t="s">
        <v>365</v>
      </c>
      <c r="BF2" s="75" t="s">
        <v>366</v>
      </c>
      <c r="BG2" s="75" t="s">
        <v>367</v>
      </c>
      <c r="BH2" s="75" t="s">
        <v>368</v>
      </c>
      <c r="BI2" s="75" t="s">
        <v>369</v>
      </c>
      <c r="BJ2" s="76" t="s">
        <v>370</v>
      </c>
      <c r="BK2" s="75" t="s">
        <v>380</v>
      </c>
      <c r="BL2" s="75" t="s">
        <v>381</v>
      </c>
      <c r="BM2" s="75" t="s">
        <v>382</v>
      </c>
      <c r="BN2" s="75" t="s">
        <v>383</v>
      </c>
      <c r="BO2" s="75" t="s">
        <v>384</v>
      </c>
      <c r="BP2" s="75" t="s">
        <v>385</v>
      </c>
      <c r="BQ2" s="75" t="s">
        <v>386</v>
      </c>
      <c r="BR2" s="75" t="s">
        <v>387</v>
      </c>
      <c r="BS2" s="76" t="s">
        <v>388</v>
      </c>
      <c r="BT2" s="75" t="s">
        <v>398</v>
      </c>
      <c r="BU2" s="75" t="s">
        <v>399</v>
      </c>
      <c r="BV2" s="75" t="s">
        <v>400</v>
      </c>
      <c r="BW2" s="75" t="s">
        <v>401</v>
      </c>
      <c r="BX2" s="75" t="s">
        <v>402</v>
      </c>
      <c r="BY2" s="75" t="s">
        <v>403</v>
      </c>
      <c r="BZ2" s="75" t="s">
        <v>404</v>
      </c>
      <c r="CA2" s="75" t="s">
        <v>405</v>
      </c>
      <c r="CB2" s="76" t="s">
        <v>406</v>
      </c>
      <c r="CC2" s="75" t="s">
        <v>416</v>
      </c>
      <c r="CD2" s="75" t="s">
        <v>417</v>
      </c>
      <c r="CE2" s="75" t="s">
        <v>418</v>
      </c>
      <c r="CF2" s="75" t="s">
        <v>419</v>
      </c>
      <c r="CG2" s="75" t="s">
        <v>420</v>
      </c>
      <c r="CH2" s="75" t="s">
        <v>421</v>
      </c>
      <c r="CI2" s="75" t="s">
        <v>422</v>
      </c>
      <c r="CJ2" s="75" t="s">
        <v>423</v>
      </c>
      <c r="CK2" s="76" t="s">
        <v>424</v>
      </c>
      <c r="CL2" s="75" t="s">
        <v>434</v>
      </c>
      <c r="CM2" s="75" t="s">
        <v>435</v>
      </c>
      <c r="CN2" s="75" t="s">
        <v>436</v>
      </c>
      <c r="CO2" s="75" t="s">
        <v>437</v>
      </c>
      <c r="CP2" s="75" t="s">
        <v>438</v>
      </c>
      <c r="CQ2" s="75" t="s">
        <v>439</v>
      </c>
      <c r="CR2" s="75" t="s">
        <v>440</v>
      </c>
      <c r="CS2" s="75" t="s">
        <v>441</v>
      </c>
      <c r="CT2" s="76" t="s">
        <v>442</v>
      </c>
      <c r="CU2" s="75" t="s">
        <v>452</v>
      </c>
      <c r="CV2" s="75" t="s">
        <v>453</v>
      </c>
      <c r="CW2" s="75" t="s">
        <v>454</v>
      </c>
      <c r="CX2" s="75" t="s">
        <v>455</v>
      </c>
      <c r="CY2" s="75" t="s">
        <v>456</v>
      </c>
      <c r="CZ2" s="75" t="s">
        <v>457</v>
      </c>
      <c r="DA2" s="75" t="s">
        <v>458</v>
      </c>
      <c r="DB2" s="75" t="s">
        <v>459</v>
      </c>
      <c r="DC2" s="76" t="s">
        <v>460</v>
      </c>
      <c r="DD2" s="75" t="s">
        <v>470</v>
      </c>
      <c r="DE2" s="75" t="s">
        <v>471</v>
      </c>
      <c r="DF2" s="75" t="s">
        <v>472</v>
      </c>
      <c r="DG2" s="75" t="s">
        <v>473</v>
      </c>
      <c r="DH2" s="75" t="s">
        <v>474</v>
      </c>
      <c r="DI2" s="75" t="s">
        <v>475</v>
      </c>
      <c r="DJ2" s="75" t="s">
        <v>476</v>
      </c>
      <c r="DK2" s="75" t="s">
        <v>477</v>
      </c>
      <c r="DL2" s="76" t="s">
        <v>478</v>
      </c>
      <c r="DM2" s="75" t="s">
        <v>488</v>
      </c>
      <c r="DN2" s="75" t="s">
        <v>490</v>
      </c>
      <c r="DO2" s="75" t="s">
        <v>489</v>
      </c>
      <c r="DP2" s="75" t="s">
        <v>491</v>
      </c>
      <c r="DQ2" s="75" t="s">
        <v>492</v>
      </c>
      <c r="DR2" s="75" t="s">
        <v>493</v>
      </c>
      <c r="DS2" s="75" t="s">
        <v>494</v>
      </c>
      <c r="DT2" s="75" t="s">
        <v>495</v>
      </c>
      <c r="DU2" s="76" t="s">
        <v>496</v>
      </c>
      <c r="DV2" s="77" t="s">
        <v>506</v>
      </c>
      <c r="DW2" s="77" t="s">
        <v>507</v>
      </c>
      <c r="DX2" s="77" t="s">
        <v>508</v>
      </c>
      <c r="DY2" s="131" t="s">
        <v>509</v>
      </c>
      <c r="DZ2" s="77" t="s">
        <v>521</v>
      </c>
      <c r="EA2" s="77" t="s">
        <v>522</v>
      </c>
      <c r="EB2" s="77" t="s">
        <v>523</v>
      </c>
      <c r="EC2" s="77" t="s">
        <v>524</v>
      </c>
      <c r="ED2" s="77" t="s">
        <v>525</v>
      </c>
      <c r="EE2" s="77" t="s">
        <v>526</v>
      </c>
      <c r="EF2" s="79" t="s">
        <v>527</v>
      </c>
      <c r="EG2" s="77" t="s">
        <v>528</v>
      </c>
      <c r="EH2" s="77" t="s">
        <v>529</v>
      </c>
      <c r="EI2" s="77" t="s">
        <v>530</v>
      </c>
      <c r="EJ2" s="77" t="s">
        <v>531</v>
      </c>
      <c r="EK2" s="77" t="s">
        <v>532</v>
      </c>
      <c r="EL2" s="77" t="s">
        <v>533</v>
      </c>
      <c r="EM2" s="79" t="s">
        <v>534</v>
      </c>
      <c r="EN2" s="77" t="s">
        <v>549</v>
      </c>
      <c r="EO2" s="77" t="s">
        <v>550</v>
      </c>
      <c r="EP2" s="77" t="s">
        <v>551</v>
      </c>
      <c r="EQ2" s="77" t="s">
        <v>552</v>
      </c>
      <c r="ER2" s="77" t="s">
        <v>553</v>
      </c>
      <c r="ES2" s="77" t="s">
        <v>554</v>
      </c>
      <c r="ET2" s="79" t="s">
        <v>555</v>
      </c>
      <c r="EU2" s="77" t="s">
        <v>556</v>
      </c>
      <c r="EV2" s="77" t="s">
        <v>557</v>
      </c>
      <c r="EW2" s="77" t="s">
        <v>558</v>
      </c>
      <c r="EX2" s="77" t="s">
        <v>559</v>
      </c>
      <c r="EY2" s="77" t="s">
        <v>560</v>
      </c>
      <c r="EZ2" s="77" t="s">
        <v>561</v>
      </c>
      <c r="FA2" s="79" t="s">
        <v>562</v>
      </c>
      <c r="FB2" s="77" t="s">
        <v>570</v>
      </c>
      <c r="FC2" s="77" t="s">
        <v>571</v>
      </c>
      <c r="FD2" s="77" t="s">
        <v>572</v>
      </c>
      <c r="FE2" s="77" t="s">
        <v>573</v>
      </c>
      <c r="FF2" s="77" t="s">
        <v>574</v>
      </c>
      <c r="FG2" s="77" t="s">
        <v>575</v>
      </c>
      <c r="FH2" s="79" t="s">
        <v>576</v>
      </c>
      <c r="FI2" s="77" t="s">
        <v>591</v>
      </c>
      <c r="FJ2" s="77" t="s">
        <v>592</v>
      </c>
      <c r="FK2" s="77" t="s">
        <v>593</v>
      </c>
      <c r="FL2" s="77" t="s">
        <v>594</v>
      </c>
      <c r="FM2" s="77" t="s">
        <v>595</v>
      </c>
      <c r="FN2" s="77" t="s">
        <v>596</v>
      </c>
      <c r="FO2" s="79" t="s">
        <v>597</v>
      </c>
      <c r="FP2" s="77" t="s">
        <v>598</v>
      </c>
      <c r="FQ2" s="77" t="s">
        <v>599</v>
      </c>
      <c r="FR2" s="77" t="s">
        <v>600</v>
      </c>
      <c r="FS2" s="77" t="s">
        <v>601</v>
      </c>
      <c r="FT2" s="77" t="s">
        <v>602</v>
      </c>
      <c r="FU2" s="77" t="s">
        <v>603</v>
      </c>
      <c r="FV2" s="79" t="s">
        <v>604</v>
      </c>
      <c r="FW2" s="77" t="s">
        <v>619</v>
      </c>
      <c r="FX2" s="77" t="s">
        <v>620</v>
      </c>
      <c r="FY2" s="77" t="s">
        <v>621</v>
      </c>
      <c r="FZ2" s="77" t="s">
        <v>622</v>
      </c>
      <c r="GA2" s="77" t="s">
        <v>623</v>
      </c>
      <c r="GB2" s="77" t="s">
        <v>624</v>
      </c>
      <c r="GC2" s="79" t="s">
        <v>625</v>
      </c>
      <c r="GD2" s="77" t="s">
        <v>626</v>
      </c>
      <c r="GE2" s="77" t="s">
        <v>627</v>
      </c>
      <c r="GF2" s="77" t="s">
        <v>628</v>
      </c>
      <c r="GG2" s="77" t="s">
        <v>629</v>
      </c>
      <c r="GH2" s="77" t="s">
        <v>630</v>
      </c>
      <c r="GI2" s="77" t="s">
        <v>631</v>
      </c>
      <c r="GJ2" s="79" t="s">
        <v>125</v>
      </c>
      <c r="GK2" s="77" t="s">
        <v>159</v>
      </c>
      <c r="GL2" s="77" t="s">
        <v>27</v>
      </c>
      <c r="GM2" s="77" t="s">
        <v>28</v>
      </c>
      <c r="GN2" s="77" t="s">
        <v>30</v>
      </c>
      <c r="GO2" s="77" t="s">
        <v>49</v>
      </c>
      <c r="GP2" s="77" t="s">
        <v>31</v>
      </c>
      <c r="GQ2" s="77" t="s">
        <v>32</v>
      </c>
      <c r="GR2" s="77" t="s">
        <v>34</v>
      </c>
      <c r="GS2" s="77" t="s">
        <v>110</v>
      </c>
      <c r="GT2" s="77" t="s">
        <v>35</v>
      </c>
      <c r="GU2" s="77" t="s">
        <v>36</v>
      </c>
      <c r="GV2" s="77" t="s">
        <v>37</v>
      </c>
      <c r="GW2" s="77" t="s">
        <v>38</v>
      </c>
      <c r="GX2" s="77" t="s">
        <v>39</v>
      </c>
      <c r="GY2" s="77" t="s">
        <v>40</v>
      </c>
      <c r="GZ2" s="77" t="s">
        <v>41</v>
      </c>
      <c r="HA2" s="77" t="s">
        <v>42</v>
      </c>
      <c r="HB2" s="77" t="s">
        <v>43</v>
      </c>
      <c r="HC2" s="77" t="s">
        <v>44</v>
      </c>
      <c r="HD2" s="77" t="s">
        <v>45</v>
      </c>
      <c r="HE2" s="77" t="s">
        <v>239</v>
      </c>
      <c r="HF2" s="77" t="s">
        <v>46</v>
      </c>
      <c r="HG2" s="77" t="s">
        <v>48</v>
      </c>
      <c r="HH2" s="77" t="s">
        <v>114</v>
      </c>
      <c r="HI2" s="80" t="s">
        <v>47</v>
      </c>
      <c r="HJ2" s="77" t="s">
        <v>187</v>
      </c>
      <c r="HK2" s="79" t="s">
        <v>124</v>
      </c>
      <c r="HL2" s="77" t="s">
        <v>22</v>
      </c>
      <c r="HM2" s="77" t="s">
        <v>125</v>
      </c>
      <c r="HN2" s="77" t="s">
        <v>28</v>
      </c>
      <c r="HO2" s="77" t="s">
        <v>32</v>
      </c>
      <c r="HP2" s="77" t="s">
        <v>124</v>
      </c>
      <c r="HQ2" s="77" t="s">
        <v>116</v>
      </c>
      <c r="HR2" s="79" t="s">
        <v>126</v>
      </c>
      <c r="HS2" s="81" t="s">
        <v>666</v>
      </c>
      <c r="HT2" s="81" t="s">
        <v>667</v>
      </c>
      <c r="HU2" s="81" t="s">
        <v>668</v>
      </c>
      <c r="HV2" s="81" t="s">
        <v>669</v>
      </c>
      <c r="HW2" s="81" t="s">
        <v>670</v>
      </c>
      <c r="HX2" s="81" t="s">
        <v>671</v>
      </c>
      <c r="HY2" s="81" t="s">
        <v>672</v>
      </c>
      <c r="HZ2" s="81" t="s">
        <v>673</v>
      </c>
      <c r="IA2" s="81" t="s">
        <v>674</v>
      </c>
      <c r="IB2" s="81" t="s">
        <v>675</v>
      </c>
      <c r="IC2" s="81" t="s">
        <v>676</v>
      </c>
      <c r="ID2" s="81" t="s">
        <v>677</v>
      </c>
      <c r="IE2" s="81" t="s">
        <v>678</v>
      </c>
      <c r="IF2" s="81" t="s">
        <v>692</v>
      </c>
      <c r="IG2" s="81" t="s">
        <v>693</v>
      </c>
      <c r="IH2" s="81" t="s">
        <v>694</v>
      </c>
      <c r="II2" s="81" t="s">
        <v>695</v>
      </c>
      <c r="IJ2" s="81" t="s">
        <v>696</v>
      </c>
      <c r="IK2" s="81" t="s">
        <v>697</v>
      </c>
      <c r="IL2" s="81" t="s">
        <v>698</v>
      </c>
      <c r="IM2" s="81" t="s">
        <v>699</v>
      </c>
      <c r="IN2" s="81" t="s">
        <v>700</v>
      </c>
      <c r="IO2" s="81" t="s">
        <v>1089</v>
      </c>
      <c r="IP2" s="81" t="s">
        <v>701</v>
      </c>
      <c r="IQ2" s="81" t="s">
        <v>702</v>
      </c>
      <c r="IR2" s="81" t="s">
        <v>703</v>
      </c>
      <c r="IS2" s="81" t="s">
        <v>704</v>
      </c>
      <c r="IT2" s="81" t="s">
        <v>731</v>
      </c>
      <c r="IU2" s="81" t="s">
        <v>732</v>
      </c>
      <c r="IV2" s="81" t="s">
        <v>733</v>
      </c>
      <c r="IW2" s="81" t="s">
        <v>734</v>
      </c>
      <c r="IX2" s="81" t="s">
        <v>735</v>
      </c>
      <c r="IY2" s="81" t="s">
        <v>736</v>
      </c>
      <c r="IZ2" s="81" t="s">
        <v>737</v>
      </c>
      <c r="JA2" s="81" t="s">
        <v>738</v>
      </c>
      <c r="JB2" s="81" t="s">
        <v>739</v>
      </c>
      <c r="JC2" s="81" t="s">
        <v>1088</v>
      </c>
      <c r="JD2" s="81" t="s">
        <v>740</v>
      </c>
      <c r="JE2" s="81" t="s">
        <v>741</v>
      </c>
      <c r="JF2" s="81" t="s">
        <v>742</v>
      </c>
      <c r="JG2" s="81" t="s">
        <v>743</v>
      </c>
      <c r="JH2" s="45" t="s">
        <v>745</v>
      </c>
      <c r="JI2" s="45" t="s">
        <v>746</v>
      </c>
      <c r="JJ2" s="45" t="s">
        <v>747</v>
      </c>
      <c r="JK2" s="45" t="s">
        <v>748</v>
      </c>
      <c r="JL2" s="45" t="s">
        <v>749</v>
      </c>
      <c r="JM2" s="45" t="s">
        <v>750</v>
      </c>
      <c r="JN2" s="45" t="s">
        <v>751</v>
      </c>
      <c r="JO2" s="104" t="s">
        <v>752</v>
      </c>
      <c r="JP2" s="45" t="s">
        <v>59</v>
      </c>
      <c r="JQ2" s="45" t="s">
        <v>60</v>
      </c>
      <c r="JR2" s="45" t="s">
        <v>61</v>
      </c>
      <c r="JS2" s="45" t="s">
        <v>62</v>
      </c>
      <c r="JT2" s="45" t="s">
        <v>63</v>
      </c>
      <c r="JU2" s="45" t="s">
        <v>64</v>
      </c>
      <c r="JV2" s="45" t="s">
        <v>65</v>
      </c>
      <c r="JW2" s="45" t="s">
        <v>66</v>
      </c>
      <c r="JX2" s="132" t="s">
        <v>754</v>
      </c>
      <c r="JY2" s="132" t="s">
        <v>755</v>
      </c>
      <c r="JZ2" s="132" t="s">
        <v>756</v>
      </c>
      <c r="KA2" s="132" t="s">
        <v>757</v>
      </c>
      <c r="KB2" s="132" t="s">
        <v>758</v>
      </c>
      <c r="KC2" s="132" t="s">
        <v>759</v>
      </c>
      <c r="KD2" s="132" t="s">
        <v>760</v>
      </c>
      <c r="KE2" s="132" t="s">
        <v>761</v>
      </c>
      <c r="KF2" s="132" t="s">
        <v>762</v>
      </c>
      <c r="KG2" s="132" t="s">
        <v>763</v>
      </c>
      <c r="KH2" s="132" t="s">
        <v>764</v>
      </c>
      <c r="KI2" s="132" t="s">
        <v>765</v>
      </c>
      <c r="KJ2" s="132" t="s">
        <v>766</v>
      </c>
      <c r="KK2" s="132" t="s">
        <v>767</v>
      </c>
      <c r="KL2" s="132" t="s">
        <v>768</v>
      </c>
      <c r="KM2" s="132" t="s">
        <v>769</v>
      </c>
      <c r="KN2" s="133" t="s">
        <v>770</v>
      </c>
      <c r="KO2" s="133" t="s">
        <v>771</v>
      </c>
      <c r="KP2" s="133" t="s">
        <v>772</v>
      </c>
      <c r="KQ2" s="133" t="s">
        <v>773</v>
      </c>
      <c r="KR2" s="133" t="s">
        <v>774</v>
      </c>
      <c r="KS2" s="133" t="s">
        <v>1074</v>
      </c>
      <c r="KT2" s="133" t="s">
        <v>1075</v>
      </c>
      <c r="KU2" s="133" t="s">
        <v>1076</v>
      </c>
      <c r="KV2" s="133" t="s">
        <v>1077</v>
      </c>
      <c r="KW2" s="133" t="s">
        <v>1078</v>
      </c>
      <c r="KX2" s="134" t="s">
        <v>775</v>
      </c>
      <c r="KY2" s="134" t="s">
        <v>776</v>
      </c>
      <c r="KZ2" s="133" t="s">
        <v>777</v>
      </c>
      <c r="LA2" s="133" t="s">
        <v>778</v>
      </c>
      <c r="LB2" s="133" t="s">
        <v>779</v>
      </c>
      <c r="LC2" s="133" t="s">
        <v>780</v>
      </c>
      <c r="LD2" s="133" t="s">
        <v>781</v>
      </c>
      <c r="LE2" s="134" t="s">
        <v>782</v>
      </c>
      <c r="LF2" s="134" t="s">
        <v>783</v>
      </c>
      <c r="LG2" s="133" t="s">
        <v>784</v>
      </c>
      <c r="LH2" s="133" t="s">
        <v>785</v>
      </c>
      <c r="LI2" s="133" t="s">
        <v>786</v>
      </c>
      <c r="LJ2" s="133" t="s">
        <v>787</v>
      </c>
      <c r="LK2" s="133" t="s">
        <v>788</v>
      </c>
      <c r="LL2" s="134" t="s">
        <v>789</v>
      </c>
      <c r="LM2" s="134" t="s">
        <v>790</v>
      </c>
      <c r="LN2" s="133" t="s">
        <v>791</v>
      </c>
      <c r="LO2" s="133" t="s">
        <v>792</v>
      </c>
      <c r="LP2" s="133" t="s">
        <v>793</v>
      </c>
      <c r="LQ2" s="133" t="s">
        <v>794</v>
      </c>
      <c r="LR2" s="133" t="s">
        <v>795</v>
      </c>
      <c r="LS2" s="134" t="s">
        <v>796</v>
      </c>
      <c r="LT2" s="134" t="s">
        <v>797</v>
      </c>
      <c r="LU2" s="133" t="s">
        <v>798</v>
      </c>
      <c r="LV2" s="133" t="s">
        <v>799</v>
      </c>
      <c r="LW2" s="133" t="s">
        <v>800</v>
      </c>
      <c r="LX2" s="133" t="s">
        <v>801</v>
      </c>
      <c r="LY2" s="133" t="s">
        <v>802</v>
      </c>
      <c r="LZ2" s="134" t="s">
        <v>803</v>
      </c>
      <c r="MA2" s="134" t="s">
        <v>804</v>
      </c>
      <c r="MB2" s="133" t="s">
        <v>805</v>
      </c>
      <c r="MC2" s="133" t="s">
        <v>806</v>
      </c>
      <c r="MD2" s="133" t="s">
        <v>807</v>
      </c>
      <c r="ME2" s="133" t="s">
        <v>808</v>
      </c>
      <c r="MF2" s="133" t="s">
        <v>809</v>
      </c>
      <c r="MG2" s="134" t="s">
        <v>810</v>
      </c>
      <c r="MH2" s="134" t="s">
        <v>811</v>
      </c>
      <c r="MI2" s="134" t="s">
        <v>812</v>
      </c>
      <c r="MJ2" s="133" t="s">
        <v>813</v>
      </c>
      <c r="MK2" s="133" t="s">
        <v>814</v>
      </c>
      <c r="ML2" s="133" t="s">
        <v>815</v>
      </c>
      <c r="MM2" s="133" t="s">
        <v>816</v>
      </c>
      <c r="MN2" s="133" t="s">
        <v>817</v>
      </c>
      <c r="MO2" s="134" t="s">
        <v>818</v>
      </c>
      <c r="MP2" s="125" t="s">
        <v>68</v>
      </c>
      <c r="MQ2" s="125" t="s">
        <v>68</v>
      </c>
      <c r="MR2" s="125" t="s">
        <v>68</v>
      </c>
      <c r="MS2" s="125" t="s">
        <v>68</v>
      </c>
      <c r="MT2" s="125" t="s">
        <v>68</v>
      </c>
      <c r="MU2" s="125" t="s">
        <v>68</v>
      </c>
      <c r="MV2" s="125" t="s">
        <v>68</v>
      </c>
      <c r="MW2" s="125" t="s">
        <v>68</v>
      </c>
      <c r="MX2" s="125" t="s">
        <v>68</v>
      </c>
      <c r="MY2" s="125" t="s">
        <v>68</v>
      </c>
      <c r="MZ2" s="125" t="s">
        <v>68</v>
      </c>
      <c r="NA2" s="125" t="s">
        <v>68</v>
      </c>
      <c r="NB2" s="125" t="s">
        <v>68</v>
      </c>
      <c r="NC2" s="125" t="s">
        <v>68</v>
      </c>
      <c r="ND2" s="125" t="s">
        <v>68</v>
      </c>
      <c r="NE2" s="125" t="s">
        <v>68</v>
      </c>
      <c r="NF2" s="125" t="s">
        <v>68</v>
      </c>
      <c r="NG2" s="125" t="s">
        <v>68</v>
      </c>
      <c r="NH2" s="125" t="s">
        <v>68</v>
      </c>
      <c r="NI2" s="125" t="s">
        <v>68</v>
      </c>
      <c r="NJ2" s="125" t="s">
        <v>128</v>
      </c>
      <c r="NK2" s="125" t="s">
        <v>128</v>
      </c>
      <c r="NL2" s="125" t="s">
        <v>128</v>
      </c>
      <c r="NM2" s="125" t="s">
        <v>128</v>
      </c>
      <c r="NN2" s="125" t="s">
        <v>128</v>
      </c>
      <c r="NO2" s="125" t="s">
        <v>128</v>
      </c>
      <c r="NP2" s="125" t="s">
        <v>128</v>
      </c>
      <c r="NQ2" s="125" t="s">
        <v>128</v>
      </c>
      <c r="NR2" s="125" t="s">
        <v>128</v>
      </c>
      <c r="NS2" s="125" t="s">
        <v>128</v>
      </c>
      <c r="NT2" s="125" t="s">
        <v>128</v>
      </c>
      <c r="NU2" s="125" t="s">
        <v>128</v>
      </c>
      <c r="NV2" s="125" t="s">
        <v>128</v>
      </c>
      <c r="NW2" s="125" t="s">
        <v>128</v>
      </c>
      <c r="NX2" s="125" t="s">
        <v>128</v>
      </c>
      <c r="NY2" s="125" t="s">
        <v>128</v>
      </c>
      <c r="NZ2" s="125" t="s">
        <v>128</v>
      </c>
      <c r="OA2" s="125" t="s">
        <v>128</v>
      </c>
      <c r="OB2" s="125" t="s">
        <v>128</v>
      </c>
      <c r="OC2" s="125" t="s">
        <v>128</v>
      </c>
      <c r="OD2" s="125" t="s">
        <v>69</v>
      </c>
      <c r="OE2" s="125" t="s">
        <v>69</v>
      </c>
      <c r="OF2" s="125" t="s">
        <v>69</v>
      </c>
      <c r="OG2" s="125" t="s">
        <v>69</v>
      </c>
      <c r="OH2" s="125" t="s">
        <v>69</v>
      </c>
      <c r="OI2" s="125" t="s">
        <v>69</v>
      </c>
      <c r="OJ2" s="125" t="s">
        <v>69</v>
      </c>
      <c r="OK2" s="125" t="s">
        <v>69</v>
      </c>
      <c r="OL2" s="125" t="s">
        <v>69</v>
      </c>
      <c r="OM2" s="125" t="s">
        <v>69</v>
      </c>
      <c r="ON2" s="125" t="s">
        <v>69</v>
      </c>
      <c r="OO2" s="125" t="s">
        <v>69</v>
      </c>
      <c r="OP2" s="125" t="s">
        <v>69</v>
      </c>
      <c r="OQ2" s="125" t="s">
        <v>69</v>
      </c>
      <c r="OR2" s="125" t="s">
        <v>69</v>
      </c>
      <c r="OS2" s="125" t="s">
        <v>69</v>
      </c>
      <c r="OT2" s="125" t="s">
        <v>69</v>
      </c>
      <c r="OU2" s="125" t="s">
        <v>69</v>
      </c>
      <c r="OV2" s="125" t="s">
        <v>69</v>
      </c>
      <c r="OW2" s="125" t="s">
        <v>69</v>
      </c>
      <c r="OX2" s="125" t="s">
        <v>209</v>
      </c>
      <c r="OY2" s="125" t="s">
        <v>209</v>
      </c>
      <c r="OZ2" s="125" t="s">
        <v>209</v>
      </c>
      <c r="PA2" s="125" t="s">
        <v>209</v>
      </c>
      <c r="PB2" s="125" t="s">
        <v>209</v>
      </c>
      <c r="PC2" s="125" t="s">
        <v>209</v>
      </c>
      <c r="PD2" s="125" t="s">
        <v>209</v>
      </c>
      <c r="PE2" s="125" t="s">
        <v>209</v>
      </c>
      <c r="PF2" s="125" t="s">
        <v>209</v>
      </c>
      <c r="PG2" s="125" t="s">
        <v>209</v>
      </c>
      <c r="PH2" s="125" t="s">
        <v>209</v>
      </c>
      <c r="PI2" s="125" t="s">
        <v>209</v>
      </c>
      <c r="PJ2" s="125" t="s">
        <v>209</v>
      </c>
      <c r="PK2" s="125" t="s">
        <v>209</v>
      </c>
      <c r="PL2" s="125" t="s">
        <v>209</v>
      </c>
      <c r="PM2" s="125" t="s">
        <v>209</v>
      </c>
      <c r="PN2" s="125" t="s">
        <v>209</v>
      </c>
      <c r="PO2" s="125" t="s">
        <v>209</v>
      </c>
      <c r="PP2" s="125" t="s">
        <v>209</v>
      </c>
      <c r="PQ2" s="125" t="s">
        <v>209</v>
      </c>
      <c r="PR2" s="125" t="s">
        <v>70</v>
      </c>
      <c r="PS2" s="125" t="s">
        <v>70</v>
      </c>
      <c r="PT2" s="125" t="s">
        <v>70</v>
      </c>
      <c r="PU2" s="125" t="s">
        <v>70</v>
      </c>
      <c r="PV2" s="125" t="s">
        <v>70</v>
      </c>
      <c r="PW2" s="125" t="s">
        <v>70</v>
      </c>
      <c r="PX2" s="125" t="s">
        <v>70</v>
      </c>
      <c r="PY2" s="125" t="s">
        <v>70</v>
      </c>
      <c r="PZ2" s="125" t="s">
        <v>70</v>
      </c>
      <c r="QA2" s="125" t="s">
        <v>70</v>
      </c>
      <c r="QB2" s="125" t="s">
        <v>70</v>
      </c>
      <c r="QC2" s="125" t="s">
        <v>70</v>
      </c>
      <c r="QD2" s="125" t="s">
        <v>70</v>
      </c>
      <c r="QE2" s="125" t="s">
        <v>70</v>
      </c>
      <c r="QF2" s="125" t="s">
        <v>70</v>
      </c>
      <c r="QG2" s="125" t="s">
        <v>70</v>
      </c>
      <c r="QH2" s="125" t="s">
        <v>70</v>
      </c>
      <c r="QI2" s="125" t="s">
        <v>70</v>
      </c>
      <c r="QJ2" s="125" t="s">
        <v>70</v>
      </c>
      <c r="QK2" s="125" t="s">
        <v>70</v>
      </c>
      <c r="QL2" s="125" t="s">
        <v>210</v>
      </c>
      <c r="QM2" s="125" t="s">
        <v>210</v>
      </c>
      <c r="QN2" s="125" t="s">
        <v>210</v>
      </c>
      <c r="QO2" s="125" t="s">
        <v>210</v>
      </c>
      <c r="QP2" s="125" t="s">
        <v>210</v>
      </c>
      <c r="QQ2" s="125" t="s">
        <v>210</v>
      </c>
      <c r="QR2" s="125" t="s">
        <v>210</v>
      </c>
      <c r="QS2" s="125" t="s">
        <v>210</v>
      </c>
      <c r="QT2" s="125" t="s">
        <v>210</v>
      </c>
      <c r="QU2" s="125" t="s">
        <v>210</v>
      </c>
      <c r="QV2" s="125" t="s">
        <v>210</v>
      </c>
      <c r="QW2" s="125" t="s">
        <v>210</v>
      </c>
      <c r="QX2" s="125" t="s">
        <v>210</v>
      </c>
      <c r="QY2" s="125" t="s">
        <v>210</v>
      </c>
      <c r="QZ2" s="125" t="s">
        <v>210</v>
      </c>
      <c r="RA2" s="125" t="s">
        <v>210</v>
      </c>
      <c r="RB2" s="125" t="s">
        <v>210</v>
      </c>
      <c r="RC2" s="125" t="s">
        <v>210</v>
      </c>
      <c r="RD2" s="125" t="s">
        <v>210</v>
      </c>
      <c r="RE2" s="125" t="s">
        <v>210</v>
      </c>
      <c r="RF2" s="56" t="s">
        <v>140</v>
      </c>
      <c r="RG2" s="56" t="s">
        <v>181</v>
      </c>
      <c r="RH2" s="56" t="s">
        <v>141</v>
      </c>
      <c r="RI2" s="56" t="s">
        <v>150</v>
      </c>
      <c r="RJ2" s="56" t="s">
        <v>76</v>
      </c>
      <c r="RK2" s="56" t="s">
        <v>8</v>
      </c>
      <c r="RL2" s="56" t="s">
        <v>3</v>
      </c>
      <c r="RM2" s="56" t="s">
        <v>4</v>
      </c>
      <c r="RN2" s="56" t="s">
        <v>77</v>
      </c>
      <c r="RO2" s="139" t="s">
        <v>82</v>
      </c>
      <c r="RP2" s="139" t="s">
        <v>83</v>
      </c>
      <c r="RQ2" s="139" t="s">
        <v>84</v>
      </c>
      <c r="RR2" s="139" t="s">
        <v>85</v>
      </c>
      <c r="RS2" s="140" t="s">
        <v>87</v>
      </c>
      <c r="RT2" s="140" t="s">
        <v>88</v>
      </c>
      <c r="RU2" s="140" t="s">
        <v>89</v>
      </c>
      <c r="RV2" s="141" t="s">
        <v>91</v>
      </c>
      <c r="RW2" s="141" t="s">
        <v>92</v>
      </c>
      <c r="RX2" s="141" t="s">
        <v>93</v>
      </c>
      <c r="RY2" s="142" t="s">
        <v>1036</v>
      </c>
      <c r="RZ2" s="142" t="s">
        <v>1037</v>
      </c>
      <c r="SA2" s="142" t="s">
        <v>1038</v>
      </c>
      <c r="SB2" s="142" t="s">
        <v>1039</v>
      </c>
      <c r="SC2" s="142" t="s">
        <v>1040</v>
      </c>
      <c r="SD2" s="142" t="s">
        <v>1046</v>
      </c>
      <c r="SE2" s="142" t="s">
        <v>1047</v>
      </c>
      <c r="SF2" s="142" t="s">
        <v>1048</v>
      </c>
      <c r="SG2" s="142" t="s">
        <v>1049</v>
      </c>
      <c r="SH2" s="142" t="s">
        <v>1050</v>
      </c>
      <c r="SI2" s="143" t="s">
        <v>101</v>
      </c>
      <c r="SJ2" s="144" t="s">
        <v>103</v>
      </c>
      <c r="SK2" s="56" t="s">
        <v>149</v>
      </c>
      <c r="SL2" s="56" t="s">
        <v>178</v>
      </c>
      <c r="SM2" s="56" t="s">
        <v>179</v>
      </c>
    </row>
    <row r="3" spans="1:507" x14ac:dyDescent="0.35">
      <c r="A3" s="114" t="s">
        <v>212</v>
      </c>
      <c r="B3" t="s">
        <v>248</v>
      </c>
      <c r="C3" t="s">
        <v>249</v>
      </c>
      <c r="D3" t="s">
        <v>250</v>
      </c>
      <c r="E3" t="s">
        <v>251</v>
      </c>
      <c r="F3" t="s">
        <v>252</v>
      </c>
      <c r="G3" t="s">
        <v>253</v>
      </c>
      <c r="H3" t="s">
        <v>254</v>
      </c>
      <c r="I3" t="s">
        <v>255</v>
      </c>
      <c r="J3" t="s">
        <v>256</v>
      </c>
      <c r="K3" t="s">
        <v>257</v>
      </c>
      <c r="L3" t="s">
        <v>258</v>
      </c>
      <c r="M3" t="s">
        <v>311</v>
      </c>
      <c r="N3" t="s">
        <v>312</v>
      </c>
      <c r="O3" t="s">
        <v>313</v>
      </c>
      <c r="P3" t="s">
        <v>314</v>
      </c>
      <c r="Q3" t="s">
        <v>315</v>
      </c>
      <c r="R3" t="s">
        <v>316</v>
      </c>
      <c r="S3" t="s">
        <v>317</v>
      </c>
      <c r="T3" t="s">
        <v>318</v>
      </c>
      <c r="U3" t="s">
        <v>319</v>
      </c>
      <c r="V3" t="s">
        <v>320</v>
      </c>
      <c r="W3" t="s">
        <v>321</v>
      </c>
      <c r="X3" t="s">
        <v>322</v>
      </c>
      <c r="Y3" t="s">
        <v>323</v>
      </c>
      <c r="Z3" t="s">
        <v>324</v>
      </c>
      <c r="AA3" t="s">
        <v>325</v>
      </c>
      <c r="AB3" t="s">
        <v>326</v>
      </c>
      <c r="AC3" t="s">
        <v>327</v>
      </c>
      <c r="AD3" t="s">
        <v>328</v>
      </c>
      <c r="AE3" t="s">
        <v>329</v>
      </c>
      <c r="AF3" t="s">
        <v>330</v>
      </c>
      <c r="AG3" t="s">
        <v>331</v>
      </c>
      <c r="AH3" t="s">
        <v>332</v>
      </c>
      <c r="AI3" t="s">
        <v>333</v>
      </c>
      <c r="AJ3" t="s">
        <v>334</v>
      </c>
      <c r="AK3" t="s">
        <v>335</v>
      </c>
      <c r="AL3" t="s">
        <v>336</v>
      </c>
      <c r="AM3" t="s">
        <v>337</v>
      </c>
      <c r="AN3" t="s">
        <v>338</v>
      </c>
      <c r="AO3" t="s">
        <v>339</v>
      </c>
      <c r="AP3" t="s">
        <v>340</v>
      </c>
      <c r="AQ3" t="s">
        <v>341</v>
      </c>
      <c r="AR3" t="s">
        <v>342</v>
      </c>
      <c r="AS3" t="s">
        <v>353</v>
      </c>
      <c r="AT3" t="s">
        <v>354</v>
      </c>
      <c r="AU3" t="s">
        <v>355</v>
      </c>
      <c r="AV3" t="s">
        <v>356</v>
      </c>
      <c r="AW3" t="s">
        <v>357</v>
      </c>
      <c r="AX3" t="s">
        <v>358</v>
      </c>
      <c r="AY3" t="s">
        <v>359</v>
      </c>
      <c r="AZ3" t="s">
        <v>360</v>
      </c>
      <c r="BA3" t="s">
        <v>361</v>
      </c>
      <c r="BB3" t="s">
        <v>371</v>
      </c>
      <c r="BC3" t="s">
        <v>372</v>
      </c>
      <c r="BD3" t="s">
        <v>373</v>
      </c>
      <c r="BE3" t="s">
        <v>374</v>
      </c>
      <c r="BF3" t="s">
        <v>375</v>
      </c>
      <c r="BG3" t="s">
        <v>376</v>
      </c>
      <c r="BH3" t="s">
        <v>377</v>
      </c>
      <c r="BI3" t="s">
        <v>378</v>
      </c>
      <c r="BJ3" t="s">
        <v>379</v>
      </c>
      <c r="BK3" t="s">
        <v>389</v>
      </c>
      <c r="BL3" t="s">
        <v>390</v>
      </c>
      <c r="BM3" t="s">
        <v>391</v>
      </c>
      <c r="BN3" t="s">
        <v>392</v>
      </c>
      <c r="BO3" t="s">
        <v>393</v>
      </c>
      <c r="BP3" t="s">
        <v>394</v>
      </c>
      <c r="BQ3" t="s">
        <v>395</v>
      </c>
      <c r="BR3" t="s">
        <v>396</v>
      </c>
      <c r="BS3" t="s">
        <v>397</v>
      </c>
      <c r="BT3" t="s">
        <v>407</v>
      </c>
      <c r="BU3" t="s">
        <v>408</v>
      </c>
      <c r="BV3" t="s">
        <v>409</v>
      </c>
      <c r="BW3" t="s">
        <v>410</v>
      </c>
      <c r="BX3" t="s">
        <v>411</v>
      </c>
      <c r="BY3" t="s">
        <v>412</v>
      </c>
      <c r="BZ3" t="s">
        <v>413</v>
      </c>
      <c r="CA3" t="s">
        <v>414</v>
      </c>
      <c r="CB3" t="s">
        <v>415</v>
      </c>
      <c r="CC3" t="s">
        <v>425</v>
      </c>
      <c r="CD3" t="s">
        <v>426</v>
      </c>
      <c r="CE3" t="s">
        <v>427</v>
      </c>
      <c r="CF3" t="s">
        <v>428</v>
      </c>
      <c r="CG3" t="s">
        <v>429</v>
      </c>
      <c r="CH3" t="s">
        <v>430</v>
      </c>
      <c r="CI3" t="s">
        <v>431</v>
      </c>
      <c r="CJ3" t="s">
        <v>432</v>
      </c>
      <c r="CK3" t="s">
        <v>433</v>
      </c>
      <c r="CL3" t="s">
        <v>443</v>
      </c>
      <c r="CM3" t="s">
        <v>444</v>
      </c>
      <c r="CN3" t="s">
        <v>445</v>
      </c>
      <c r="CO3" t="s">
        <v>446</v>
      </c>
      <c r="CP3" t="s">
        <v>447</v>
      </c>
      <c r="CQ3" t="s">
        <v>448</v>
      </c>
      <c r="CR3" t="s">
        <v>449</v>
      </c>
      <c r="CS3" t="s">
        <v>450</v>
      </c>
      <c r="CT3" t="s">
        <v>451</v>
      </c>
      <c r="CU3" t="s">
        <v>461</v>
      </c>
      <c r="CV3" t="s">
        <v>462</v>
      </c>
      <c r="CW3" t="s">
        <v>463</v>
      </c>
      <c r="CX3" t="s">
        <v>464</v>
      </c>
      <c r="CY3" t="s">
        <v>465</v>
      </c>
      <c r="CZ3" t="s">
        <v>466</v>
      </c>
      <c r="DA3" t="s">
        <v>467</v>
      </c>
      <c r="DB3" t="s">
        <v>468</v>
      </c>
      <c r="DC3" t="s">
        <v>469</v>
      </c>
      <c r="DD3" t="s">
        <v>479</v>
      </c>
      <c r="DE3" t="s">
        <v>480</v>
      </c>
      <c r="DF3" t="s">
        <v>481</v>
      </c>
      <c r="DG3" t="s">
        <v>482</v>
      </c>
      <c r="DH3" t="s">
        <v>483</v>
      </c>
      <c r="DI3" t="s">
        <v>484</v>
      </c>
      <c r="DJ3" t="s">
        <v>485</v>
      </c>
      <c r="DK3" t="s">
        <v>486</v>
      </c>
      <c r="DL3" t="s">
        <v>487</v>
      </c>
      <c r="DM3" t="s">
        <v>497</v>
      </c>
      <c r="DN3" t="s">
        <v>498</v>
      </c>
      <c r="DO3" t="s">
        <v>499</v>
      </c>
      <c r="DP3" t="s">
        <v>500</v>
      </c>
      <c r="DQ3" t="s">
        <v>501</v>
      </c>
      <c r="DR3" t="s">
        <v>502</v>
      </c>
      <c r="DS3" t="s">
        <v>503</v>
      </c>
      <c r="DT3" t="s">
        <v>504</v>
      </c>
      <c r="DU3" t="s">
        <v>505</v>
      </c>
      <c r="DV3" t="s">
        <v>510</v>
      </c>
      <c r="DW3" t="s">
        <v>511</v>
      </c>
      <c r="DX3" t="s">
        <v>512</v>
      </c>
      <c r="DY3" t="s">
        <v>513</v>
      </c>
      <c r="DZ3" t="s">
        <v>514</v>
      </c>
      <c r="EA3" t="s">
        <v>515</v>
      </c>
      <c r="EB3" t="s">
        <v>516</v>
      </c>
      <c r="EC3" t="s">
        <v>517</v>
      </c>
      <c r="ED3" t="s">
        <v>518</v>
      </c>
      <c r="EE3" t="s">
        <v>519</v>
      </c>
      <c r="EF3" t="s">
        <v>520</v>
      </c>
      <c r="EG3" t="s">
        <v>535</v>
      </c>
      <c r="EH3" t="s">
        <v>536</v>
      </c>
      <c r="EI3" t="s">
        <v>537</v>
      </c>
      <c r="EJ3" t="s">
        <v>538</v>
      </c>
      <c r="EK3" t="s">
        <v>539</v>
      </c>
      <c r="EL3" t="s">
        <v>540</v>
      </c>
      <c r="EM3" t="s">
        <v>541</v>
      </c>
      <c r="EN3" t="s">
        <v>542</v>
      </c>
      <c r="EO3" t="s">
        <v>543</v>
      </c>
      <c r="EP3" t="s">
        <v>544</v>
      </c>
      <c r="EQ3" t="s">
        <v>545</v>
      </c>
      <c r="ER3" t="s">
        <v>546</v>
      </c>
      <c r="ES3" t="s">
        <v>547</v>
      </c>
      <c r="ET3" t="s">
        <v>548</v>
      </c>
      <c r="EU3" t="s">
        <v>563</v>
      </c>
      <c r="EV3" t="s">
        <v>564</v>
      </c>
      <c r="EW3" t="s">
        <v>565</v>
      </c>
      <c r="EX3" t="s">
        <v>566</v>
      </c>
      <c r="EY3" t="s">
        <v>567</v>
      </c>
      <c r="EZ3" t="s">
        <v>568</v>
      </c>
      <c r="FA3" t="s">
        <v>569</v>
      </c>
      <c r="FB3" t="s">
        <v>577</v>
      </c>
      <c r="FC3" t="s">
        <v>578</v>
      </c>
      <c r="FD3" t="s">
        <v>579</v>
      </c>
      <c r="FE3" t="s">
        <v>580</v>
      </c>
      <c r="FF3" t="s">
        <v>581</v>
      </c>
      <c r="FG3" t="s">
        <v>582</v>
      </c>
      <c r="FH3" t="s">
        <v>583</v>
      </c>
      <c r="FI3" t="s">
        <v>584</v>
      </c>
      <c r="FJ3" t="s">
        <v>585</v>
      </c>
      <c r="FK3" t="s">
        <v>586</v>
      </c>
      <c r="FL3" t="s">
        <v>587</v>
      </c>
      <c r="FM3" t="s">
        <v>588</v>
      </c>
      <c r="FN3" t="s">
        <v>589</v>
      </c>
      <c r="FO3" t="s">
        <v>590</v>
      </c>
      <c r="FP3" t="s">
        <v>605</v>
      </c>
      <c r="FQ3" t="s">
        <v>606</v>
      </c>
      <c r="FR3" t="s">
        <v>607</v>
      </c>
      <c r="FS3" t="s">
        <v>608</v>
      </c>
      <c r="FT3" t="s">
        <v>609</v>
      </c>
      <c r="FU3" t="s">
        <v>610</v>
      </c>
      <c r="FV3" t="s">
        <v>611</v>
      </c>
      <c r="FW3" t="s">
        <v>612</v>
      </c>
      <c r="FX3" t="s">
        <v>613</v>
      </c>
      <c r="FY3" t="s">
        <v>614</v>
      </c>
      <c r="FZ3" t="s">
        <v>615</v>
      </c>
      <c r="GA3" t="s">
        <v>616</v>
      </c>
      <c r="GB3" t="s">
        <v>617</v>
      </c>
      <c r="GC3" t="s">
        <v>618</v>
      </c>
      <c r="GD3" t="s">
        <v>1063</v>
      </c>
      <c r="GE3" t="s">
        <v>1064</v>
      </c>
      <c r="GF3" t="s">
        <v>1065</v>
      </c>
      <c r="GG3" t="s">
        <v>1066</v>
      </c>
      <c r="GH3" t="s">
        <v>1067</v>
      </c>
      <c r="GI3" t="s">
        <v>1068</v>
      </c>
      <c r="GJ3" t="s">
        <v>1069</v>
      </c>
      <c r="GK3" t="s">
        <v>632</v>
      </c>
      <c r="GL3" t="s">
        <v>633</v>
      </c>
      <c r="GM3" t="s">
        <v>634</v>
      </c>
      <c r="GN3" t="s">
        <v>635</v>
      </c>
      <c r="GO3" t="s">
        <v>636</v>
      </c>
      <c r="GP3" t="s">
        <v>637</v>
      </c>
      <c r="GQ3" t="s">
        <v>638</v>
      </c>
      <c r="GR3" t="s">
        <v>639</v>
      </c>
      <c r="GS3" t="s">
        <v>640</v>
      </c>
      <c r="GT3" t="s">
        <v>641</v>
      </c>
      <c r="GU3" t="s">
        <v>642</v>
      </c>
      <c r="GV3" t="s">
        <v>643</v>
      </c>
      <c r="GW3" t="s">
        <v>644</v>
      </c>
      <c r="GX3" t="s">
        <v>645</v>
      </c>
      <c r="GY3" t="s">
        <v>646</v>
      </c>
      <c r="GZ3" t="s">
        <v>647</v>
      </c>
      <c r="HA3" t="s">
        <v>648</v>
      </c>
      <c r="HB3" t="s">
        <v>649</v>
      </c>
      <c r="HC3" t="s">
        <v>650</v>
      </c>
      <c r="HD3" t="s">
        <v>651</v>
      </c>
      <c r="HE3" t="s">
        <v>652</v>
      </c>
      <c r="HF3" t="s">
        <v>653</v>
      </c>
      <c r="HG3" t="s">
        <v>654</v>
      </c>
      <c r="HH3" t="s">
        <v>655</v>
      </c>
      <c r="HI3" t="s">
        <v>656</v>
      </c>
      <c r="HJ3" t="s">
        <v>657</v>
      </c>
      <c r="HK3" t="s">
        <v>658</v>
      </c>
      <c r="HL3" t="s">
        <v>659</v>
      </c>
      <c r="HM3" t="s">
        <v>660</v>
      </c>
      <c r="HN3" t="s">
        <v>661</v>
      </c>
      <c r="HO3" t="s">
        <v>662</v>
      </c>
      <c r="HP3" t="s">
        <v>663</v>
      </c>
      <c r="HQ3" t="s">
        <v>664</v>
      </c>
      <c r="HR3" t="s">
        <v>665</v>
      </c>
      <c r="HS3" t="s">
        <v>679</v>
      </c>
      <c r="HT3" t="s">
        <v>680</v>
      </c>
      <c r="HU3" t="s">
        <v>681</v>
      </c>
      <c r="HV3" t="s">
        <v>682</v>
      </c>
      <c r="HW3" t="s">
        <v>683</v>
      </c>
      <c r="HX3" t="s">
        <v>684</v>
      </c>
      <c r="HY3" t="s">
        <v>685</v>
      </c>
      <c r="HZ3" t="s">
        <v>686</v>
      </c>
      <c r="IA3" t="s">
        <v>687</v>
      </c>
      <c r="IB3" t="s">
        <v>688</v>
      </c>
      <c r="IC3" t="s">
        <v>689</v>
      </c>
      <c r="ID3" t="s">
        <v>690</v>
      </c>
      <c r="IE3" t="s">
        <v>691</v>
      </c>
      <c r="IF3" t="s">
        <v>705</v>
      </c>
      <c r="IG3" t="s">
        <v>706</v>
      </c>
      <c r="IH3" t="s">
        <v>707</v>
      </c>
      <c r="II3" t="s">
        <v>708</v>
      </c>
      <c r="IJ3" t="s">
        <v>709</v>
      </c>
      <c r="IK3" t="s">
        <v>710</v>
      </c>
      <c r="IL3" t="s">
        <v>711</v>
      </c>
      <c r="IM3" t="s">
        <v>712</v>
      </c>
      <c r="IN3" t="s">
        <v>713</v>
      </c>
      <c r="IO3" t="s">
        <v>714</v>
      </c>
      <c r="IP3" t="s">
        <v>715</v>
      </c>
      <c r="IQ3" t="s">
        <v>716</v>
      </c>
      <c r="IR3" t="s">
        <v>717</v>
      </c>
      <c r="IS3" t="s">
        <v>1090</v>
      </c>
      <c r="IT3" t="s">
        <v>718</v>
      </c>
      <c r="IU3" t="s">
        <v>719</v>
      </c>
      <c r="IV3" t="s">
        <v>720</v>
      </c>
      <c r="IW3" t="s">
        <v>721</v>
      </c>
      <c r="IX3" t="s">
        <v>722</v>
      </c>
      <c r="IY3" t="s">
        <v>723</v>
      </c>
      <c r="IZ3" t="s">
        <v>724</v>
      </c>
      <c r="JA3" t="s">
        <v>725</v>
      </c>
      <c r="JB3" t="s">
        <v>726</v>
      </c>
      <c r="JC3" t="s">
        <v>727</v>
      </c>
      <c r="JD3" t="s">
        <v>728</v>
      </c>
      <c r="JE3" t="s">
        <v>729</v>
      </c>
      <c r="JF3" t="s">
        <v>730</v>
      </c>
      <c r="JG3" t="s">
        <v>1091</v>
      </c>
      <c r="JH3" t="s">
        <v>836</v>
      </c>
      <c r="JI3" t="s">
        <v>835</v>
      </c>
      <c r="JJ3" t="s">
        <v>837</v>
      </c>
      <c r="JK3" t="s">
        <v>838</v>
      </c>
      <c r="JL3" t="s">
        <v>839</v>
      </c>
      <c r="JM3" t="s">
        <v>840</v>
      </c>
      <c r="JN3" t="s">
        <v>841</v>
      </c>
      <c r="JO3" t="s">
        <v>842</v>
      </c>
      <c r="JP3" t="s">
        <v>843</v>
      </c>
      <c r="JQ3" t="s">
        <v>844</v>
      </c>
      <c r="JR3" t="s">
        <v>845</v>
      </c>
      <c r="JS3" t="s">
        <v>846</v>
      </c>
      <c r="JT3" t="s">
        <v>847</v>
      </c>
      <c r="JU3" t="s">
        <v>848</v>
      </c>
      <c r="JV3" t="s">
        <v>849</v>
      </c>
      <c r="JW3" t="s">
        <v>850</v>
      </c>
      <c r="JX3" t="s">
        <v>851</v>
      </c>
      <c r="JY3" t="s">
        <v>852</v>
      </c>
      <c r="JZ3" t="s">
        <v>853</v>
      </c>
      <c r="KA3" t="s">
        <v>854</v>
      </c>
      <c r="KB3" t="s">
        <v>1070</v>
      </c>
      <c r="KC3" t="s">
        <v>1071</v>
      </c>
      <c r="KD3" t="s">
        <v>1072</v>
      </c>
      <c r="KE3" t="s">
        <v>1073</v>
      </c>
      <c r="KF3" t="s">
        <v>855</v>
      </c>
      <c r="KG3" t="s">
        <v>856</v>
      </c>
      <c r="KH3" t="s">
        <v>857</v>
      </c>
      <c r="KI3" t="s">
        <v>858</v>
      </c>
      <c r="KJ3" t="s">
        <v>859</v>
      </c>
      <c r="KK3" t="s">
        <v>860</v>
      </c>
      <c r="KL3" t="s">
        <v>861</v>
      </c>
      <c r="KM3" t="s">
        <v>862</v>
      </c>
      <c r="KN3" t="s">
        <v>863</v>
      </c>
      <c r="KO3" t="s">
        <v>864</v>
      </c>
      <c r="KP3" t="s">
        <v>865</v>
      </c>
      <c r="KQ3" t="s">
        <v>866</v>
      </c>
      <c r="KR3" t="s">
        <v>867</v>
      </c>
      <c r="KS3" t="s">
        <v>868</v>
      </c>
      <c r="KT3" t="s">
        <v>869</v>
      </c>
      <c r="KU3" t="s">
        <v>870</v>
      </c>
      <c r="KV3" t="s">
        <v>871</v>
      </c>
      <c r="KW3" t="s">
        <v>872</v>
      </c>
      <c r="KX3" t="s">
        <v>873</v>
      </c>
      <c r="KY3" t="s">
        <v>874</v>
      </c>
      <c r="KZ3" t="s">
        <v>875</v>
      </c>
      <c r="LA3" t="s">
        <v>876</v>
      </c>
      <c r="LB3" t="s">
        <v>877</v>
      </c>
      <c r="LC3" t="s">
        <v>878</v>
      </c>
      <c r="LD3" t="s">
        <v>879</v>
      </c>
      <c r="LE3" t="s">
        <v>1079</v>
      </c>
      <c r="LF3" t="s">
        <v>1080</v>
      </c>
      <c r="LG3" t="s">
        <v>1081</v>
      </c>
      <c r="LH3" t="s">
        <v>1082</v>
      </c>
      <c r="LI3" t="s">
        <v>1083</v>
      </c>
      <c r="LJ3" t="s">
        <v>1084</v>
      </c>
      <c r="LK3" t="s">
        <v>1085</v>
      </c>
      <c r="LL3" t="s">
        <v>880</v>
      </c>
      <c r="LM3" t="s">
        <v>881</v>
      </c>
      <c r="LN3" t="s">
        <v>882</v>
      </c>
      <c r="LO3" t="s">
        <v>883</v>
      </c>
      <c r="LP3" t="s">
        <v>884</v>
      </c>
      <c r="LQ3" t="s">
        <v>885</v>
      </c>
      <c r="LR3" t="s">
        <v>886</v>
      </c>
      <c r="LS3" t="s">
        <v>887</v>
      </c>
      <c r="LT3" t="s">
        <v>888</v>
      </c>
      <c r="LU3" t="s">
        <v>889</v>
      </c>
      <c r="LV3" t="s">
        <v>890</v>
      </c>
      <c r="LW3" t="s">
        <v>891</v>
      </c>
      <c r="LX3" t="s">
        <v>892</v>
      </c>
      <c r="LY3" t="s">
        <v>893</v>
      </c>
      <c r="LZ3" t="s">
        <v>819</v>
      </c>
      <c r="MA3" t="s">
        <v>820</v>
      </c>
      <c r="MB3" t="s">
        <v>821</v>
      </c>
      <c r="MC3" t="s">
        <v>822</v>
      </c>
      <c r="MD3" t="s">
        <v>823</v>
      </c>
      <c r="ME3" t="s">
        <v>824</v>
      </c>
      <c r="MF3" t="s">
        <v>825</v>
      </c>
      <c r="MG3" t="s">
        <v>826</v>
      </c>
      <c r="MH3" t="s">
        <v>827</v>
      </c>
      <c r="MI3" t="s">
        <v>828</v>
      </c>
      <c r="MJ3" t="s">
        <v>829</v>
      </c>
      <c r="MK3" t="s">
        <v>830</v>
      </c>
      <c r="ML3" t="s">
        <v>831</v>
      </c>
      <c r="MM3" t="s">
        <v>832</v>
      </c>
      <c r="MN3" t="s">
        <v>833</v>
      </c>
      <c r="MO3" t="s">
        <v>834</v>
      </c>
      <c r="MP3" t="s">
        <v>895</v>
      </c>
      <c r="MQ3" t="s">
        <v>896</v>
      </c>
      <c r="MR3" t="s">
        <v>897</v>
      </c>
      <c r="MS3" t="s">
        <v>898</v>
      </c>
      <c r="MT3" t="s">
        <v>899</v>
      </c>
      <c r="MU3" t="s">
        <v>900</v>
      </c>
      <c r="MV3" t="s">
        <v>901</v>
      </c>
      <c r="MW3" t="s">
        <v>902</v>
      </c>
      <c r="MX3" t="s">
        <v>903</v>
      </c>
      <c r="MY3" t="s">
        <v>904</v>
      </c>
      <c r="MZ3" t="s">
        <v>905</v>
      </c>
      <c r="NA3" t="s">
        <v>906</v>
      </c>
      <c r="NB3" t="s">
        <v>907</v>
      </c>
      <c r="NC3" t="s">
        <v>908</v>
      </c>
      <c r="ND3" t="s">
        <v>909</v>
      </c>
      <c r="NE3" t="s">
        <v>910</v>
      </c>
      <c r="NF3" t="s">
        <v>911</v>
      </c>
      <c r="NG3" t="s">
        <v>912</v>
      </c>
      <c r="NH3" t="s">
        <v>913</v>
      </c>
      <c r="NI3" t="s">
        <v>914</v>
      </c>
      <c r="NJ3" t="s">
        <v>915</v>
      </c>
      <c r="NK3" t="s">
        <v>916</v>
      </c>
      <c r="NL3" t="s">
        <v>917</v>
      </c>
      <c r="NM3" t="s">
        <v>918</v>
      </c>
      <c r="NN3" t="s">
        <v>919</v>
      </c>
      <c r="NO3" t="s">
        <v>920</v>
      </c>
      <c r="NP3" t="s">
        <v>921</v>
      </c>
      <c r="NQ3" t="s">
        <v>922</v>
      </c>
      <c r="NR3" t="s">
        <v>923</v>
      </c>
      <c r="NS3" t="s">
        <v>924</v>
      </c>
      <c r="NT3" t="s">
        <v>925</v>
      </c>
      <c r="NU3" t="s">
        <v>926</v>
      </c>
      <c r="NV3" t="s">
        <v>927</v>
      </c>
      <c r="NW3" t="s">
        <v>928</v>
      </c>
      <c r="NX3" t="s">
        <v>929</v>
      </c>
      <c r="NY3" t="s">
        <v>930</v>
      </c>
      <c r="NZ3" t="s">
        <v>931</v>
      </c>
      <c r="OA3" t="s">
        <v>932</v>
      </c>
      <c r="OB3" t="s">
        <v>933</v>
      </c>
      <c r="OC3" t="s">
        <v>934</v>
      </c>
      <c r="OD3" t="s">
        <v>935</v>
      </c>
      <c r="OE3" t="s">
        <v>936</v>
      </c>
      <c r="OF3" t="s">
        <v>937</v>
      </c>
      <c r="OG3" t="s">
        <v>938</v>
      </c>
      <c r="OH3" t="s">
        <v>939</v>
      </c>
      <c r="OI3" t="s">
        <v>940</v>
      </c>
      <c r="OJ3" t="s">
        <v>941</v>
      </c>
      <c r="OK3" t="s">
        <v>942</v>
      </c>
      <c r="OL3" t="s">
        <v>943</v>
      </c>
      <c r="OM3" t="s">
        <v>944</v>
      </c>
      <c r="ON3" t="s">
        <v>945</v>
      </c>
      <c r="OO3" t="s">
        <v>946</v>
      </c>
      <c r="OP3" t="s">
        <v>947</v>
      </c>
      <c r="OQ3" t="s">
        <v>948</v>
      </c>
      <c r="OR3" t="s">
        <v>949</v>
      </c>
      <c r="OS3" t="s">
        <v>950</v>
      </c>
      <c r="OT3" t="s">
        <v>951</v>
      </c>
      <c r="OU3" t="s">
        <v>952</v>
      </c>
      <c r="OV3" t="s">
        <v>953</v>
      </c>
      <c r="OW3" t="s">
        <v>954</v>
      </c>
      <c r="OX3" t="s">
        <v>955</v>
      </c>
      <c r="OY3" t="s">
        <v>956</v>
      </c>
      <c r="OZ3" t="s">
        <v>957</v>
      </c>
      <c r="PA3" t="s">
        <v>958</v>
      </c>
      <c r="PB3" t="s">
        <v>959</v>
      </c>
      <c r="PC3" t="s">
        <v>960</v>
      </c>
      <c r="PD3" t="s">
        <v>961</v>
      </c>
      <c r="PE3" t="s">
        <v>962</v>
      </c>
      <c r="PF3" t="s">
        <v>963</v>
      </c>
      <c r="PG3" t="s">
        <v>964</v>
      </c>
      <c r="PH3" t="s">
        <v>965</v>
      </c>
      <c r="PI3" t="s">
        <v>966</v>
      </c>
      <c r="PJ3" t="s">
        <v>967</v>
      </c>
      <c r="PK3" t="s">
        <v>968</v>
      </c>
      <c r="PL3" t="s">
        <v>969</v>
      </c>
      <c r="PM3" t="s">
        <v>970</v>
      </c>
      <c r="PN3" t="s">
        <v>971</v>
      </c>
      <c r="PO3" t="s">
        <v>972</v>
      </c>
      <c r="PP3" t="s">
        <v>973</v>
      </c>
      <c r="PQ3" t="s">
        <v>974</v>
      </c>
      <c r="PR3" t="s">
        <v>975</v>
      </c>
      <c r="PS3" t="s">
        <v>976</v>
      </c>
      <c r="PT3" t="s">
        <v>977</v>
      </c>
      <c r="PU3" t="s">
        <v>978</v>
      </c>
      <c r="PV3" t="s">
        <v>979</v>
      </c>
      <c r="PW3" t="s">
        <v>980</v>
      </c>
      <c r="PX3" t="s">
        <v>981</v>
      </c>
      <c r="PY3" t="s">
        <v>982</v>
      </c>
      <c r="PZ3" t="s">
        <v>983</v>
      </c>
      <c r="QA3" t="s">
        <v>984</v>
      </c>
      <c r="QB3" t="s">
        <v>985</v>
      </c>
      <c r="QC3" t="s">
        <v>986</v>
      </c>
      <c r="QD3" t="s">
        <v>987</v>
      </c>
      <c r="QE3" t="s">
        <v>988</v>
      </c>
      <c r="QF3" t="s">
        <v>989</v>
      </c>
      <c r="QG3" t="s">
        <v>990</v>
      </c>
      <c r="QH3" t="s">
        <v>991</v>
      </c>
      <c r="QI3" t="s">
        <v>992</v>
      </c>
      <c r="QJ3" t="s">
        <v>993</v>
      </c>
      <c r="QK3" t="s">
        <v>994</v>
      </c>
      <c r="QL3" t="s">
        <v>995</v>
      </c>
      <c r="QM3" t="s">
        <v>996</v>
      </c>
      <c r="QN3" t="s">
        <v>997</v>
      </c>
      <c r="QO3" t="s">
        <v>998</v>
      </c>
      <c r="QP3" t="s">
        <v>999</v>
      </c>
      <c r="QQ3" t="s">
        <v>1000</v>
      </c>
      <c r="QR3" t="s">
        <v>1001</v>
      </c>
      <c r="QS3" t="s">
        <v>1002</v>
      </c>
      <c r="QT3" t="s">
        <v>1003</v>
      </c>
      <c r="QU3" t="s">
        <v>1004</v>
      </c>
      <c r="QV3" t="s">
        <v>1005</v>
      </c>
      <c r="QW3" t="s">
        <v>1006</v>
      </c>
      <c r="QX3" t="s">
        <v>1007</v>
      </c>
      <c r="QY3" t="s">
        <v>1008</v>
      </c>
      <c r="QZ3" t="s">
        <v>1009</v>
      </c>
      <c r="RA3" t="s">
        <v>1010</v>
      </c>
      <c r="RB3" t="s">
        <v>1011</v>
      </c>
      <c r="RC3" t="s">
        <v>1012</v>
      </c>
      <c r="RD3" t="s">
        <v>1013</v>
      </c>
      <c r="RE3" t="s">
        <v>1014</v>
      </c>
      <c r="RF3" t="s">
        <v>1016</v>
      </c>
      <c r="RG3" t="s">
        <v>1017</v>
      </c>
      <c r="RH3" t="s">
        <v>1018</v>
      </c>
      <c r="RI3" t="s">
        <v>1019</v>
      </c>
      <c r="RJ3" t="s">
        <v>1020</v>
      </c>
      <c r="RK3" t="s">
        <v>1021</v>
      </c>
      <c r="RL3" t="s">
        <v>1022</v>
      </c>
      <c r="RM3" t="s">
        <v>1023</v>
      </c>
      <c r="RN3" t="s">
        <v>1024</v>
      </c>
      <c r="RO3" t="s">
        <v>1026</v>
      </c>
      <c r="RP3" t="s">
        <v>1027</v>
      </c>
      <c r="RQ3" t="s">
        <v>1028</v>
      </c>
      <c r="RR3" t="s">
        <v>1029</v>
      </c>
      <c r="RS3" t="s">
        <v>1030</v>
      </c>
      <c r="RT3" t="s">
        <v>1031</v>
      </c>
      <c r="RU3" t="s">
        <v>1032</v>
      </c>
      <c r="RV3" t="s">
        <v>1033</v>
      </c>
      <c r="RW3" t="s">
        <v>1034</v>
      </c>
      <c r="RX3" t="s">
        <v>1035</v>
      </c>
      <c r="RY3" t="s">
        <v>1041</v>
      </c>
      <c r="RZ3" t="s">
        <v>1042</v>
      </c>
      <c r="SA3" t="s">
        <v>1043</v>
      </c>
      <c r="SB3" t="s">
        <v>1044</v>
      </c>
      <c r="SC3" t="s">
        <v>1045</v>
      </c>
      <c r="SD3" t="s">
        <v>1051</v>
      </c>
      <c r="SE3" t="s">
        <v>1052</v>
      </c>
      <c r="SF3" t="s">
        <v>1053</v>
      </c>
      <c r="SG3" t="s">
        <v>1054</v>
      </c>
      <c r="SH3" t="s">
        <v>1055</v>
      </c>
      <c r="SI3" t="s">
        <v>1056</v>
      </c>
      <c r="SJ3" t="s">
        <v>1057</v>
      </c>
      <c r="SK3" t="s">
        <v>1058</v>
      </c>
      <c r="SL3" t="s">
        <v>1059</v>
      </c>
      <c r="SM3" t="s">
        <v>1060</v>
      </c>
    </row>
    <row r="4" spans="1:507" x14ac:dyDescent="0.35">
      <c r="A4" s="114" t="s">
        <v>213</v>
      </c>
      <c r="B4" t="str">
        <f>IF(ISBLANK('1. Agency Info'!D5),"",'1. Agency Info'!D5)</f>
        <v/>
      </c>
      <c r="C4" t="str">
        <f>IF(ISBLANK('1. Agency Info'!D6),"",'1. Agency Info'!D6)</f>
        <v/>
      </c>
      <c r="D4" t="str">
        <f>IF(ISBLANK('1. Agency Info'!D7),"",'1. Agency Info'!D7)</f>
        <v/>
      </c>
      <c r="E4" s="145" t="str">
        <f>IF(ISBLANK('1. Agency Info'!D8),"",'1. Agency Info'!D8)</f>
        <v/>
      </c>
      <c r="F4" s="145" t="str">
        <f>IF(ISBLANK('1. Agency Info'!D9),"",'1. Agency Info'!D9)</f>
        <v/>
      </c>
      <c r="G4" t="str">
        <f>IF(ISBLANK('1. Agency Info'!D10),"",'1. Agency Info'!D10)</f>
        <v/>
      </c>
      <c r="H4" t="str">
        <f>IF(ISBLANK('1. Agency Info'!D11),"",'1. Agency Info'!D11)</f>
        <v/>
      </c>
      <c r="I4" t="str">
        <f>IF(ISBLANK('1. Agency Info'!D12),"",'1. Agency Info'!D12)</f>
        <v/>
      </c>
      <c r="J4" s="146" t="str">
        <f>IF(ISBLANK('1. Agency Info'!D13),"",'1. Agency Info'!D13)</f>
        <v/>
      </c>
      <c r="K4" s="147" t="str">
        <f>IF(ISBLANK('1. Agency Info'!D14),"",'1. Agency Info'!D14)</f>
        <v/>
      </c>
      <c r="L4" t="str">
        <f>IF(ISBLANK('1. Agency Info'!D15),"",'1. Agency Info'!D15)</f>
        <v/>
      </c>
      <c r="M4" t="str">
        <f>IF(ISBLANK('1. Agency Info'!D17),"",'1. Agency Info'!D17)</f>
        <v/>
      </c>
      <c r="N4" t="str">
        <f>IF(ISBLANK('1. Agency Info'!D18),"",'1. Agency Info'!D18)</f>
        <v/>
      </c>
      <c r="O4" t="str">
        <f>IF(ISBLANK('1. Agency Info'!D19),"",'1. Agency Info'!D19)</f>
        <v/>
      </c>
      <c r="P4" t="str">
        <f>IF(ISBLANK('1. Agency Info'!D21),"",'1. Agency Info'!D21)</f>
        <v/>
      </c>
      <c r="Q4" t="str">
        <f>IF(ISBLANK('1. Agency Info'!D22),"",'1. Agency Info'!D22)</f>
        <v/>
      </c>
      <c r="R4" t="str">
        <f>IF(ISBLANK('1. Agency Info'!D23),"",'1. Agency Info'!D23)</f>
        <v/>
      </c>
      <c r="S4" t="str">
        <f>IF(ISBLANK('1. Agency Info'!D24),"",'1. Agency Info'!D24)</f>
        <v/>
      </c>
      <c r="T4" t="str">
        <f>IF(ISBLANK('1. Agency Info'!D25),"",'1. Agency Info'!D25)</f>
        <v/>
      </c>
      <c r="U4" s="147" t="str">
        <f>IF(ISBLANK('1. Agency Info'!D26),"",'1. Agency Info'!D26)</f>
        <v/>
      </c>
      <c r="V4" t="str">
        <f>IF(ISBLANK('1. Agency Info'!D28),"",'1. Agency Info'!D28)</f>
        <v/>
      </c>
      <c r="W4" t="str">
        <f>IF(ISBLANK('1. Agency Info'!$C30),"",'1. Agency Info'!$C30)</f>
        <v/>
      </c>
      <c r="X4" t="str">
        <f>IF(ISBLANK('1. Agency Info'!$C31),"",'1. Agency Info'!$C31)</f>
        <v/>
      </c>
      <c r="Y4" t="str">
        <f>IF(ISBLANK('1. Agency Info'!$C32),"",'1. Agency Info'!$C32)</f>
        <v/>
      </c>
      <c r="Z4" t="str">
        <f>IF(ISBLANK('1. Agency Info'!$C33),"",'1. Agency Info'!$C33)</f>
        <v/>
      </c>
      <c r="AA4" t="str">
        <f>IF(ISBLANK('1. Agency Info'!$C34),"",'1. Agency Info'!$C34)</f>
        <v/>
      </c>
      <c r="AB4" t="str">
        <f>IF(ISBLANK('1. Agency Info'!$C35),"",'1. Agency Info'!$C35)</f>
        <v/>
      </c>
      <c r="AC4" t="str">
        <f>IF(ISBLANK('1. Agency Info'!$C36),"",'1. Agency Info'!$C36)</f>
        <v/>
      </c>
      <c r="AD4" t="str">
        <f>IF(ISBLANK('1. Agency Info'!$C37),"",'1. Agency Info'!$C37)</f>
        <v/>
      </c>
      <c r="AE4" t="str">
        <f>IF(ISBLANK('1. Agency Info'!$C38),"",'1. Agency Info'!$C38)</f>
        <v/>
      </c>
      <c r="AF4" t="str">
        <f>IF(ISBLANK('1. Agency Info'!$C39),"",'1. Agency Info'!$C39)</f>
        <v/>
      </c>
      <c r="AG4" t="str">
        <f>IF(ISBLANK('1. Agency Info'!$C40),"",'1. Agency Info'!$C40)</f>
        <v/>
      </c>
      <c r="AH4" t="str">
        <f>IF(ISBLANK('1. Agency Info'!$D30),"",'1. Agency Info'!$D30)</f>
        <v/>
      </c>
      <c r="AI4" t="str">
        <f>IF(ISBLANK('1. Agency Info'!$D31),"",'1. Agency Info'!$D31)</f>
        <v/>
      </c>
      <c r="AJ4" t="str">
        <f>IF(ISBLANK('1. Agency Info'!$D32),"",'1. Agency Info'!$D32)</f>
        <v/>
      </c>
      <c r="AK4" t="str">
        <f>IF(ISBLANK('1. Agency Info'!$D33),"",'1. Agency Info'!$D33)</f>
        <v/>
      </c>
      <c r="AL4" t="str">
        <f>IF(ISBLANK('1. Agency Info'!$D34),"",'1. Agency Info'!$D34)</f>
        <v/>
      </c>
      <c r="AM4" t="str">
        <f>IF(ISBLANK('1. Agency Info'!$D35),"",'1. Agency Info'!$D35)</f>
        <v/>
      </c>
      <c r="AN4" t="str">
        <f>IF(ISBLANK('1. Agency Info'!$D36),"",'1. Agency Info'!$D36)</f>
        <v/>
      </c>
      <c r="AO4" t="str">
        <f>IF(ISBLANK('1. Agency Info'!$D37),"",'1. Agency Info'!$D37)</f>
        <v/>
      </c>
      <c r="AP4" t="str">
        <f>IF(ISBLANK('1. Agency Info'!$D38),"",'1. Agency Info'!$D38)</f>
        <v/>
      </c>
      <c r="AQ4" t="str">
        <f>IF(ISBLANK('1. Agency Info'!$D39),"",'1. Agency Info'!$D39)</f>
        <v/>
      </c>
      <c r="AR4" t="str">
        <f>IF(ISBLANK('1. Agency Info'!$D40),"",'1. Agency Info'!$D40)</f>
        <v/>
      </c>
      <c r="AS4" s="148" cm="1">
        <f t="array" ref="AS4:BA4">TRANSPOSE('2. Expenses'!D5:D13)</f>
        <v>0</v>
      </c>
      <c r="AT4" s="148">
        <v>0</v>
      </c>
      <c r="AU4" s="148">
        <v>0</v>
      </c>
      <c r="AV4" s="148">
        <v>0</v>
      </c>
      <c r="AW4" s="148">
        <v>0</v>
      </c>
      <c r="AX4" s="148">
        <v>0</v>
      </c>
      <c r="AY4" s="148">
        <v>0</v>
      </c>
      <c r="AZ4" s="148">
        <v>0</v>
      </c>
      <c r="BA4" s="148">
        <v>0</v>
      </c>
      <c r="BB4" s="148" cm="1">
        <f t="array" ref="BB4:BJ4">TRANSPOSE('2. Expenses'!E5:E13)</f>
        <v>0</v>
      </c>
      <c r="BC4" s="148">
        <v>0</v>
      </c>
      <c r="BD4" s="148">
        <v>0</v>
      </c>
      <c r="BE4" s="148">
        <v>0</v>
      </c>
      <c r="BF4" s="148">
        <v>0</v>
      </c>
      <c r="BG4" s="148">
        <v>0</v>
      </c>
      <c r="BH4" s="148">
        <v>0</v>
      </c>
      <c r="BI4" s="148">
        <v>0</v>
      </c>
      <c r="BJ4" s="148">
        <v>0</v>
      </c>
      <c r="BK4" s="148" cm="1">
        <f t="array" ref="BK4:BS4">TRANSPOSE('2. Expenses'!F5:F13)</f>
        <v>0</v>
      </c>
      <c r="BL4" s="148">
        <v>0</v>
      </c>
      <c r="BM4" s="148">
        <v>0</v>
      </c>
      <c r="BN4" s="148">
        <v>0</v>
      </c>
      <c r="BO4" s="148">
        <v>0</v>
      </c>
      <c r="BP4" s="148">
        <v>0</v>
      </c>
      <c r="BQ4" s="148">
        <v>0</v>
      </c>
      <c r="BR4" s="148">
        <v>0</v>
      </c>
      <c r="BS4" s="148">
        <v>0</v>
      </c>
      <c r="BT4" s="148" cm="1">
        <f t="array" ref="BT4:CB4">TRANSPOSE('2. Expenses'!G5:G13)</f>
        <v>0</v>
      </c>
      <c r="BU4" s="148">
        <v>0</v>
      </c>
      <c r="BV4" s="148">
        <v>0</v>
      </c>
      <c r="BW4" s="148">
        <v>0</v>
      </c>
      <c r="BX4" s="148">
        <v>0</v>
      </c>
      <c r="BY4" s="148">
        <v>0</v>
      </c>
      <c r="BZ4" s="148">
        <v>0</v>
      </c>
      <c r="CA4" s="148">
        <v>0</v>
      </c>
      <c r="CB4" s="148">
        <v>0</v>
      </c>
      <c r="CC4" s="148" cm="1">
        <f t="array" ref="CC4:CK4">TRANSPOSE('2. Expenses'!H5:H13)</f>
        <v>0</v>
      </c>
      <c r="CD4" s="148">
        <v>0</v>
      </c>
      <c r="CE4" s="148">
        <v>0</v>
      </c>
      <c r="CF4" s="148">
        <v>0</v>
      </c>
      <c r="CG4" s="148">
        <v>0</v>
      </c>
      <c r="CH4" s="148">
        <v>0</v>
      </c>
      <c r="CI4" s="148">
        <v>0</v>
      </c>
      <c r="CJ4" s="148">
        <v>0</v>
      </c>
      <c r="CK4" s="148">
        <v>0</v>
      </c>
      <c r="CL4" s="148" cm="1">
        <f t="array" ref="CL4:CT4">TRANSPOSE('2. Expenses'!I5:I13)</f>
        <v>0</v>
      </c>
      <c r="CM4" s="148">
        <v>0</v>
      </c>
      <c r="CN4" s="148">
        <v>0</v>
      </c>
      <c r="CO4" s="148">
        <v>0</v>
      </c>
      <c r="CP4" s="148">
        <v>0</v>
      </c>
      <c r="CQ4" s="148">
        <v>0</v>
      </c>
      <c r="CR4" s="148">
        <v>0</v>
      </c>
      <c r="CS4" s="148">
        <v>0</v>
      </c>
      <c r="CT4" s="148">
        <v>0</v>
      </c>
      <c r="CU4" s="148" cm="1">
        <f t="array" ref="CU4:DC4">TRANSPOSE('2. Expenses'!J5:J13)</f>
        <v>0</v>
      </c>
      <c r="CV4" s="148">
        <v>0</v>
      </c>
      <c r="CW4" s="148">
        <v>0</v>
      </c>
      <c r="CX4" s="148">
        <v>0</v>
      </c>
      <c r="CY4" s="148">
        <v>0</v>
      </c>
      <c r="CZ4" s="148">
        <v>0</v>
      </c>
      <c r="DA4" s="148">
        <v>0</v>
      </c>
      <c r="DB4" s="148">
        <v>0</v>
      </c>
      <c r="DC4" s="148">
        <v>0</v>
      </c>
      <c r="DD4" s="148" cm="1">
        <f t="array" ref="DD4:DL4">TRANSPOSE('2. Expenses'!K5:K13)</f>
        <v>0</v>
      </c>
      <c r="DE4" s="148">
        <v>0</v>
      </c>
      <c r="DF4" s="148">
        <v>0</v>
      </c>
      <c r="DG4" s="148">
        <v>0</v>
      </c>
      <c r="DH4" s="148">
        <v>0</v>
      </c>
      <c r="DI4" s="148">
        <v>0</v>
      </c>
      <c r="DJ4" s="148">
        <v>0</v>
      </c>
      <c r="DK4" s="148">
        <v>0</v>
      </c>
      <c r="DL4" s="148">
        <v>0</v>
      </c>
      <c r="DM4" s="148" cm="1">
        <f t="array" ref="DM4:DU4">TRANSPOSE('2. Expenses'!L5:L13)</f>
        <v>0</v>
      </c>
      <c r="DN4" s="148">
        <v>0</v>
      </c>
      <c r="DO4" s="148">
        <v>0</v>
      </c>
      <c r="DP4" s="148">
        <v>0</v>
      </c>
      <c r="DQ4" s="148">
        <v>0</v>
      </c>
      <c r="DR4" s="148">
        <v>0</v>
      </c>
      <c r="DS4" s="148">
        <v>0</v>
      </c>
      <c r="DT4" s="148">
        <v>0</v>
      </c>
      <c r="DU4" s="148">
        <v>0</v>
      </c>
      <c r="DV4" s="148" cm="1">
        <f t="array" ref="DV4:DY4">TRANSPOSE('2. Expenses'!D17:D20)</f>
        <v>0</v>
      </c>
      <c r="DW4" s="148">
        <v>0</v>
      </c>
      <c r="DX4" s="148">
        <v>0</v>
      </c>
      <c r="DY4" s="148">
        <v>0</v>
      </c>
      <c r="DZ4" s="148" cm="1">
        <f t="array" ref="DZ4:EF4">TRANSPOSE('2. Expenses'!D24:D30)</f>
        <v>0</v>
      </c>
      <c r="EA4" s="148">
        <v>0</v>
      </c>
      <c r="EB4" s="148">
        <v>0</v>
      </c>
      <c r="EC4" s="148">
        <v>0</v>
      </c>
      <c r="ED4" s="148">
        <v>0</v>
      </c>
      <c r="EE4" s="148">
        <v>0</v>
      </c>
      <c r="EF4" s="148">
        <v>0</v>
      </c>
      <c r="EG4" s="148" cm="1">
        <f t="array" ref="EG4:EM4">TRANSPOSE('2. Expenses'!E24:E30)</f>
        <v>0</v>
      </c>
      <c r="EH4" s="148">
        <v>0</v>
      </c>
      <c r="EI4" s="148">
        <v>0</v>
      </c>
      <c r="EJ4" s="148">
        <v>0</v>
      </c>
      <c r="EK4" s="148">
        <v>0</v>
      </c>
      <c r="EL4" s="148">
        <v>0</v>
      </c>
      <c r="EM4" s="148">
        <v>0</v>
      </c>
      <c r="EN4" s="148" cm="1">
        <f t="array" ref="EN4:ET4">TRANSPOSE('2. Expenses'!F24:F30)</f>
        <v>0</v>
      </c>
      <c r="EO4" s="148">
        <v>0</v>
      </c>
      <c r="EP4" s="148">
        <v>0</v>
      </c>
      <c r="EQ4" s="148">
        <v>0</v>
      </c>
      <c r="ER4" s="148">
        <v>0</v>
      </c>
      <c r="ES4" s="148">
        <v>0</v>
      </c>
      <c r="ET4" s="148">
        <v>0</v>
      </c>
      <c r="EU4" s="148" cm="1">
        <f t="array" ref="EU4:FA4">TRANSPOSE('2. Expenses'!G24:G30)</f>
        <v>0</v>
      </c>
      <c r="EV4" s="148">
        <v>0</v>
      </c>
      <c r="EW4" s="148">
        <v>0</v>
      </c>
      <c r="EX4" s="148">
        <v>0</v>
      </c>
      <c r="EY4" s="148">
        <v>0</v>
      </c>
      <c r="EZ4" s="148">
        <v>0</v>
      </c>
      <c r="FA4" s="148">
        <v>0</v>
      </c>
      <c r="FB4" s="148" cm="1">
        <f t="array" ref="FB4:FH4">TRANSPOSE('2. Expenses'!H24:H30)</f>
        <v>0</v>
      </c>
      <c r="FC4" s="148">
        <v>0</v>
      </c>
      <c r="FD4" s="148">
        <v>0</v>
      </c>
      <c r="FE4" s="148">
        <v>0</v>
      </c>
      <c r="FF4" s="148">
        <v>0</v>
      </c>
      <c r="FG4" s="148">
        <v>0</v>
      </c>
      <c r="FH4" s="148">
        <v>0</v>
      </c>
      <c r="FI4" s="148" cm="1">
        <f t="array" ref="FI4:FO4">TRANSPOSE('2. Expenses'!I24:I30)</f>
        <v>0</v>
      </c>
      <c r="FJ4" s="148">
        <v>0</v>
      </c>
      <c r="FK4" s="148">
        <v>0</v>
      </c>
      <c r="FL4" s="148">
        <v>0</v>
      </c>
      <c r="FM4" s="148">
        <v>0</v>
      </c>
      <c r="FN4" s="148">
        <v>0</v>
      </c>
      <c r="FO4" s="148">
        <v>0</v>
      </c>
      <c r="FP4" s="148" cm="1">
        <f t="array" ref="FP4:FV4">TRANSPOSE('2. Expenses'!J24:J30)</f>
        <v>0</v>
      </c>
      <c r="FQ4" s="148">
        <v>0</v>
      </c>
      <c r="FR4" s="148">
        <v>0</v>
      </c>
      <c r="FS4" s="148">
        <v>0</v>
      </c>
      <c r="FT4" s="148">
        <v>0</v>
      </c>
      <c r="FU4" s="148">
        <v>0</v>
      </c>
      <c r="FV4" s="148">
        <v>0</v>
      </c>
      <c r="FW4" s="148" cm="1">
        <f t="array" ref="FW4:GC4">TRANSPOSE('2. Expenses'!K24:K30)</f>
        <v>0</v>
      </c>
      <c r="FX4" s="148">
        <v>0</v>
      </c>
      <c r="FY4" s="148">
        <v>0</v>
      </c>
      <c r="FZ4" s="148">
        <v>0</v>
      </c>
      <c r="GA4" s="148">
        <v>0</v>
      </c>
      <c r="GB4" s="148">
        <v>0</v>
      </c>
      <c r="GC4" s="148">
        <v>0</v>
      </c>
      <c r="GD4" s="148" cm="1">
        <f t="array" ref="GD4:GJ4">TRANSPOSE('2. Expenses'!L24:L30)</f>
        <v>0</v>
      </c>
      <c r="GE4" s="148">
        <v>0</v>
      </c>
      <c r="GF4" s="148">
        <v>0</v>
      </c>
      <c r="GG4" s="148">
        <v>0</v>
      </c>
      <c r="GH4" s="148">
        <v>0</v>
      </c>
      <c r="GI4" s="148">
        <v>0</v>
      </c>
      <c r="GJ4" s="148">
        <v>0</v>
      </c>
      <c r="GK4" s="148" cm="1">
        <f t="array" ref="GK4:GM4">TRANSPOSE('2. Expenses'!D34:D36)</f>
        <v>0</v>
      </c>
      <c r="GL4" s="148">
        <v>0</v>
      </c>
      <c r="GM4" s="148">
        <v>0</v>
      </c>
      <c r="GN4" s="148" cm="1">
        <f t="array" ref="GN4:GQ4">TRANSPOSE('2. Expenses'!D38:D41)</f>
        <v>0</v>
      </c>
      <c r="GO4" s="148">
        <v>0</v>
      </c>
      <c r="GP4" s="148">
        <v>0</v>
      </c>
      <c r="GQ4" s="148">
        <v>0</v>
      </c>
      <c r="GR4" s="148" cm="1">
        <f t="array" ref="GR4:HK4">TRANSPOSE('2. Expenses'!D43:D62)</f>
        <v>0</v>
      </c>
      <c r="GS4" s="148">
        <v>0</v>
      </c>
      <c r="GT4" s="148">
        <v>0</v>
      </c>
      <c r="GU4" s="148">
        <v>0</v>
      </c>
      <c r="GV4" s="148">
        <v>0</v>
      </c>
      <c r="GW4" s="148">
        <v>0</v>
      </c>
      <c r="GX4" s="148">
        <v>0</v>
      </c>
      <c r="GY4" s="148">
        <v>0</v>
      </c>
      <c r="GZ4" s="148">
        <v>0</v>
      </c>
      <c r="HA4" s="148">
        <v>0</v>
      </c>
      <c r="HB4" s="148">
        <v>0</v>
      </c>
      <c r="HC4" s="148">
        <v>0</v>
      </c>
      <c r="HD4" s="148">
        <v>0</v>
      </c>
      <c r="HE4" s="148">
        <v>0</v>
      </c>
      <c r="HF4" s="148">
        <v>0</v>
      </c>
      <c r="HG4" s="148">
        <v>0</v>
      </c>
      <c r="HH4" s="148">
        <v>0</v>
      </c>
      <c r="HI4" s="148">
        <v>0</v>
      </c>
      <c r="HJ4" s="149">
        <v>0</v>
      </c>
      <c r="HK4" s="148">
        <v>0</v>
      </c>
      <c r="HL4" s="127">
        <f>'2. Expenses'!D64</f>
        <v>0</v>
      </c>
      <c r="HM4" s="148" cm="1">
        <f t="array" ref="HM4:HR4">TRANSPOSE('2. Expenses'!D66:D71)</f>
        <v>0</v>
      </c>
      <c r="HN4" s="148">
        <v>0</v>
      </c>
      <c r="HO4" s="148">
        <v>0</v>
      </c>
      <c r="HP4" s="148">
        <v>0</v>
      </c>
      <c r="HQ4" s="148">
        <v>0</v>
      </c>
      <c r="HR4" s="148">
        <v>0</v>
      </c>
      <c r="HS4" s="148" t="e" cm="1" vm="1">
        <f t="array" aca="1" ref="HS4" ca="1">TRANSPOSE('2. Expenses'!D76:D89)</f>
        <v>#VALUE!</v>
      </c>
      <c r="HT4" s="148"/>
      <c r="HU4" s="148"/>
      <c r="HV4" s="148"/>
      <c r="HW4" s="148"/>
      <c r="HX4" s="148"/>
      <c r="HY4" s="148"/>
      <c r="HZ4" s="148"/>
      <c r="IA4" s="148"/>
      <c r="IB4" s="148"/>
      <c r="IC4" s="148"/>
      <c r="ID4" s="148"/>
      <c r="IE4" s="148"/>
      <c r="IF4" s="148" cm="1">
        <f t="array" ref="IF4:IS4">TRANSPOSE('2. Expenses'!E76:E89)</f>
        <v>0</v>
      </c>
      <c r="IG4" s="148">
        <v>0</v>
      </c>
      <c r="IH4" s="148">
        <v>0</v>
      </c>
      <c r="II4" s="148">
        <v>0</v>
      </c>
      <c r="IJ4" s="148">
        <v>0</v>
      </c>
      <c r="IK4" s="148">
        <v>0</v>
      </c>
      <c r="IL4" s="148">
        <v>0</v>
      </c>
      <c r="IM4" s="148">
        <v>0</v>
      </c>
      <c r="IN4" s="148">
        <v>0</v>
      </c>
      <c r="IO4" s="148">
        <v>0</v>
      </c>
      <c r="IP4" s="148">
        <v>0</v>
      </c>
      <c r="IQ4" s="148">
        <v>0</v>
      </c>
      <c r="IR4" s="148">
        <v>0</v>
      </c>
      <c r="IS4" s="148">
        <v>0</v>
      </c>
      <c r="IT4" s="148" cm="1">
        <f t="array" ref="IT4:JG4">TRANSPOSE('2. Expenses'!F76:F89)</f>
        <v>0</v>
      </c>
      <c r="IU4" s="148">
        <v>0</v>
      </c>
      <c r="IV4" s="148">
        <v>0</v>
      </c>
      <c r="IW4" s="148">
        <v>0</v>
      </c>
      <c r="IX4" s="148">
        <v>0</v>
      </c>
      <c r="IY4" s="148">
        <v>0</v>
      </c>
      <c r="IZ4" s="148">
        <v>0</v>
      </c>
      <c r="JA4" s="148">
        <v>0</v>
      </c>
      <c r="JB4" s="148">
        <v>0</v>
      </c>
      <c r="JC4" s="148">
        <v>0</v>
      </c>
      <c r="JD4" s="148">
        <v>0</v>
      </c>
      <c r="JE4" s="148">
        <v>0</v>
      </c>
      <c r="JF4" s="148">
        <v>0</v>
      </c>
      <c r="JG4" s="148">
        <v>0</v>
      </c>
      <c r="JH4" s="148" cm="1">
        <f t="array" ref="JH4:JK4">TRANSPOSE('3. Income Stmt. &amp; Balance Sheet'!D5:D8)</f>
        <v>0</v>
      </c>
      <c r="JI4" s="148">
        <v>0</v>
      </c>
      <c r="JJ4" s="148">
        <v>0</v>
      </c>
      <c r="JK4" s="148">
        <v>0</v>
      </c>
      <c r="JL4" s="148" cm="1">
        <f t="array" ref="JL4:JO4">TRANSPOSE('3. Income Stmt. &amp; Balance Sheet'!D10:D13)</f>
        <v>0</v>
      </c>
      <c r="JM4" s="148">
        <v>0</v>
      </c>
      <c r="JN4" s="148">
        <v>0</v>
      </c>
      <c r="JO4" s="148">
        <v>0</v>
      </c>
      <c r="JP4" s="148" cm="1">
        <f t="array" ref="JP4:JS4">TRANSPOSE('3. Income Stmt. &amp; Balance Sheet'!D17:D20)</f>
        <v>0</v>
      </c>
      <c r="JQ4" s="148">
        <v>0</v>
      </c>
      <c r="JR4" s="148">
        <v>0</v>
      </c>
      <c r="JS4" s="148">
        <v>0</v>
      </c>
      <c r="JT4" s="148" cm="1">
        <f t="array" ref="JT4:JW4">TRANSPOSE('3. Income Stmt. &amp; Balance Sheet'!D22:D25)</f>
        <v>0</v>
      </c>
      <c r="JU4" s="148">
        <v>0</v>
      </c>
      <c r="JV4" s="148">
        <v>0</v>
      </c>
      <c r="JW4" s="148">
        <v>0</v>
      </c>
      <c r="JX4" s="174" cm="1">
        <f t="array" ref="JX4:KA4">TRANSPOSE('4. Stats for HH Agency'!D6:D9)</f>
        <v>0</v>
      </c>
      <c r="JY4" s="174">
        <v>0</v>
      </c>
      <c r="JZ4" s="174">
        <v>0</v>
      </c>
      <c r="KA4" s="174">
        <v>0</v>
      </c>
      <c r="KB4" s="174" cm="1">
        <f t="array" ref="KB4:KE4">TRANSPOSE('4. Stats for HH Agency'!E6:E9)</f>
        <v>0</v>
      </c>
      <c r="KC4" s="174">
        <v>0</v>
      </c>
      <c r="KD4" s="174">
        <v>0</v>
      </c>
      <c r="KE4" s="174">
        <v>0</v>
      </c>
      <c r="KF4" s="174" cm="1">
        <f t="array" ref="KF4:KI4">TRANSPOSE('4. Stats for HH Agency'!D11:D14)</f>
        <v>0</v>
      </c>
      <c r="KG4" s="174">
        <v>0</v>
      </c>
      <c r="KH4" s="174">
        <v>0</v>
      </c>
      <c r="KI4" s="174">
        <v>0</v>
      </c>
      <c r="KJ4" s="174" cm="1">
        <f t="array" ref="KJ4:KM4">TRANSPOSE('4. Stats for HH Agency'!E11:E14)</f>
        <v>0</v>
      </c>
      <c r="KK4" s="174">
        <v>0</v>
      </c>
      <c r="KL4" s="174">
        <v>0</v>
      </c>
      <c r="KM4" s="174">
        <v>0</v>
      </c>
      <c r="KN4" s="174" cm="1">
        <f t="array" ref="KN4:KR4">TRANSPOSE('4. Stats for HH Agency'!D16:D20)</f>
        <v>0</v>
      </c>
      <c r="KO4" s="174">
        <v>0</v>
      </c>
      <c r="KP4" s="174">
        <v>0</v>
      </c>
      <c r="KQ4" s="174">
        <v>0</v>
      </c>
      <c r="KR4" s="174">
        <v>0</v>
      </c>
      <c r="KS4" s="174" cm="1">
        <f t="array" ref="KS4:KW4">TRANSPOSE('4. Stats for HH Agency'!E16:E20)</f>
        <v>0</v>
      </c>
      <c r="KT4" s="174">
        <v>0</v>
      </c>
      <c r="KU4" s="174">
        <v>0</v>
      </c>
      <c r="KV4" s="174">
        <v>0</v>
      </c>
      <c r="KW4" s="174">
        <v>0</v>
      </c>
      <c r="KX4" s="174" cm="1">
        <f t="array" ref="KX4:LD4">TRANSPOSE('4. Stats for HH Agency'!D24:D30)</f>
        <v>0</v>
      </c>
      <c r="KY4" s="174">
        <v>0</v>
      </c>
      <c r="KZ4" s="174">
        <v>0</v>
      </c>
      <c r="LA4" s="174">
        <v>0</v>
      </c>
      <c r="LB4" s="174">
        <v>0</v>
      </c>
      <c r="LC4" s="174">
        <v>0</v>
      </c>
      <c r="LD4" s="174">
        <v>0</v>
      </c>
      <c r="LE4" s="174" cm="1">
        <f t="array" ref="LE4:LK4">TRANSPOSE('4. Stats for HH Agency'!E24:E30)</f>
        <v>0</v>
      </c>
      <c r="LF4" s="174">
        <v>0</v>
      </c>
      <c r="LG4" s="174">
        <v>0</v>
      </c>
      <c r="LH4" s="174">
        <v>0</v>
      </c>
      <c r="LI4" s="174">
        <v>0</v>
      </c>
      <c r="LJ4" s="174">
        <v>0</v>
      </c>
      <c r="LK4" s="174">
        <v>0</v>
      </c>
      <c r="LL4" s="174" cm="1">
        <f t="array" ref="LL4:LR4">TRANSPOSE('4. Stats for HH Agency'!F24:F30)</f>
        <v>0</v>
      </c>
      <c r="LM4" s="174">
        <v>0</v>
      </c>
      <c r="LN4" s="174">
        <v>0</v>
      </c>
      <c r="LO4" s="174">
        <v>0</v>
      </c>
      <c r="LP4" s="174">
        <v>0</v>
      </c>
      <c r="LQ4" s="174">
        <v>0</v>
      </c>
      <c r="LR4" s="174">
        <v>0</v>
      </c>
      <c r="LS4" s="174" cm="1">
        <f t="array" ref="LS4:LY4">TRANSPOSE('4. Stats for HH Agency'!G24:G30)</f>
        <v>0</v>
      </c>
      <c r="LT4" s="174">
        <v>0</v>
      </c>
      <c r="LU4" s="174">
        <v>0</v>
      </c>
      <c r="LV4" s="174">
        <v>0</v>
      </c>
      <c r="LW4" s="174">
        <v>0</v>
      </c>
      <c r="LX4" s="174">
        <v>0</v>
      </c>
      <c r="LY4" s="174">
        <v>0</v>
      </c>
      <c r="LZ4" s="174" cm="1">
        <f t="array" ref="LZ4:MG4">TRANSPOSE('4. Stats for HH Agency'!D33:D40)</f>
        <v>0</v>
      </c>
      <c r="MA4" s="174">
        <v>0</v>
      </c>
      <c r="MB4" s="174">
        <v>0</v>
      </c>
      <c r="MC4" s="174">
        <v>0</v>
      </c>
      <c r="MD4" s="174">
        <v>0</v>
      </c>
      <c r="ME4" s="174">
        <v>0</v>
      </c>
      <c r="MF4" s="174">
        <v>0</v>
      </c>
      <c r="MG4" s="174">
        <v>0</v>
      </c>
      <c r="MH4" s="174" cm="1">
        <f t="array" ref="MH4:MO4">TRANSPOSE('4. Stats for HH Agency'!E33:E40)</f>
        <v>0</v>
      </c>
      <c r="MI4" s="174">
        <v>0</v>
      </c>
      <c r="MJ4" s="174">
        <v>0</v>
      </c>
      <c r="MK4" s="174">
        <v>0</v>
      </c>
      <c r="ML4" s="174">
        <v>0</v>
      </c>
      <c r="MM4" s="174">
        <v>0</v>
      </c>
      <c r="MN4" s="174">
        <v>0</v>
      </c>
      <c r="MO4" s="174">
        <v>0</v>
      </c>
      <c r="MP4" cm="1">
        <f t="array" ref="MP4:NI4">TRANSPOSE('5. Related Party Disclosure'!C4:C23)</f>
        <v>0</v>
      </c>
      <c r="MQ4">
        <v>0</v>
      </c>
      <c r="MR4">
        <v>0</v>
      </c>
      <c r="MS4">
        <v>0</v>
      </c>
      <c r="MT4">
        <v>0</v>
      </c>
      <c r="MU4">
        <v>0</v>
      </c>
      <c r="MV4">
        <v>0</v>
      </c>
      <c r="MW4">
        <v>0</v>
      </c>
      <c r="MX4">
        <v>0</v>
      </c>
      <c r="MY4">
        <v>0</v>
      </c>
      <c r="MZ4">
        <v>0</v>
      </c>
      <c r="NA4">
        <v>0</v>
      </c>
      <c r="NB4">
        <v>0</v>
      </c>
      <c r="NC4">
        <v>0</v>
      </c>
      <c r="ND4">
        <v>0</v>
      </c>
      <c r="NE4">
        <v>0</v>
      </c>
      <c r="NF4">
        <v>0</v>
      </c>
      <c r="NG4">
        <v>0</v>
      </c>
      <c r="NH4">
        <v>0</v>
      </c>
      <c r="NI4">
        <v>0</v>
      </c>
      <c r="NJ4" s="150" cm="1">
        <f t="array" ref="NJ4:OC4">TRANSPOSE('5. Related Party Disclosure'!D4:D23)</f>
        <v>0</v>
      </c>
      <c r="NK4" s="150">
        <v>0</v>
      </c>
      <c r="NL4" s="150">
        <v>0</v>
      </c>
      <c r="NM4" s="150">
        <v>0</v>
      </c>
      <c r="NN4" s="150">
        <v>0</v>
      </c>
      <c r="NO4" s="150">
        <v>0</v>
      </c>
      <c r="NP4" s="150">
        <v>0</v>
      </c>
      <c r="NQ4" s="150">
        <v>0</v>
      </c>
      <c r="NR4" s="150">
        <v>0</v>
      </c>
      <c r="NS4" s="150">
        <v>0</v>
      </c>
      <c r="NT4" s="150">
        <v>0</v>
      </c>
      <c r="NU4" s="150">
        <v>0</v>
      </c>
      <c r="NV4" s="150">
        <v>0</v>
      </c>
      <c r="NW4" s="150">
        <v>0</v>
      </c>
      <c r="NX4" s="150">
        <v>0</v>
      </c>
      <c r="NY4" s="150">
        <v>0</v>
      </c>
      <c r="NZ4" s="150">
        <v>0</v>
      </c>
      <c r="OA4" s="150">
        <v>0</v>
      </c>
      <c r="OB4" s="150">
        <v>0</v>
      </c>
      <c r="OC4" s="150">
        <v>0</v>
      </c>
      <c r="OD4" cm="1">
        <f t="array" ref="OD4:OW4">TRANSPOSE('5. Related Party Disclosure'!E4:E23)</f>
        <v>0</v>
      </c>
      <c r="OE4">
        <v>0</v>
      </c>
      <c r="OF4">
        <v>0</v>
      </c>
      <c r="OG4">
        <v>0</v>
      </c>
      <c r="OH4">
        <v>0</v>
      </c>
      <c r="OI4">
        <v>0</v>
      </c>
      <c r="OJ4">
        <v>0</v>
      </c>
      <c r="OK4">
        <v>0</v>
      </c>
      <c r="OL4">
        <v>0</v>
      </c>
      <c r="OM4">
        <v>0</v>
      </c>
      <c r="ON4">
        <v>0</v>
      </c>
      <c r="OO4">
        <v>0</v>
      </c>
      <c r="OP4">
        <v>0</v>
      </c>
      <c r="OQ4">
        <v>0</v>
      </c>
      <c r="OR4">
        <v>0</v>
      </c>
      <c r="OS4">
        <v>0</v>
      </c>
      <c r="OT4">
        <v>0</v>
      </c>
      <c r="OU4">
        <v>0</v>
      </c>
      <c r="OV4">
        <v>0</v>
      </c>
      <c r="OW4">
        <v>0</v>
      </c>
      <c r="OX4" s="148" cm="1">
        <f t="array" ref="OX4:PQ4">TRANSPOSE('5. Related Party Disclosure'!F4:F23)</f>
        <v>0</v>
      </c>
      <c r="OY4" s="148">
        <v>0</v>
      </c>
      <c r="OZ4" s="148">
        <v>0</v>
      </c>
      <c r="PA4" s="148">
        <v>0</v>
      </c>
      <c r="PB4" s="148">
        <v>0</v>
      </c>
      <c r="PC4" s="148">
        <v>0</v>
      </c>
      <c r="PD4" s="148">
        <v>0</v>
      </c>
      <c r="PE4" s="148">
        <v>0</v>
      </c>
      <c r="PF4" s="148">
        <v>0</v>
      </c>
      <c r="PG4" s="148">
        <v>0</v>
      </c>
      <c r="PH4" s="148">
        <v>0</v>
      </c>
      <c r="PI4" s="148">
        <v>0</v>
      </c>
      <c r="PJ4" s="148">
        <v>0</v>
      </c>
      <c r="PK4" s="148">
        <v>0</v>
      </c>
      <c r="PL4" s="148">
        <v>0</v>
      </c>
      <c r="PM4" s="148">
        <v>0</v>
      </c>
      <c r="PN4" s="148">
        <v>0</v>
      </c>
      <c r="PO4" s="148">
        <v>0</v>
      </c>
      <c r="PP4" s="148">
        <v>0</v>
      </c>
      <c r="PQ4" s="148">
        <v>0</v>
      </c>
      <c r="PR4" s="148" cm="1">
        <f t="array" ref="PR4:QK4">TRANSPOSE('5. Related Party Disclosure'!G4:G23)</f>
        <v>0</v>
      </c>
      <c r="PS4" s="148">
        <v>0</v>
      </c>
      <c r="PT4" s="148">
        <v>0</v>
      </c>
      <c r="PU4" s="148">
        <v>0</v>
      </c>
      <c r="PV4" s="148">
        <v>0</v>
      </c>
      <c r="PW4" s="148">
        <v>0</v>
      </c>
      <c r="PX4" s="148">
        <v>0</v>
      </c>
      <c r="PY4" s="148">
        <v>0</v>
      </c>
      <c r="PZ4" s="148">
        <v>0</v>
      </c>
      <c r="QA4" s="148">
        <v>0</v>
      </c>
      <c r="QB4" s="148">
        <v>0</v>
      </c>
      <c r="QC4" s="148">
        <v>0</v>
      </c>
      <c r="QD4" s="148">
        <v>0</v>
      </c>
      <c r="QE4" s="148">
        <v>0</v>
      </c>
      <c r="QF4" s="148">
        <v>0</v>
      </c>
      <c r="QG4" s="148">
        <v>0</v>
      </c>
      <c r="QH4" s="148">
        <v>0</v>
      </c>
      <c r="QI4" s="148">
        <v>0</v>
      </c>
      <c r="QJ4" s="148">
        <v>0</v>
      </c>
      <c r="QK4" s="148">
        <v>0</v>
      </c>
      <c r="QL4" s="148" cm="1">
        <f t="array" ref="QL4:RE4">TRANSPOSE('5. Related Party Disclosure'!H4:H23)</f>
        <v>0</v>
      </c>
      <c r="QM4" s="148">
        <v>0</v>
      </c>
      <c r="QN4" s="148">
        <v>0</v>
      </c>
      <c r="QO4" s="148">
        <v>0</v>
      </c>
      <c r="QP4" s="148">
        <v>0</v>
      </c>
      <c r="QQ4" s="148">
        <v>0</v>
      </c>
      <c r="QR4" s="148">
        <v>0</v>
      </c>
      <c r="QS4" s="148">
        <v>0</v>
      </c>
      <c r="QT4" s="148">
        <v>0</v>
      </c>
      <c r="QU4" s="148">
        <v>0</v>
      </c>
      <c r="QV4" s="148">
        <v>0</v>
      </c>
      <c r="QW4" s="148">
        <v>0</v>
      </c>
      <c r="QX4" s="148">
        <v>0</v>
      </c>
      <c r="QY4" s="148">
        <v>0</v>
      </c>
      <c r="QZ4" s="148">
        <v>0</v>
      </c>
      <c r="RA4" s="148">
        <v>0</v>
      </c>
      <c r="RB4" s="148">
        <v>0</v>
      </c>
      <c r="RC4" s="148">
        <v>0</v>
      </c>
      <c r="RD4" s="148">
        <v>0</v>
      </c>
      <c r="RE4" s="148">
        <v>0</v>
      </c>
      <c r="RF4" t="str">
        <f>IF(ISBLANK('6. Other Business Information'!D4),"",'6. Other Business Information'!D4)</f>
        <v/>
      </c>
      <c r="RG4" t="str">
        <f>IF(ISBLANK('6. Other Business Information'!D6),"",'6. Other Business Information'!D6)</f>
        <v/>
      </c>
      <c r="RH4" t="str">
        <f>IF(ISBLANK('6. Other Business Information'!D7),"",'6. Other Business Information'!D7)</f>
        <v/>
      </c>
      <c r="RI4" t="str">
        <f>IF(ISBLANK('6. Other Business Information'!D9),"",'6. Other Business Information'!D9)</f>
        <v/>
      </c>
      <c r="RJ4" t="str">
        <f>IF(ISBLANK('6. Other Business Information'!D11),"",'6. Other Business Information'!D11)</f>
        <v/>
      </c>
      <c r="RK4" t="str">
        <f>IF(ISBLANK('6. Other Business Information'!D12),"",'6. Other Business Information'!D12)</f>
        <v/>
      </c>
      <c r="RL4" t="str">
        <f>IF(ISBLANK('6. Other Business Information'!D13),"",'6. Other Business Information'!D13)</f>
        <v/>
      </c>
      <c r="RM4" t="str">
        <f>IF(ISBLANK('6. Other Business Information'!D14),"",'6. Other Business Information'!D14)</f>
        <v/>
      </c>
      <c r="RN4" s="146" t="str">
        <f>IF(ISBLANK('6. Other Business Information'!D15),"",'6. Other Business Information'!D15)</f>
        <v/>
      </c>
      <c r="RO4" s="148" cm="1">
        <f t="array" ref="RO4:RR4">TRANSPOSE('7. Reconciliation&amp;Certification'!D5:D8)</f>
        <v>0</v>
      </c>
      <c r="RP4" s="148">
        <v>0</v>
      </c>
      <c r="RQ4" s="148">
        <v>0</v>
      </c>
      <c r="RR4" s="150" t="str">
        <v/>
      </c>
      <c r="RS4" s="148" cm="1">
        <f t="array" ref="RS4:RU4">TRANSPOSE('7. Reconciliation&amp;Certification'!D10:D12)</f>
        <v>0</v>
      </c>
      <c r="RT4" s="148">
        <v>0</v>
      </c>
      <c r="RU4" s="148">
        <v>0</v>
      </c>
      <c r="RV4" s="148" cm="1">
        <f t="array" ref="RV4:RX4">TRANSPOSE('7. Reconciliation&amp;Certification'!D14:D16)</f>
        <v>0</v>
      </c>
      <c r="RW4" s="148">
        <v>0</v>
      </c>
      <c r="RX4" s="148">
        <v>0</v>
      </c>
      <c r="RY4" t="str">
        <f>IF(ISBLANK('7. Reconciliation&amp;Certification'!$D18),"",'7. Reconciliation&amp;Certification'!$D18)</f>
        <v/>
      </c>
      <c r="RZ4" t="str">
        <f>IF(ISBLANK('7. Reconciliation&amp;Certification'!$D19),"",'7. Reconciliation&amp;Certification'!$D19)</f>
        <v/>
      </c>
      <c r="SA4" t="str">
        <f>IF(ISBLANK('7. Reconciliation&amp;Certification'!$D20),"",'7. Reconciliation&amp;Certification'!$D20)</f>
        <v/>
      </c>
      <c r="SB4" t="str">
        <f>IF(ISBLANK('7. Reconciliation&amp;Certification'!$D21),"",'7. Reconciliation&amp;Certification'!$D21)</f>
        <v/>
      </c>
      <c r="SC4" t="str">
        <f>IF(ISBLANK('7. Reconciliation&amp;Certification'!$D22),"",'7. Reconciliation&amp;Certification'!$D22)</f>
        <v/>
      </c>
      <c r="SD4" s="148" t="str">
        <f>IF(ISBLANK('7. Reconciliation&amp;Certification'!$E18),"",'7. Reconciliation&amp;Certification'!$E18)</f>
        <v/>
      </c>
      <c r="SE4" s="148" t="str">
        <f>IF(ISBLANK('7. Reconciliation&amp;Certification'!$E19),"",'7. Reconciliation&amp;Certification'!$E19)</f>
        <v/>
      </c>
      <c r="SF4" s="148" t="str">
        <f>IF(ISBLANK('7. Reconciliation&amp;Certification'!$E20),"",'7. Reconciliation&amp;Certification'!$E20)</f>
        <v/>
      </c>
      <c r="SG4" s="148" t="str">
        <f>IF(ISBLANK('7. Reconciliation&amp;Certification'!$E21),"",'7. Reconciliation&amp;Certification'!$E21)</f>
        <v/>
      </c>
      <c r="SH4" s="148" t="str">
        <f>IF(ISBLANK('7. Reconciliation&amp;Certification'!$E22),"",'7. Reconciliation&amp;Certification'!$E22)</f>
        <v/>
      </c>
      <c r="SI4" s="127">
        <f>'7. Reconciliation&amp;Certification'!E23</f>
        <v>0</v>
      </c>
      <c r="SJ4" s="127">
        <f>'7. Reconciliation&amp;Certification'!D25</f>
        <v>0</v>
      </c>
      <c r="SK4" t="str">
        <f>IF(ISBLANK('7. Reconciliation&amp;Certification'!D29),"",'7. Reconciliation&amp;Certification'!D29)</f>
        <v/>
      </c>
      <c r="SL4" t="str">
        <f>IF(ISBLANK('7. Reconciliation&amp;Certification'!D32),"",'7. Reconciliation&amp;Certification'!D32)</f>
        <v/>
      </c>
      <c r="SM4" s="145" t="str">
        <f>IF(ISBLANK('7. Reconciliation&amp;Certification'!D33),"",'7. Reconciliation&amp;Certification'!D33)</f>
        <v/>
      </c>
    </row>
  </sheetData>
  <phoneticPr fontId="7" type="noConversion"/>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46A4F-7AC2-491F-9571-953771941AB6}">
  <sheetPr>
    <pageSetUpPr fitToPage="1"/>
  </sheetPr>
  <dimension ref="B1:W40"/>
  <sheetViews>
    <sheetView zoomScaleNormal="100" workbookViewId="0">
      <selection activeCell="D14" sqref="D14"/>
    </sheetView>
  </sheetViews>
  <sheetFormatPr defaultRowHeight="14.5" x14ac:dyDescent="0.35"/>
  <cols>
    <col min="3" max="3" width="56.7265625" customWidth="1"/>
    <col min="4" max="4" width="39.81640625" customWidth="1"/>
    <col min="5" max="5" width="44" bestFit="1" customWidth="1"/>
    <col min="8" max="8" width="27.453125" customWidth="1"/>
  </cols>
  <sheetData>
    <row r="1" spans="2:23" x14ac:dyDescent="0.35">
      <c r="B1" s="201" t="s">
        <v>151</v>
      </c>
      <c r="C1" s="201"/>
      <c r="D1" s="201"/>
    </row>
    <row r="2" spans="2:23" x14ac:dyDescent="0.35">
      <c r="B2" s="201" t="s">
        <v>0</v>
      </c>
      <c r="C2" s="201"/>
      <c r="D2" s="201"/>
    </row>
    <row r="4" spans="2:23" x14ac:dyDescent="0.35">
      <c r="B4" s="74" t="s">
        <v>9</v>
      </c>
      <c r="C4" s="202" t="s">
        <v>10</v>
      </c>
      <c r="D4" s="203"/>
    </row>
    <row r="5" spans="2:23" ht="15" customHeight="1" x14ac:dyDescent="0.35">
      <c r="B5" s="182">
        <v>1</v>
      </c>
      <c r="C5" s="27" t="s">
        <v>1</v>
      </c>
      <c r="D5" s="162"/>
      <c r="E5" s="2"/>
      <c r="F5" s="2"/>
      <c r="J5" s="1"/>
      <c r="K5" s="1"/>
      <c r="L5" s="1"/>
      <c r="M5" s="1"/>
      <c r="N5" s="1"/>
      <c r="O5" s="1"/>
      <c r="P5" s="1"/>
      <c r="Q5" s="1"/>
      <c r="R5" s="1"/>
      <c r="S5" s="1"/>
      <c r="T5" s="1"/>
      <c r="U5" s="1"/>
      <c r="V5" s="1"/>
      <c r="W5" s="4"/>
    </row>
    <row r="6" spans="2:23" x14ac:dyDescent="0.35">
      <c r="B6" s="182">
        <v>2</v>
      </c>
      <c r="C6" s="27" t="s">
        <v>1062</v>
      </c>
      <c r="D6" s="163"/>
      <c r="E6" s="2"/>
      <c r="F6" s="2"/>
      <c r="J6" s="2"/>
      <c r="K6" s="2"/>
      <c r="L6" s="2"/>
      <c r="M6" s="2"/>
      <c r="N6" s="2"/>
      <c r="O6" s="2"/>
      <c r="P6" s="2"/>
      <c r="Q6" s="2"/>
      <c r="R6" s="2"/>
      <c r="S6" s="2"/>
      <c r="T6" s="2"/>
      <c r="U6" s="2"/>
      <c r="V6" s="2"/>
      <c r="W6" s="3"/>
    </row>
    <row r="7" spans="2:23" x14ac:dyDescent="0.35">
      <c r="B7" s="182">
        <v>3</v>
      </c>
      <c r="C7" s="27" t="s">
        <v>1061</v>
      </c>
      <c r="D7" s="199" t="str">
        <f>_xlfn.XLOOKUP(D5,'Agency List'!C4:C129,'Agency List'!B4:B129,"")</f>
        <v/>
      </c>
      <c r="E7" s="2"/>
      <c r="F7" s="2"/>
      <c r="J7" s="2"/>
      <c r="K7" s="2"/>
      <c r="L7" s="2"/>
      <c r="M7" s="2"/>
      <c r="N7" s="2"/>
      <c r="O7" s="2"/>
      <c r="P7" s="2"/>
      <c r="Q7" s="2"/>
      <c r="R7" s="2"/>
      <c r="S7" s="2"/>
      <c r="T7" s="2"/>
      <c r="U7" s="2"/>
      <c r="V7" s="2"/>
      <c r="W7" s="3"/>
    </row>
    <row r="8" spans="2:23" ht="15" customHeight="1" x14ac:dyDescent="0.35">
      <c r="B8" s="182">
        <v>4</v>
      </c>
      <c r="C8" s="27" t="s">
        <v>117</v>
      </c>
      <c r="D8" s="164"/>
      <c r="E8" t="s">
        <v>182</v>
      </c>
      <c r="F8" s="2"/>
      <c r="G8" s="2"/>
      <c r="H8" s="3"/>
      <c r="J8" s="2"/>
      <c r="K8" s="2"/>
      <c r="L8" s="2"/>
      <c r="M8" s="2"/>
      <c r="N8" s="2"/>
      <c r="O8" s="2"/>
      <c r="P8" s="2"/>
      <c r="Q8" s="2"/>
      <c r="R8" s="2"/>
      <c r="S8" s="2"/>
      <c r="T8" s="2"/>
      <c r="U8" s="2"/>
      <c r="V8" s="2"/>
      <c r="W8" s="3"/>
    </row>
    <row r="9" spans="2:23" ht="15" customHeight="1" x14ac:dyDescent="0.35">
      <c r="B9" s="182">
        <v>5</v>
      </c>
      <c r="C9" s="27" t="s">
        <v>118</v>
      </c>
      <c r="D9" s="164"/>
      <c r="E9" t="s">
        <v>183</v>
      </c>
      <c r="F9" s="2"/>
      <c r="G9" s="2"/>
      <c r="H9" s="3"/>
      <c r="J9" s="2"/>
      <c r="K9" s="2"/>
      <c r="L9" s="2"/>
      <c r="M9" s="2"/>
      <c r="N9" s="2"/>
      <c r="O9" s="2"/>
      <c r="P9" s="2"/>
      <c r="Q9" s="2"/>
      <c r="R9" s="2"/>
      <c r="S9" s="2"/>
      <c r="T9" s="2"/>
      <c r="U9" s="2"/>
      <c r="V9" s="2"/>
      <c r="W9" s="3"/>
    </row>
    <row r="10" spans="2:23" ht="15" customHeight="1" x14ac:dyDescent="0.35">
      <c r="B10" s="182">
        <v>6</v>
      </c>
      <c r="C10" s="27" t="s">
        <v>2</v>
      </c>
      <c r="D10" s="162"/>
      <c r="E10" s="2"/>
      <c r="F10" s="2"/>
      <c r="G10" s="2"/>
      <c r="H10" s="3"/>
      <c r="J10" s="2"/>
      <c r="K10" s="2"/>
      <c r="L10" s="2"/>
      <c r="M10" s="2"/>
      <c r="N10" s="2"/>
      <c r="O10" s="2"/>
      <c r="P10" s="2"/>
      <c r="Q10" s="2"/>
      <c r="R10" s="2"/>
      <c r="S10" s="2"/>
      <c r="T10" s="2"/>
      <c r="U10" s="2"/>
      <c r="V10" s="2"/>
      <c r="W10" s="3"/>
    </row>
    <row r="11" spans="2:23" x14ac:dyDescent="0.35">
      <c r="B11" s="182">
        <v>7</v>
      </c>
      <c r="C11" s="27" t="s">
        <v>3</v>
      </c>
      <c r="D11" s="162"/>
      <c r="E11" s="2"/>
      <c r="F11" s="2"/>
      <c r="G11" s="2"/>
      <c r="H11" s="3"/>
      <c r="J11" s="2"/>
      <c r="K11" s="2"/>
      <c r="L11" s="2"/>
      <c r="M11" s="2"/>
      <c r="N11" s="2"/>
      <c r="O11" s="2"/>
      <c r="P11" s="2"/>
      <c r="Q11" s="2"/>
      <c r="R11" s="2"/>
      <c r="S11" s="2"/>
      <c r="T11" s="2"/>
      <c r="U11" s="2"/>
      <c r="V11" s="2"/>
      <c r="W11" s="3"/>
    </row>
    <row r="12" spans="2:23" x14ac:dyDescent="0.35">
      <c r="B12" s="182">
        <v>8</v>
      </c>
      <c r="C12" s="27" t="s">
        <v>4</v>
      </c>
      <c r="D12" s="162"/>
      <c r="E12" s="2"/>
      <c r="F12" s="2"/>
      <c r="G12" s="2"/>
      <c r="H12" s="3"/>
      <c r="J12" s="2"/>
      <c r="K12" s="2"/>
      <c r="L12" s="2"/>
      <c r="M12" s="2"/>
      <c r="N12" s="2"/>
      <c r="O12" s="2"/>
      <c r="P12" s="2"/>
      <c r="Q12" s="2"/>
      <c r="R12" s="2"/>
      <c r="S12" s="2"/>
      <c r="T12" s="2"/>
      <c r="U12" s="2"/>
      <c r="V12" s="2"/>
      <c r="W12" s="3"/>
    </row>
    <row r="13" spans="2:23" x14ac:dyDescent="0.35">
      <c r="B13" s="182">
        <v>9</v>
      </c>
      <c r="C13" s="27" t="s">
        <v>5</v>
      </c>
      <c r="D13" s="165"/>
      <c r="E13" s="2"/>
      <c r="F13" s="2"/>
      <c r="G13" s="2"/>
      <c r="H13" s="3"/>
      <c r="J13" s="2"/>
      <c r="K13" s="2"/>
      <c r="L13" s="2"/>
      <c r="M13" s="2"/>
      <c r="N13" s="2"/>
      <c r="O13" s="2"/>
      <c r="P13" s="2"/>
      <c r="Q13" s="2"/>
      <c r="R13" s="2"/>
      <c r="S13" s="2"/>
      <c r="T13" s="2"/>
      <c r="U13" s="2"/>
      <c r="V13" s="2"/>
      <c r="W13" s="3"/>
    </row>
    <row r="14" spans="2:23" ht="15" customHeight="1" x14ac:dyDescent="0.35">
      <c r="B14" s="182">
        <v>10</v>
      </c>
      <c r="C14" s="27" t="s">
        <v>6</v>
      </c>
      <c r="D14" s="166"/>
      <c r="E14" s="2"/>
      <c r="F14" s="2"/>
      <c r="G14" s="2"/>
      <c r="H14" s="3"/>
      <c r="J14" s="2"/>
      <c r="K14" s="2"/>
      <c r="L14" s="2"/>
      <c r="M14" s="2"/>
      <c r="N14" s="2"/>
      <c r="O14" s="2"/>
      <c r="P14" s="2"/>
      <c r="Q14" s="2"/>
      <c r="R14" s="2"/>
      <c r="S14" s="2"/>
      <c r="T14" s="2"/>
      <c r="U14" s="2"/>
      <c r="V14" s="2"/>
      <c r="W14" s="3"/>
    </row>
    <row r="15" spans="2:23" ht="15" customHeight="1" x14ac:dyDescent="0.35">
      <c r="B15" s="182">
        <v>11</v>
      </c>
      <c r="C15" s="27" t="s">
        <v>7</v>
      </c>
      <c r="D15" s="173"/>
      <c r="E15" s="2"/>
      <c r="F15" s="2"/>
      <c r="G15" s="2"/>
      <c r="H15" s="3"/>
      <c r="J15" s="2"/>
      <c r="K15" s="2"/>
      <c r="L15" s="2"/>
      <c r="M15" s="2"/>
      <c r="N15" s="2"/>
      <c r="O15" s="2"/>
      <c r="P15" s="2"/>
      <c r="Q15" s="2"/>
      <c r="R15" s="2"/>
      <c r="S15" s="2"/>
      <c r="T15" s="2"/>
      <c r="U15" s="2"/>
      <c r="V15" s="2"/>
      <c r="W15" s="3"/>
    </row>
    <row r="16" spans="2:23" x14ac:dyDescent="0.35">
      <c r="B16" s="204" t="s">
        <v>135</v>
      </c>
      <c r="C16" s="205"/>
      <c r="D16" s="206"/>
      <c r="E16" s="2"/>
      <c r="F16" s="2"/>
      <c r="G16" s="2"/>
      <c r="H16" s="3"/>
      <c r="J16" s="2"/>
      <c r="K16" s="2"/>
      <c r="L16" s="2"/>
      <c r="M16" s="2"/>
      <c r="N16" s="2"/>
      <c r="O16" s="2"/>
      <c r="P16" s="2"/>
      <c r="Q16" s="2"/>
      <c r="R16" s="2"/>
      <c r="S16" s="2"/>
      <c r="T16" s="2"/>
      <c r="U16" s="2"/>
      <c r="V16" s="2"/>
      <c r="W16" s="3"/>
    </row>
    <row r="17" spans="2:23" ht="15" customHeight="1" x14ac:dyDescent="0.35">
      <c r="B17" s="182">
        <v>12</v>
      </c>
      <c r="C17" s="27" t="s">
        <v>129</v>
      </c>
      <c r="D17" s="162"/>
      <c r="E17" s="2"/>
      <c r="F17" s="2"/>
      <c r="G17" s="2"/>
      <c r="H17" s="3"/>
      <c r="J17" s="2"/>
      <c r="K17" s="2"/>
      <c r="L17" s="2"/>
      <c r="M17" s="2"/>
      <c r="N17" s="2"/>
      <c r="O17" s="2"/>
      <c r="P17" s="2"/>
      <c r="Q17" s="2"/>
      <c r="R17" s="2"/>
      <c r="S17" s="2"/>
      <c r="T17" s="2"/>
      <c r="U17" s="2"/>
      <c r="V17" s="2"/>
      <c r="W17" s="3"/>
    </row>
    <row r="18" spans="2:23" ht="15" customHeight="1" x14ac:dyDescent="0.35">
      <c r="B18" s="182">
        <v>13</v>
      </c>
      <c r="C18" s="27" t="s">
        <v>130</v>
      </c>
      <c r="D18" s="162"/>
      <c r="E18" s="2"/>
      <c r="F18" s="2"/>
      <c r="G18" s="2"/>
      <c r="H18" s="3"/>
      <c r="J18" s="2"/>
      <c r="K18" s="2"/>
      <c r="L18" s="2"/>
      <c r="M18" s="2"/>
      <c r="N18" s="2"/>
      <c r="O18" s="2"/>
      <c r="P18" s="2"/>
      <c r="Q18" s="2"/>
      <c r="R18" s="2"/>
      <c r="S18" s="2"/>
      <c r="T18" s="2"/>
      <c r="U18" s="2"/>
      <c r="V18" s="2"/>
      <c r="W18" s="3"/>
    </row>
    <row r="19" spans="2:23" ht="15" customHeight="1" x14ac:dyDescent="0.35">
      <c r="B19" s="182">
        <v>14</v>
      </c>
      <c r="C19" s="27" t="s">
        <v>131</v>
      </c>
      <c r="D19" s="162"/>
      <c r="E19" s="2"/>
      <c r="F19" s="2"/>
      <c r="G19" s="2"/>
      <c r="H19" s="3"/>
      <c r="J19" s="2"/>
      <c r="K19" s="2"/>
      <c r="L19" s="2"/>
      <c r="M19" s="2"/>
      <c r="N19" s="2"/>
      <c r="O19" s="2"/>
      <c r="P19" s="2"/>
      <c r="Q19" s="2"/>
      <c r="R19" s="2"/>
      <c r="S19" s="2"/>
      <c r="T19" s="2"/>
      <c r="U19" s="2"/>
      <c r="V19" s="2"/>
      <c r="W19" s="3"/>
    </row>
    <row r="20" spans="2:23" ht="15" customHeight="1" x14ac:dyDescent="0.35">
      <c r="B20" s="204" t="s">
        <v>132</v>
      </c>
      <c r="C20" s="205"/>
      <c r="D20" s="206"/>
      <c r="E20" s="2"/>
      <c r="F20" s="2"/>
      <c r="G20" s="2"/>
      <c r="H20" s="3"/>
      <c r="J20" s="2"/>
      <c r="K20" s="2"/>
      <c r="L20" s="2"/>
      <c r="M20" s="2"/>
      <c r="N20" s="2"/>
      <c r="O20" s="2"/>
      <c r="P20" s="2"/>
      <c r="Q20" s="2"/>
      <c r="R20" s="2"/>
      <c r="S20" s="2"/>
      <c r="T20" s="2"/>
      <c r="U20" s="2"/>
      <c r="V20" s="2"/>
      <c r="W20" s="3"/>
    </row>
    <row r="21" spans="2:23" x14ac:dyDescent="0.35">
      <c r="B21" s="182">
        <v>15</v>
      </c>
      <c r="C21" s="27" t="s">
        <v>133</v>
      </c>
      <c r="D21" s="162"/>
    </row>
    <row r="22" spans="2:23" x14ac:dyDescent="0.35">
      <c r="B22" s="182">
        <v>16</v>
      </c>
      <c r="C22" s="27" t="s">
        <v>129</v>
      </c>
      <c r="D22" s="162"/>
      <c r="E22" s="2"/>
      <c r="F22" s="2"/>
      <c r="G22" s="2"/>
      <c r="H22" s="3"/>
      <c r="J22" s="2"/>
      <c r="K22" s="2"/>
      <c r="L22" s="2"/>
      <c r="M22" s="2"/>
      <c r="N22" s="2"/>
      <c r="O22" s="2"/>
      <c r="P22" s="2"/>
      <c r="Q22" s="2"/>
      <c r="R22" s="2"/>
      <c r="S22" s="2"/>
      <c r="T22" s="2"/>
      <c r="U22" s="2"/>
      <c r="V22" s="2"/>
      <c r="W22" s="3"/>
    </row>
    <row r="23" spans="2:23" x14ac:dyDescent="0.35">
      <c r="B23" s="182">
        <v>17</v>
      </c>
      <c r="C23" s="27" t="s">
        <v>134</v>
      </c>
      <c r="D23" s="162"/>
      <c r="E23" s="2"/>
      <c r="F23" s="2"/>
      <c r="G23" s="2"/>
      <c r="H23" s="3"/>
      <c r="J23" s="2"/>
      <c r="K23" s="2"/>
      <c r="L23" s="2"/>
      <c r="M23" s="2"/>
      <c r="N23" s="2"/>
      <c r="O23" s="2"/>
      <c r="P23" s="2"/>
      <c r="Q23" s="2"/>
      <c r="R23" s="2"/>
      <c r="S23" s="2"/>
      <c r="T23" s="2"/>
      <c r="U23" s="2"/>
      <c r="V23" s="2"/>
      <c r="W23" s="3"/>
    </row>
    <row r="24" spans="2:23" x14ac:dyDescent="0.35">
      <c r="B24" s="182">
        <v>18</v>
      </c>
      <c r="C24" s="27" t="s">
        <v>131</v>
      </c>
      <c r="D24" s="162"/>
      <c r="E24" s="2"/>
      <c r="F24" s="2"/>
      <c r="J24" s="2"/>
      <c r="K24" s="2"/>
      <c r="L24" s="2"/>
      <c r="M24" s="2"/>
      <c r="N24" s="2"/>
      <c r="O24" s="2"/>
      <c r="P24" s="2"/>
      <c r="Q24" s="2"/>
      <c r="R24" s="2"/>
      <c r="S24" s="2"/>
      <c r="T24" s="2"/>
      <c r="U24" s="2"/>
      <c r="V24" s="2"/>
      <c r="W24" s="3"/>
    </row>
    <row r="25" spans="2:23" ht="15" customHeight="1" x14ac:dyDescent="0.35">
      <c r="B25" s="182">
        <v>19</v>
      </c>
      <c r="C25" s="27" t="s">
        <v>8</v>
      </c>
      <c r="D25" s="162"/>
      <c r="E25" s="2"/>
      <c r="F25" s="2"/>
      <c r="G25" s="2"/>
      <c r="H25" s="3"/>
      <c r="J25" s="2"/>
      <c r="K25" s="2"/>
      <c r="L25" s="2"/>
      <c r="M25" s="2"/>
      <c r="N25" s="2"/>
      <c r="O25" s="2"/>
      <c r="P25" s="2"/>
      <c r="Q25" s="2"/>
      <c r="R25" s="2"/>
      <c r="S25" s="2"/>
      <c r="T25" s="2"/>
      <c r="U25" s="2"/>
      <c r="V25" s="2"/>
      <c r="W25" s="3"/>
    </row>
    <row r="26" spans="2:23" x14ac:dyDescent="0.35">
      <c r="B26" s="182">
        <v>20</v>
      </c>
      <c r="C26" s="27" t="s">
        <v>152</v>
      </c>
      <c r="D26" s="166"/>
      <c r="E26" s="2"/>
      <c r="F26" s="2"/>
      <c r="J26" s="2"/>
      <c r="K26" s="2"/>
      <c r="L26" s="2"/>
      <c r="M26" s="2"/>
      <c r="N26" s="2"/>
      <c r="O26" s="2"/>
      <c r="P26" s="2"/>
      <c r="Q26" s="2"/>
      <c r="R26" s="2"/>
      <c r="S26" s="2"/>
      <c r="T26" s="2"/>
      <c r="U26" s="2"/>
      <c r="V26" s="2"/>
      <c r="W26" s="3"/>
    </row>
    <row r="27" spans="2:23" x14ac:dyDescent="0.35">
      <c r="B27" s="200" t="s">
        <v>136</v>
      </c>
      <c r="C27" s="200"/>
      <c r="D27" s="200"/>
      <c r="E27" s="2"/>
      <c r="F27" s="2"/>
      <c r="J27" s="2"/>
      <c r="K27" s="2"/>
      <c r="L27" s="2"/>
      <c r="M27" s="2"/>
      <c r="N27" s="2"/>
      <c r="O27" s="2"/>
      <c r="P27" s="2"/>
      <c r="Q27" s="2"/>
      <c r="R27" s="2"/>
      <c r="S27" s="2"/>
      <c r="T27" s="2"/>
      <c r="U27" s="2"/>
      <c r="V27" s="2"/>
      <c r="W27" s="3"/>
    </row>
    <row r="28" spans="2:23" x14ac:dyDescent="0.35">
      <c r="B28" s="182">
        <v>21</v>
      </c>
      <c r="C28" s="27" t="s">
        <v>204</v>
      </c>
      <c r="D28" s="162"/>
      <c r="E28" s="2" t="s">
        <v>155</v>
      </c>
      <c r="F28" s="2"/>
      <c r="G28" s="2"/>
      <c r="H28" s="3"/>
      <c r="J28" s="2"/>
      <c r="K28" s="2"/>
      <c r="L28" s="2"/>
      <c r="M28" s="2"/>
      <c r="N28" s="2"/>
      <c r="O28" s="2"/>
      <c r="P28" s="2"/>
      <c r="Q28" s="2"/>
      <c r="R28" s="2"/>
      <c r="S28" s="2"/>
      <c r="T28" s="2"/>
      <c r="U28" s="2"/>
      <c r="V28" s="2"/>
      <c r="W28" s="3"/>
    </row>
    <row r="29" spans="2:23" x14ac:dyDescent="0.35">
      <c r="B29" s="13"/>
      <c r="C29" s="13" t="s">
        <v>153</v>
      </c>
      <c r="D29" s="13" t="s">
        <v>154</v>
      </c>
    </row>
    <row r="30" spans="2:23" x14ac:dyDescent="0.35">
      <c r="B30" s="183">
        <v>22</v>
      </c>
      <c r="C30" s="167"/>
      <c r="D30" s="168"/>
    </row>
    <row r="31" spans="2:23" x14ac:dyDescent="0.35">
      <c r="B31" s="183">
        <v>23</v>
      </c>
      <c r="C31" s="167"/>
      <c r="D31" s="168"/>
    </row>
    <row r="32" spans="2:23" x14ac:dyDescent="0.35">
      <c r="B32" s="183">
        <v>24</v>
      </c>
      <c r="C32" s="167"/>
      <c r="D32" s="168"/>
    </row>
    <row r="33" spans="2:4" x14ac:dyDescent="0.35">
      <c r="B33" s="183">
        <v>25</v>
      </c>
      <c r="C33" s="167"/>
      <c r="D33" s="168"/>
    </row>
    <row r="34" spans="2:4" x14ac:dyDescent="0.35">
      <c r="B34" s="183">
        <v>26</v>
      </c>
      <c r="C34" s="167"/>
      <c r="D34" s="168"/>
    </row>
    <row r="35" spans="2:4" x14ac:dyDescent="0.35">
      <c r="B35" s="183">
        <v>27</v>
      </c>
      <c r="C35" s="167"/>
      <c r="D35" s="168"/>
    </row>
    <row r="36" spans="2:4" x14ac:dyDescent="0.35">
      <c r="B36" s="183">
        <v>28</v>
      </c>
      <c r="C36" s="167"/>
      <c r="D36" s="168"/>
    </row>
    <row r="37" spans="2:4" x14ac:dyDescent="0.35">
      <c r="B37" s="183">
        <v>29</v>
      </c>
      <c r="C37" s="167"/>
      <c r="D37" s="168"/>
    </row>
    <row r="38" spans="2:4" x14ac:dyDescent="0.35">
      <c r="B38" s="183">
        <v>30</v>
      </c>
      <c r="C38" s="167"/>
      <c r="D38" s="168"/>
    </row>
    <row r="39" spans="2:4" x14ac:dyDescent="0.35">
      <c r="B39" s="183">
        <v>31</v>
      </c>
      <c r="C39" s="167"/>
      <c r="D39" s="168"/>
    </row>
    <row r="40" spans="2:4" x14ac:dyDescent="0.35">
      <c r="B40" s="183">
        <v>32</v>
      </c>
      <c r="C40" s="167"/>
      <c r="D40" s="168"/>
    </row>
  </sheetData>
  <sheetProtection algorithmName="SHA-512" hashValue="I5lsHZeRx4bnKNcADAUY1V4ML6/REvg8r8ROafyAdL/E4oiI4ymS/c7k4yZReAU+CL8C+EJwIT8fIVvveEqyAg==" saltValue="zq3p132Dst+LFkxBQJ9hPg==" spinCount="100000" sheet="1" objects="1" scenarios="1"/>
  <mergeCells count="6">
    <mergeCell ref="B27:D27"/>
    <mergeCell ref="B1:D1"/>
    <mergeCell ref="C4:D4"/>
    <mergeCell ref="B2:D2"/>
    <mergeCell ref="B16:D16"/>
    <mergeCell ref="B20:D20"/>
  </mergeCells>
  <dataValidations count="2">
    <dataValidation type="list" allowBlank="1" showInputMessage="1" showErrorMessage="1" sqref="D28" xr:uid="{EAC9B270-C58C-4D65-A5B8-1D903D2A10ED}">
      <formula1>"Yes, No"</formula1>
    </dataValidation>
    <dataValidation type="date" allowBlank="1" showInputMessage="1" showErrorMessage="1" sqref="D8:D9" xr:uid="{D7E9E4B6-A02C-46A9-9A5C-67E9825D3DC2}">
      <formula1>45474</formula1>
      <formula2>46022</formula2>
    </dataValidation>
  </dataValidations>
  <pageMargins left="0.25" right="0.25" top="0.75" bottom="0.75" header="0.3" footer="0.3"/>
  <pageSetup paperSize="5" scale="85" fitToWidth="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CBA86C1B-E265-48E5-B287-A0E199DE3A4C}">
          <x14:formula1>
            <xm:f>'Drop Down Tab References'!$F$4:$F$53</xm:f>
          </x14:formula1>
          <xm:sqref>D12</xm:sqref>
        </x14:dataValidation>
        <x14:dataValidation type="list" allowBlank="1" showInputMessage="1" showErrorMessage="1" xr:uid="{C4311E7A-6FE5-4089-B58D-A44B5F1A8664}">
          <x14:formula1>
            <xm:f>'Agency List'!$C$4:$C$129</xm:f>
          </x14:formula1>
          <xm:sqref>D5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38BD9-11CB-447C-8C93-C069EB5E2FCC}">
  <sheetPr>
    <pageSetUpPr fitToPage="1"/>
  </sheetPr>
  <dimension ref="B1:L89"/>
  <sheetViews>
    <sheetView zoomScaleNormal="100" workbookViewId="0">
      <selection activeCell="E79" sqref="E79"/>
    </sheetView>
  </sheetViews>
  <sheetFormatPr defaultRowHeight="14.5" x14ac:dyDescent="0.35"/>
  <cols>
    <col min="1" max="2" width="8.7265625" style="28"/>
    <col min="3" max="3" width="49.26953125" style="28" bestFit="1" customWidth="1"/>
    <col min="4" max="12" width="20.90625" style="28" customWidth="1"/>
    <col min="13" max="15" width="8.7265625" style="28"/>
    <col min="16" max="16" width="31.54296875" style="28" customWidth="1"/>
    <col min="17" max="16384" width="8.7265625" style="28"/>
  </cols>
  <sheetData>
    <row r="1" spans="2:12" x14ac:dyDescent="0.35">
      <c r="B1" s="32" t="s">
        <v>180</v>
      </c>
      <c r="C1" s="31"/>
      <c r="D1" s="31"/>
    </row>
    <row r="2" spans="2:12" x14ac:dyDescent="0.35">
      <c r="B2" s="31"/>
      <c r="C2" s="31"/>
      <c r="D2" s="31"/>
    </row>
    <row r="3" spans="2:12" x14ac:dyDescent="0.35">
      <c r="B3" s="209" t="s">
        <v>137</v>
      </c>
      <c r="C3" s="209"/>
      <c r="D3" s="209"/>
      <c r="E3" s="209"/>
    </row>
    <row r="4" spans="2:12" s="29" customFormat="1" ht="29" x14ac:dyDescent="0.35">
      <c r="B4" s="33" t="s">
        <v>9</v>
      </c>
      <c r="C4" s="33" t="s">
        <v>109</v>
      </c>
      <c r="D4" s="33" t="s">
        <v>11</v>
      </c>
      <c r="E4" s="33" t="s">
        <v>12</v>
      </c>
      <c r="F4" s="33" t="s">
        <v>13</v>
      </c>
      <c r="G4" s="33" t="s">
        <v>112</v>
      </c>
      <c r="H4" s="33" t="s">
        <v>14</v>
      </c>
      <c r="I4" s="33" t="s">
        <v>15</v>
      </c>
      <c r="J4" s="33" t="s">
        <v>16</v>
      </c>
      <c r="K4" s="33" t="s">
        <v>17</v>
      </c>
      <c r="L4" s="25" t="s">
        <v>156</v>
      </c>
    </row>
    <row r="5" spans="2:12" x14ac:dyDescent="0.35">
      <c r="B5" s="34">
        <v>1</v>
      </c>
      <c r="C5" s="75" t="s">
        <v>18</v>
      </c>
      <c r="D5" s="151"/>
      <c r="E5" s="151"/>
      <c r="F5" s="151"/>
      <c r="G5" s="151"/>
      <c r="H5" s="151"/>
      <c r="I5" s="151"/>
      <c r="J5" s="151"/>
      <c r="K5" s="151"/>
      <c r="L5" s="84">
        <f>SUM(D5:K5)</f>
        <v>0</v>
      </c>
    </row>
    <row r="6" spans="2:12" x14ac:dyDescent="0.35">
      <c r="B6" s="34">
        <v>2</v>
      </c>
      <c r="C6" s="75" t="s">
        <v>111</v>
      </c>
      <c r="D6" s="151"/>
      <c r="E6" s="151"/>
      <c r="F6" s="151"/>
      <c r="G6" s="151"/>
      <c r="H6" s="151"/>
      <c r="I6" s="151"/>
      <c r="J6" s="151"/>
      <c r="K6" s="151"/>
      <c r="L6" s="84">
        <f t="shared" ref="L6:L12" si="0">SUM(D6:K6)</f>
        <v>0</v>
      </c>
    </row>
    <row r="7" spans="2:12" x14ac:dyDescent="0.35">
      <c r="B7" s="34">
        <v>3</v>
      </c>
      <c r="C7" s="75" t="s">
        <v>113</v>
      </c>
      <c r="D7" s="151"/>
      <c r="E7" s="151"/>
      <c r="F7" s="151"/>
      <c r="G7" s="151"/>
      <c r="H7" s="151"/>
      <c r="I7" s="151"/>
      <c r="J7" s="151"/>
      <c r="K7" s="151"/>
      <c r="L7" s="84">
        <f t="shared" si="0"/>
        <v>0</v>
      </c>
    </row>
    <row r="8" spans="2:12" x14ac:dyDescent="0.35">
      <c r="B8" s="34">
        <v>4</v>
      </c>
      <c r="C8" s="75" t="s">
        <v>119</v>
      </c>
      <c r="D8" s="151"/>
      <c r="E8" s="151"/>
      <c r="F8" s="151"/>
      <c r="G8" s="151"/>
      <c r="H8" s="151"/>
      <c r="I8" s="151"/>
      <c r="J8" s="151"/>
      <c r="K8" s="151"/>
      <c r="L8" s="84">
        <f t="shared" si="0"/>
        <v>0</v>
      </c>
    </row>
    <row r="9" spans="2:12" x14ac:dyDescent="0.35">
      <c r="B9" s="34">
        <v>5</v>
      </c>
      <c r="C9" s="75" t="s">
        <v>120</v>
      </c>
      <c r="D9" s="151"/>
      <c r="E9" s="151"/>
      <c r="F9" s="151"/>
      <c r="G9" s="151"/>
      <c r="H9" s="151"/>
      <c r="I9" s="151"/>
      <c r="J9" s="151"/>
      <c r="K9" s="151"/>
      <c r="L9" s="84">
        <f t="shared" si="0"/>
        <v>0</v>
      </c>
    </row>
    <row r="10" spans="2:12" x14ac:dyDescent="0.35">
      <c r="B10" s="34">
        <v>6</v>
      </c>
      <c r="C10" s="75" t="s">
        <v>19</v>
      </c>
      <c r="D10" s="151"/>
      <c r="E10" s="151"/>
      <c r="F10" s="151"/>
      <c r="G10" s="151"/>
      <c r="H10" s="151"/>
      <c r="I10" s="151"/>
      <c r="J10" s="151"/>
      <c r="K10" s="151"/>
      <c r="L10" s="84">
        <f t="shared" si="0"/>
        <v>0</v>
      </c>
    </row>
    <row r="11" spans="2:12" x14ac:dyDescent="0.35">
      <c r="B11" s="34">
        <v>7</v>
      </c>
      <c r="C11" s="75" t="s">
        <v>121</v>
      </c>
      <c r="D11" s="151"/>
      <c r="E11" s="151"/>
      <c r="F11" s="151"/>
      <c r="G11" s="151"/>
      <c r="H11" s="151"/>
      <c r="I11" s="151"/>
      <c r="J11" s="151"/>
      <c r="K11" s="151"/>
      <c r="L11" s="84">
        <f t="shared" si="0"/>
        <v>0</v>
      </c>
    </row>
    <row r="12" spans="2:12" x14ac:dyDescent="0.35">
      <c r="B12" s="34">
        <v>8</v>
      </c>
      <c r="C12" s="75" t="s">
        <v>20</v>
      </c>
      <c r="D12" s="151"/>
      <c r="E12" s="151"/>
      <c r="F12" s="151"/>
      <c r="G12" s="151"/>
      <c r="H12" s="151"/>
      <c r="I12" s="151"/>
      <c r="J12" s="151"/>
      <c r="K12" s="151"/>
      <c r="L12" s="84">
        <f t="shared" si="0"/>
        <v>0</v>
      </c>
    </row>
    <row r="13" spans="2:12" x14ac:dyDescent="0.35">
      <c r="B13" s="34">
        <v>9</v>
      </c>
      <c r="C13" s="76" t="s">
        <v>157</v>
      </c>
      <c r="D13" s="84">
        <f>SUM(D5:D12)</f>
        <v>0</v>
      </c>
      <c r="E13" s="84">
        <f t="shared" ref="E13:K13" si="1">SUM(E5:E12)</f>
        <v>0</v>
      </c>
      <c r="F13" s="84">
        <f t="shared" si="1"/>
        <v>0</v>
      </c>
      <c r="G13" s="84">
        <f t="shared" si="1"/>
        <v>0</v>
      </c>
      <c r="H13" s="84">
        <f t="shared" si="1"/>
        <v>0</v>
      </c>
      <c r="I13" s="84">
        <f t="shared" si="1"/>
        <v>0</v>
      </c>
      <c r="J13" s="84">
        <f t="shared" si="1"/>
        <v>0</v>
      </c>
      <c r="K13" s="84">
        <f t="shared" si="1"/>
        <v>0</v>
      </c>
      <c r="L13" s="84">
        <f>SUM(L5:L12)</f>
        <v>0</v>
      </c>
    </row>
    <row r="15" spans="2:12" x14ac:dyDescent="0.35">
      <c r="B15" s="212" t="s">
        <v>142</v>
      </c>
      <c r="C15" s="212"/>
      <c r="D15" s="212"/>
    </row>
    <row r="16" spans="2:12" x14ac:dyDescent="0.35">
      <c r="B16" s="17" t="s">
        <v>9</v>
      </c>
      <c r="C16" s="211" t="s">
        <v>143</v>
      </c>
      <c r="D16" s="211"/>
    </row>
    <row r="17" spans="2:12" x14ac:dyDescent="0.35">
      <c r="B17" s="35">
        <v>10</v>
      </c>
      <c r="C17" s="77" t="s">
        <v>55</v>
      </c>
      <c r="D17" s="152"/>
    </row>
    <row r="18" spans="2:12" x14ac:dyDescent="0.35">
      <c r="B18" s="35">
        <v>11</v>
      </c>
      <c r="C18" s="77" t="s">
        <v>56</v>
      </c>
      <c r="D18" s="152"/>
    </row>
    <row r="19" spans="2:12" x14ac:dyDescent="0.35">
      <c r="B19" s="35">
        <v>12</v>
      </c>
      <c r="C19" s="77" t="s">
        <v>144</v>
      </c>
      <c r="D19" s="152"/>
    </row>
    <row r="20" spans="2:12" x14ac:dyDescent="0.35">
      <c r="B20" s="35">
        <v>13</v>
      </c>
      <c r="C20" s="78" t="s">
        <v>158</v>
      </c>
      <c r="D20" s="85">
        <f>SUM(D17:D19)</f>
        <v>0</v>
      </c>
    </row>
    <row r="21" spans="2:12" x14ac:dyDescent="0.35">
      <c r="B21" s="36"/>
    </row>
    <row r="22" spans="2:12" x14ac:dyDescent="0.35">
      <c r="B22" s="212" t="s">
        <v>145</v>
      </c>
      <c r="C22" s="212"/>
      <c r="D22" s="212"/>
      <c r="E22" s="212"/>
      <c r="F22" s="37"/>
      <c r="G22" s="37"/>
    </row>
    <row r="23" spans="2:12" s="30" customFormat="1" ht="43.5" x14ac:dyDescent="0.35">
      <c r="B23" s="26" t="s">
        <v>9</v>
      </c>
      <c r="C23" s="26" t="s">
        <v>109</v>
      </c>
      <c r="D23" s="26" t="s">
        <v>11</v>
      </c>
      <c r="E23" s="26" t="s">
        <v>12</v>
      </c>
      <c r="F23" s="26" t="s">
        <v>13</v>
      </c>
      <c r="G23" s="26" t="s">
        <v>112</v>
      </c>
      <c r="H23" s="26" t="s">
        <v>23</v>
      </c>
      <c r="I23" s="38" t="s">
        <v>15</v>
      </c>
      <c r="J23" s="38" t="s">
        <v>16</v>
      </c>
      <c r="K23" s="38" t="s">
        <v>17</v>
      </c>
      <c r="L23" s="25" t="s">
        <v>125</v>
      </c>
    </row>
    <row r="24" spans="2:12" x14ac:dyDescent="0.35">
      <c r="B24" s="39">
        <v>14</v>
      </c>
      <c r="C24" s="77" t="s">
        <v>122</v>
      </c>
      <c r="D24" s="153"/>
      <c r="E24" s="154"/>
      <c r="F24" s="154"/>
      <c r="G24" s="154"/>
      <c r="H24" s="154"/>
      <c r="I24" s="154"/>
      <c r="J24" s="154"/>
      <c r="K24" s="154"/>
      <c r="L24" s="86">
        <f>SUM(D24:K24)</f>
        <v>0</v>
      </c>
    </row>
    <row r="25" spans="2:12" x14ac:dyDescent="0.35">
      <c r="B25" s="39">
        <v>15</v>
      </c>
      <c r="C25" s="77" t="s">
        <v>123</v>
      </c>
      <c r="D25" s="153"/>
      <c r="E25" s="154"/>
      <c r="F25" s="154"/>
      <c r="G25" s="154"/>
      <c r="H25" s="154"/>
      <c r="I25" s="154"/>
      <c r="J25" s="154"/>
      <c r="K25" s="154"/>
      <c r="L25" s="86">
        <f t="shared" ref="L25:L29" si="2">SUM(D25:K25)</f>
        <v>0</v>
      </c>
    </row>
    <row r="26" spans="2:12" x14ac:dyDescent="0.35">
      <c r="B26" s="39">
        <v>16</v>
      </c>
      <c r="C26" s="77" t="s">
        <v>139</v>
      </c>
      <c r="D26" s="153"/>
      <c r="E26" s="154"/>
      <c r="F26" s="154"/>
      <c r="G26" s="154"/>
      <c r="H26" s="154"/>
      <c r="I26" s="154"/>
      <c r="J26" s="154"/>
      <c r="K26" s="154"/>
      <c r="L26" s="86">
        <f t="shared" si="2"/>
        <v>0</v>
      </c>
    </row>
    <row r="27" spans="2:12" x14ac:dyDescent="0.35">
      <c r="B27" s="39">
        <v>17</v>
      </c>
      <c r="C27" s="77" t="s">
        <v>24</v>
      </c>
      <c r="D27" s="153"/>
      <c r="E27" s="154"/>
      <c r="F27" s="154"/>
      <c r="G27" s="154"/>
      <c r="H27" s="154"/>
      <c r="I27" s="154"/>
      <c r="J27" s="154"/>
      <c r="K27" s="154"/>
      <c r="L27" s="86">
        <f t="shared" si="2"/>
        <v>0</v>
      </c>
    </row>
    <row r="28" spans="2:12" x14ac:dyDescent="0.35">
      <c r="B28" s="39">
        <v>18</v>
      </c>
      <c r="C28" s="77" t="s">
        <v>25</v>
      </c>
      <c r="D28" s="153"/>
      <c r="E28" s="154"/>
      <c r="F28" s="154"/>
      <c r="G28" s="154"/>
      <c r="H28" s="154"/>
      <c r="I28" s="154"/>
      <c r="J28" s="154"/>
      <c r="K28" s="154"/>
      <c r="L28" s="86">
        <f t="shared" si="2"/>
        <v>0</v>
      </c>
    </row>
    <row r="29" spans="2:12" x14ac:dyDescent="0.35">
      <c r="B29" s="39">
        <v>19</v>
      </c>
      <c r="C29" s="77" t="s">
        <v>127</v>
      </c>
      <c r="D29" s="153"/>
      <c r="E29" s="154"/>
      <c r="F29" s="154"/>
      <c r="G29" s="154"/>
      <c r="H29" s="154"/>
      <c r="I29" s="154"/>
      <c r="J29" s="154"/>
      <c r="K29" s="154"/>
      <c r="L29" s="86">
        <f t="shared" si="2"/>
        <v>0</v>
      </c>
    </row>
    <row r="30" spans="2:12" x14ac:dyDescent="0.35">
      <c r="B30" s="39">
        <v>20</v>
      </c>
      <c r="C30" s="79" t="s">
        <v>125</v>
      </c>
      <c r="D30" s="87">
        <f>SUM(D24:D29)</f>
        <v>0</v>
      </c>
      <c r="E30" s="87">
        <f t="shared" ref="E30:J30" si="3">SUM(E24:E29)</f>
        <v>0</v>
      </c>
      <c r="F30" s="87">
        <f>SUM(F24:F29)</f>
        <v>0</v>
      </c>
      <c r="G30" s="87">
        <f>SUM(G24:G29)</f>
        <v>0</v>
      </c>
      <c r="H30" s="87">
        <f t="shared" si="3"/>
        <v>0</v>
      </c>
      <c r="I30" s="87">
        <f t="shared" si="3"/>
        <v>0</v>
      </c>
      <c r="J30" s="87">
        <f t="shared" si="3"/>
        <v>0</v>
      </c>
      <c r="K30" s="87">
        <f>SUM(K24:K29)</f>
        <v>0</v>
      </c>
      <c r="L30" s="86">
        <f>SUM(L24:L29)</f>
        <v>0</v>
      </c>
    </row>
    <row r="31" spans="2:12" x14ac:dyDescent="0.35">
      <c r="B31" s="40"/>
      <c r="C31" s="41"/>
      <c r="D31" s="42"/>
      <c r="E31" s="42"/>
      <c r="F31" s="42"/>
      <c r="G31" s="42"/>
      <c r="H31" s="42"/>
      <c r="I31" s="42"/>
    </row>
    <row r="32" spans="2:12" x14ac:dyDescent="0.35">
      <c r="B32" s="210" t="s">
        <v>146</v>
      </c>
      <c r="C32" s="210"/>
      <c r="D32" s="210"/>
      <c r="E32" s="210"/>
      <c r="F32" s="42"/>
      <c r="G32" s="42"/>
      <c r="H32" s="42"/>
      <c r="I32" s="42"/>
    </row>
    <row r="33" spans="2:4" x14ac:dyDescent="0.35">
      <c r="B33" s="25" t="s">
        <v>9</v>
      </c>
      <c r="C33" s="207" t="s">
        <v>26</v>
      </c>
      <c r="D33" s="208"/>
    </row>
    <row r="34" spans="2:4" x14ac:dyDescent="0.35">
      <c r="B34" s="39">
        <v>21</v>
      </c>
      <c r="C34" s="77" t="s">
        <v>159</v>
      </c>
      <c r="D34" s="153"/>
    </row>
    <row r="35" spans="2:4" x14ac:dyDescent="0.35">
      <c r="B35" s="39">
        <v>22</v>
      </c>
      <c r="C35" s="77" t="s">
        <v>27</v>
      </c>
      <c r="D35" s="153"/>
    </row>
    <row r="36" spans="2:4" x14ac:dyDescent="0.35">
      <c r="B36" s="39">
        <v>23</v>
      </c>
      <c r="C36" s="77" t="s">
        <v>28</v>
      </c>
      <c r="D36" s="87">
        <f>SUM(D34:D35)</f>
        <v>0</v>
      </c>
    </row>
    <row r="37" spans="2:4" x14ac:dyDescent="0.35">
      <c r="B37" s="43"/>
      <c r="C37" s="207" t="s">
        <v>29</v>
      </c>
      <c r="D37" s="208"/>
    </row>
    <row r="38" spans="2:4" x14ac:dyDescent="0.35">
      <c r="B38" s="39">
        <v>24</v>
      </c>
      <c r="C38" s="77" t="s">
        <v>30</v>
      </c>
      <c r="D38" s="153"/>
    </row>
    <row r="39" spans="2:4" x14ac:dyDescent="0.35">
      <c r="B39" s="39">
        <v>25</v>
      </c>
      <c r="C39" s="77" t="s">
        <v>49</v>
      </c>
      <c r="D39" s="153"/>
    </row>
    <row r="40" spans="2:4" x14ac:dyDescent="0.35">
      <c r="B40" s="39">
        <v>26</v>
      </c>
      <c r="C40" s="77" t="s">
        <v>31</v>
      </c>
      <c r="D40" s="153"/>
    </row>
    <row r="41" spans="2:4" x14ac:dyDescent="0.35">
      <c r="B41" s="39">
        <v>27</v>
      </c>
      <c r="C41" s="77" t="s">
        <v>32</v>
      </c>
      <c r="D41" s="87">
        <f>SUM(D38:D40)</f>
        <v>0</v>
      </c>
    </row>
    <row r="42" spans="2:4" x14ac:dyDescent="0.35">
      <c r="B42" s="43"/>
      <c r="C42" s="207" t="s">
        <v>33</v>
      </c>
      <c r="D42" s="208"/>
    </row>
    <row r="43" spans="2:4" x14ac:dyDescent="0.35">
      <c r="B43" s="39">
        <v>28</v>
      </c>
      <c r="C43" s="77" t="s">
        <v>34</v>
      </c>
      <c r="D43" s="153"/>
    </row>
    <row r="44" spans="2:4" x14ac:dyDescent="0.35">
      <c r="B44" s="39">
        <v>29</v>
      </c>
      <c r="C44" s="77" t="s">
        <v>110</v>
      </c>
      <c r="D44" s="153"/>
    </row>
    <row r="45" spans="2:4" x14ac:dyDescent="0.35">
      <c r="B45" s="39">
        <v>30</v>
      </c>
      <c r="C45" s="77" t="s">
        <v>35</v>
      </c>
      <c r="D45" s="153"/>
    </row>
    <row r="46" spans="2:4" x14ac:dyDescent="0.35">
      <c r="B46" s="39">
        <v>31</v>
      </c>
      <c r="C46" s="77" t="s">
        <v>36</v>
      </c>
      <c r="D46" s="153"/>
    </row>
    <row r="47" spans="2:4" x14ac:dyDescent="0.35">
      <c r="B47" s="39">
        <v>32</v>
      </c>
      <c r="C47" s="77" t="s">
        <v>37</v>
      </c>
      <c r="D47" s="153"/>
    </row>
    <row r="48" spans="2:4" x14ac:dyDescent="0.35">
      <c r="B48" s="39">
        <v>33</v>
      </c>
      <c r="C48" s="77" t="s">
        <v>38</v>
      </c>
      <c r="D48" s="153"/>
    </row>
    <row r="49" spans="2:4" x14ac:dyDescent="0.35">
      <c r="B49" s="39">
        <v>34</v>
      </c>
      <c r="C49" s="77" t="s">
        <v>39</v>
      </c>
      <c r="D49" s="153"/>
    </row>
    <row r="50" spans="2:4" x14ac:dyDescent="0.35">
      <c r="B50" s="39">
        <v>35</v>
      </c>
      <c r="C50" s="77" t="s">
        <v>40</v>
      </c>
      <c r="D50" s="153"/>
    </row>
    <row r="51" spans="2:4" x14ac:dyDescent="0.35">
      <c r="B51" s="39">
        <v>36</v>
      </c>
      <c r="C51" s="77" t="s">
        <v>41</v>
      </c>
      <c r="D51" s="153"/>
    </row>
    <row r="52" spans="2:4" x14ac:dyDescent="0.35">
      <c r="B52" s="39">
        <v>37</v>
      </c>
      <c r="C52" s="77" t="s">
        <v>42</v>
      </c>
      <c r="D52" s="153"/>
    </row>
    <row r="53" spans="2:4" x14ac:dyDescent="0.35">
      <c r="B53" s="39">
        <v>38</v>
      </c>
      <c r="C53" s="77" t="s">
        <v>43</v>
      </c>
      <c r="D53" s="153"/>
    </row>
    <row r="54" spans="2:4" x14ac:dyDescent="0.35">
      <c r="B54" s="39">
        <v>39</v>
      </c>
      <c r="C54" s="77" t="s">
        <v>44</v>
      </c>
      <c r="D54" s="153"/>
    </row>
    <row r="55" spans="2:4" x14ac:dyDescent="0.35">
      <c r="B55" s="39">
        <v>40</v>
      </c>
      <c r="C55" s="77" t="s">
        <v>45</v>
      </c>
      <c r="D55" s="153"/>
    </row>
    <row r="56" spans="2:4" x14ac:dyDescent="0.35">
      <c r="B56" s="39">
        <v>41</v>
      </c>
      <c r="C56" s="77" t="s">
        <v>239</v>
      </c>
      <c r="D56" s="153"/>
    </row>
    <row r="57" spans="2:4" x14ac:dyDescent="0.35">
      <c r="B57" s="39">
        <v>42</v>
      </c>
      <c r="C57" s="77" t="s">
        <v>46</v>
      </c>
      <c r="D57" s="153"/>
    </row>
    <row r="58" spans="2:4" x14ac:dyDescent="0.35">
      <c r="B58" s="39">
        <v>43</v>
      </c>
      <c r="C58" s="77" t="s">
        <v>48</v>
      </c>
      <c r="D58" s="153"/>
    </row>
    <row r="59" spans="2:4" x14ac:dyDescent="0.35">
      <c r="B59" s="39">
        <v>44</v>
      </c>
      <c r="C59" s="77" t="s">
        <v>114</v>
      </c>
      <c r="D59" s="153"/>
    </row>
    <row r="60" spans="2:4" x14ac:dyDescent="0.35">
      <c r="B60" s="39">
        <v>45</v>
      </c>
      <c r="C60" s="80" t="s">
        <v>47</v>
      </c>
      <c r="D60" s="153"/>
    </row>
    <row r="61" spans="2:4" ht="29" x14ac:dyDescent="0.35">
      <c r="B61" s="39">
        <v>46</v>
      </c>
      <c r="C61" s="77" t="s">
        <v>187</v>
      </c>
      <c r="D61" s="153"/>
    </row>
    <row r="62" spans="2:4" x14ac:dyDescent="0.35">
      <c r="B62" s="39">
        <v>47</v>
      </c>
      <c r="C62" s="79" t="s">
        <v>124</v>
      </c>
      <c r="D62" s="87">
        <f>SUM(D43:D60)</f>
        <v>0</v>
      </c>
    </row>
    <row r="63" spans="2:4" x14ac:dyDescent="0.35">
      <c r="B63" s="43"/>
      <c r="C63" s="207" t="s">
        <v>115</v>
      </c>
      <c r="D63" s="208"/>
    </row>
    <row r="64" spans="2:4" x14ac:dyDescent="0.35">
      <c r="B64" s="39">
        <v>48</v>
      </c>
      <c r="C64" s="77" t="s">
        <v>22</v>
      </c>
      <c r="D64" s="153"/>
    </row>
    <row r="65" spans="2:6" x14ac:dyDescent="0.35">
      <c r="B65" s="43"/>
      <c r="C65" s="207" t="s">
        <v>138</v>
      </c>
      <c r="D65" s="208"/>
    </row>
    <row r="66" spans="2:6" x14ac:dyDescent="0.35">
      <c r="B66" s="39">
        <v>49</v>
      </c>
      <c r="C66" s="77" t="s">
        <v>125</v>
      </c>
      <c r="D66" s="87">
        <f>L30</f>
        <v>0</v>
      </c>
    </row>
    <row r="67" spans="2:6" x14ac:dyDescent="0.35">
      <c r="B67" s="39">
        <v>50</v>
      </c>
      <c r="C67" s="77" t="s">
        <v>28</v>
      </c>
      <c r="D67" s="87">
        <f>D36</f>
        <v>0</v>
      </c>
    </row>
    <row r="68" spans="2:6" x14ac:dyDescent="0.35">
      <c r="B68" s="39">
        <v>51</v>
      </c>
      <c r="C68" s="77" t="s">
        <v>32</v>
      </c>
      <c r="D68" s="87">
        <f>D41</f>
        <v>0</v>
      </c>
    </row>
    <row r="69" spans="2:6" x14ac:dyDescent="0.35">
      <c r="B69" s="39">
        <v>52</v>
      </c>
      <c r="C69" s="77" t="s">
        <v>124</v>
      </c>
      <c r="D69" s="87">
        <f>D62</f>
        <v>0</v>
      </c>
    </row>
    <row r="70" spans="2:6" x14ac:dyDescent="0.35">
      <c r="B70" s="39">
        <v>53</v>
      </c>
      <c r="C70" s="77" t="s">
        <v>116</v>
      </c>
      <c r="D70" s="87">
        <f>D64</f>
        <v>0</v>
      </c>
    </row>
    <row r="71" spans="2:6" x14ac:dyDescent="0.35">
      <c r="B71" s="39">
        <v>54</v>
      </c>
      <c r="C71" s="79" t="s">
        <v>126</v>
      </c>
      <c r="D71" s="87">
        <f>SUM(D66:D70)</f>
        <v>0</v>
      </c>
    </row>
    <row r="74" spans="2:6" x14ac:dyDescent="0.35">
      <c r="B74" s="44" t="s">
        <v>165</v>
      </c>
    </row>
    <row r="75" spans="2:6" x14ac:dyDescent="0.35">
      <c r="B75" s="33" t="s">
        <v>9</v>
      </c>
      <c r="C75" s="33" t="s">
        <v>21</v>
      </c>
      <c r="D75" s="33" t="s">
        <v>108</v>
      </c>
      <c r="E75" s="33" t="s">
        <v>50</v>
      </c>
      <c r="F75" s="33" t="s">
        <v>51</v>
      </c>
    </row>
    <row r="76" spans="2:6" x14ac:dyDescent="0.35">
      <c r="B76" s="34">
        <v>55</v>
      </c>
      <c r="C76" s="81" t="s">
        <v>52</v>
      </c>
      <c r="D76" s="185">
        <f>'2. Expenses'!D13+D30</f>
        <v>0</v>
      </c>
      <c r="E76" s="186"/>
      <c r="F76" s="185">
        <f t="shared" ref="F76:F88" si="4">SUM(D76:E76)</f>
        <v>0</v>
      </c>
    </row>
    <row r="77" spans="2:6" x14ac:dyDescent="0.35">
      <c r="B77" s="34">
        <v>56</v>
      </c>
      <c r="C77" s="81" t="s">
        <v>53</v>
      </c>
      <c r="D77" s="185">
        <f>'2. Expenses'!E13+E30</f>
        <v>0</v>
      </c>
      <c r="E77" s="186"/>
      <c r="F77" s="185">
        <f t="shared" si="4"/>
        <v>0</v>
      </c>
    </row>
    <row r="78" spans="2:6" x14ac:dyDescent="0.35">
      <c r="B78" s="34">
        <v>57</v>
      </c>
      <c r="C78" s="81" t="s">
        <v>13</v>
      </c>
      <c r="D78" s="185">
        <f>'2. Expenses'!F13+F30</f>
        <v>0</v>
      </c>
      <c r="E78" s="186"/>
      <c r="F78" s="185">
        <f t="shared" si="4"/>
        <v>0</v>
      </c>
    </row>
    <row r="79" spans="2:6" x14ac:dyDescent="0.35">
      <c r="B79" s="34">
        <v>58</v>
      </c>
      <c r="C79" s="81" t="s">
        <v>112</v>
      </c>
      <c r="D79" s="185">
        <f>'2. Expenses'!G13+G30</f>
        <v>0</v>
      </c>
      <c r="E79" s="186"/>
      <c r="F79" s="185">
        <f t="shared" si="4"/>
        <v>0</v>
      </c>
    </row>
    <row r="80" spans="2:6" x14ac:dyDescent="0.35">
      <c r="B80" s="34">
        <v>59</v>
      </c>
      <c r="C80" s="81" t="s">
        <v>23</v>
      </c>
      <c r="D80" s="185">
        <f>H13+H30</f>
        <v>0</v>
      </c>
      <c r="E80" s="186"/>
      <c r="F80" s="185">
        <f t="shared" si="4"/>
        <v>0</v>
      </c>
    </row>
    <row r="81" spans="2:6" x14ac:dyDescent="0.35">
      <c r="B81" s="34">
        <v>60</v>
      </c>
      <c r="C81" s="81" t="s">
        <v>54</v>
      </c>
      <c r="D81" s="185">
        <f>I13+I30</f>
        <v>0</v>
      </c>
      <c r="E81" s="186"/>
      <c r="F81" s="185">
        <f t="shared" si="4"/>
        <v>0</v>
      </c>
    </row>
    <row r="82" spans="2:6" x14ac:dyDescent="0.35">
      <c r="B82" s="34">
        <v>61</v>
      </c>
      <c r="C82" s="81" t="s">
        <v>16</v>
      </c>
      <c r="D82" s="185">
        <f>J13+J30</f>
        <v>0</v>
      </c>
      <c r="E82" s="186"/>
      <c r="F82" s="185">
        <f t="shared" si="4"/>
        <v>0</v>
      </c>
    </row>
    <row r="83" spans="2:6" x14ac:dyDescent="0.35">
      <c r="B83" s="34">
        <v>62</v>
      </c>
      <c r="C83" s="81" t="s">
        <v>17</v>
      </c>
      <c r="D83" s="185">
        <f>K13+K30</f>
        <v>0</v>
      </c>
      <c r="E83" s="186"/>
      <c r="F83" s="185">
        <f t="shared" si="4"/>
        <v>0</v>
      </c>
    </row>
    <row r="84" spans="2:6" x14ac:dyDescent="0.35">
      <c r="B84" s="34">
        <v>63</v>
      </c>
      <c r="C84" s="81" t="s">
        <v>161</v>
      </c>
      <c r="D84" s="185">
        <f>SUM(D76:D83)</f>
        <v>0</v>
      </c>
      <c r="E84" s="185">
        <f>SUM(E76:E83)</f>
        <v>0</v>
      </c>
      <c r="F84" s="185">
        <f t="shared" si="4"/>
        <v>0</v>
      </c>
    </row>
    <row r="85" spans="2:6" x14ac:dyDescent="0.35">
      <c r="B85" s="34">
        <v>64</v>
      </c>
      <c r="C85" s="187" t="s">
        <v>1087</v>
      </c>
      <c r="D85" s="185">
        <f>D20</f>
        <v>0</v>
      </c>
      <c r="E85" s="184"/>
      <c r="F85" s="185"/>
    </row>
    <row r="86" spans="2:6" x14ac:dyDescent="0.35">
      <c r="B86" s="34">
        <v>65</v>
      </c>
      <c r="C86" s="81" t="s">
        <v>160</v>
      </c>
      <c r="D86" s="185">
        <f>D71-D66</f>
        <v>0</v>
      </c>
      <c r="E86" s="186"/>
      <c r="F86" s="185">
        <f t="shared" si="4"/>
        <v>0</v>
      </c>
    </row>
    <row r="87" spans="2:6" x14ac:dyDescent="0.35">
      <c r="B87" s="34">
        <v>66</v>
      </c>
      <c r="C87" s="81" t="s">
        <v>207</v>
      </c>
      <c r="D87" s="185">
        <f>SUM(D84:D86)</f>
        <v>0</v>
      </c>
      <c r="E87" s="185">
        <f>SUM(E84:E86)</f>
        <v>0</v>
      </c>
      <c r="F87" s="185">
        <f t="shared" si="4"/>
        <v>0</v>
      </c>
    </row>
    <row r="88" spans="2:6" x14ac:dyDescent="0.35">
      <c r="B88" s="34">
        <v>67</v>
      </c>
      <c r="C88" s="81" t="s">
        <v>57</v>
      </c>
      <c r="D88" s="184"/>
      <c r="E88" s="186"/>
      <c r="F88" s="185">
        <f t="shared" si="4"/>
        <v>0</v>
      </c>
    </row>
    <row r="89" spans="2:6" x14ac:dyDescent="0.35">
      <c r="B89" s="34">
        <v>68</v>
      </c>
      <c r="C89" s="81" t="s">
        <v>208</v>
      </c>
      <c r="D89" s="109">
        <f>SUM(D87,D88)</f>
        <v>0</v>
      </c>
      <c r="E89" s="109">
        <f>SUM(E87,E88)</f>
        <v>0</v>
      </c>
      <c r="F89" s="88">
        <f>SUM(F87:F88)</f>
        <v>0</v>
      </c>
    </row>
  </sheetData>
  <sheetProtection algorithmName="SHA-512" hashValue="Ezq3ceC+Yki63usfoB+AWPFNQqexATZkfEKvaWBGqeeQnlPv6Tm2H+zCequD9imFWeCRgQP1RU40JRuxNNwdcg==" saltValue="+s0rLmP9FMnM82C9fkNxGw==" spinCount="100000" sheet="1" objects="1" scenarios="1"/>
  <mergeCells count="10">
    <mergeCell ref="C42:D42"/>
    <mergeCell ref="C63:D63"/>
    <mergeCell ref="C65:D65"/>
    <mergeCell ref="B3:E3"/>
    <mergeCell ref="B32:E32"/>
    <mergeCell ref="C33:D33"/>
    <mergeCell ref="C37:D37"/>
    <mergeCell ref="C16:D16"/>
    <mergeCell ref="B15:D15"/>
    <mergeCell ref="B22:E22"/>
  </mergeCells>
  <pageMargins left="0.25" right="0.25" top="0.75" bottom="0.75" header="0.3" footer="0.3"/>
  <pageSetup paperSize="5" scale="6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E03D6-A559-409A-8712-CB524B99C6A8}">
  <dimension ref="B3:C129"/>
  <sheetViews>
    <sheetView topLeftCell="A96" workbookViewId="0">
      <selection activeCell="D29" sqref="D29"/>
    </sheetView>
  </sheetViews>
  <sheetFormatPr defaultRowHeight="14.5" x14ac:dyDescent="0.35"/>
  <cols>
    <col min="2" max="2" width="12" bestFit="1" customWidth="1"/>
    <col min="3" max="3" width="53.453125" customWidth="1"/>
  </cols>
  <sheetData>
    <row r="3" spans="2:3" ht="29" x14ac:dyDescent="0.35">
      <c r="B3" s="188" t="s">
        <v>1092</v>
      </c>
      <c r="C3" s="188" t="s">
        <v>1</v>
      </c>
    </row>
    <row r="4" spans="2:3" x14ac:dyDescent="0.35">
      <c r="B4" s="189" t="s">
        <v>1093</v>
      </c>
      <c r="C4" s="194" t="s">
        <v>1220</v>
      </c>
    </row>
    <row r="5" spans="2:3" x14ac:dyDescent="0.35">
      <c r="B5" s="190" t="s">
        <v>1094</v>
      </c>
      <c r="C5" s="195" t="s">
        <v>1221</v>
      </c>
    </row>
    <row r="6" spans="2:3" x14ac:dyDescent="0.35">
      <c r="B6" s="189" t="s">
        <v>1095</v>
      </c>
      <c r="C6" s="194" t="s">
        <v>1222</v>
      </c>
    </row>
    <row r="7" spans="2:3" x14ac:dyDescent="0.35">
      <c r="B7" s="190" t="s">
        <v>1096</v>
      </c>
      <c r="C7" s="195" t="s">
        <v>1223</v>
      </c>
    </row>
    <row r="8" spans="2:3" x14ac:dyDescent="0.35">
      <c r="B8" s="189" t="s">
        <v>1097</v>
      </c>
      <c r="C8" s="194" t="s">
        <v>1224</v>
      </c>
    </row>
    <row r="9" spans="2:3" x14ac:dyDescent="0.35">
      <c r="B9" s="190" t="s">
        <v>1098</v>
      </c>
      <c r="C9" s="195" t="s">
        <v>1225</v>
      </c>
    </row>
    <row r="10" spans="2:3" x14ac:dyDescent="0.35">
      <c r="B10" s="189" t="s">
        <v>1099</v>
      </c>
      <c r="C10" s="194" t="s">
        <v>1226</v>
      </c>
    </row>
    <row r="11" spans="2:3" x14ac:dyDescent="0.35">
      <c r="B11" s="190" t="s">
        <v>1100</v>
      </c>
      <c r="C11" s="195" t="s">
        <v>1219</v>
      </c>
    </row>
    <row r="12" spans="2:3" x14ac:dyDescent="0.35">
      <c r="B12" s="189" t="s">
        <v>1101</v>
      </c>
      <c r="C12" s="194" t="s">
        <v>1227</v>
      </c>
    </row>
    <row r="13" spans="2:3" x14ac:dyDescent="0.35">
      <c r="B13" s="190" t="s">
        <v>1102</v>
      </c>
      <c r="C13" s="195" t="s">
        <v>1228</v>
      </c>
    </row>
    <row r="14" spans="2:3" x14ac:dyDescent="0.35">
      <c r="B14" s="189" t="s">
        <v>1103</v>
      </c>
      <c r="C14" s="194" t="s">
        <v>1229</v>
      </c>
    </row>
    <row r="15" spans="2:3" x14ac:dyDescent="0.35">
      <c r="B15" s="190" t="s">
        <v>1104</v>
      </c>
      <c r="C15" s="195" t="s">
        <v>1230</v>
      </c>
    </row>
    <row r="16" spans="2:3" x14ac:dyDescent="0.35">
      <c r="B16" s="189" t="s">
        <v>1105</v>
      </c>
      <c r="C16" s="194" t="s">
        <v>1231</v>
      </c>
    </row>
    <row r="17" spans="2:3" x14ac:dyDescent="0.35">
      <c r="B17" s="190" t="s">
        <v>1106</v>
      </c>
      <c r="C17" s="195" t="s">
        <v>1232</v>
      </c>
    </row>
    <row r="18" spans="2:3" x14ac:dyDescent="0.35">
      <c r="B18" s="189" t="s">
        <v>1107</v>
      </c>
      <c r="C18" s="194" t="s">
        <v>1233</v>
      </c>
    </row>
    <row r="19" spans="2:3" x14ac:dyDescent="0.35">
      <c r="B19" s="190" t="s">
        <v>1108</v>
      </c>
      <c r="C19" s="195" t="s">
        <v>1234</v>
      </c>
    </row>
    <row r="20" spans="2:3" x14ac:dyDescent="0.35">
      <c r="B20" s="189" t="s">
        <v>1109</v>
      </c>
      <c r="C20" s="194" t="s">
        <v>1235</v>
      </c>
    </row>
    <row r="21" spans="2:3" x14ac:dyDescent="0.35">
      <c r="B21" s="190" t="s">
        <v>1110</v>
      </c>
      <c r="C21" s="195" t="s">
        <v>1235</v>
      </c>
    </row>
    <row r="22" spans="2:3" x14ac:dyDescent="0.35">
      <c r="B22" s="189" t="s">
        <v>1111</v>
      </c>
      <c r="C22" s="194" t="s">
        <v>1236</v>
      </c>
    </row>
    <row r="23" spans="2:3" x14ac:dyDescent="0.35">
      <c r="B23" s="190" t="s">
        <v>1112</v>
      </c>
      <c r="C23" s="195" t="s">
        <v>1237</v>
      </c>
    </row>
    <row r="24" spans="2:3" x14ac:dyDescent="0.35">
      <c r="B24" s="189" t="s">
        <v>1113</v>
      </c>
      <c r="C24" s="194" t="s">
        <v>1238</v>
      </c>
    </row>
    <row r="25" spans="2:3" x14ac:dyDescent="0.35">
      <c r="B25" s="190" t="s">
        <v>1114</v>
      </c>
      <c r="C25" s="195" t="s">
        <v>1239</v>
      </c>
    </row>
    <row r="26" spans="2:3" x14ac:dyDescent="0.35">
      <c r="B26" s="189" t="s">
        <v>1115</v>
      </c>
      <c r="C26" s="194" t="s">
        <v>1240</v>
      </c>
    </row>
    <row r="27" spans="2:3" x14ac:dyDescent="0.35">
      <c r="B27" s="190" t="s">
        <v>1116</v>
      </c>
      <c r="C27" s="195" t="s">
        <v>1241</v>
      </c>
    </row>
    <row r="28" spans="2:3" x14ac:dyDescent="0.35">
      <c r="B28" s="189" t="s">
        <v>1117</v>
      </c>
      <c r="C28" s="194" t="s">
        <v>1242</v>
      </c>
    </row>
    <row r="29" spans="2:3" x14ac:dyDescent="0.35">
      <c r="B29" s="190" t="s">
        <v>1118</v>
      </c>
      <c r="C29" s="195" t="s">
        <v>1243</v>
      </c>
    </row>
    <row r="30" spans="2:3" x14ac:dyDescent="0.35">
      <c r="B30" s="189" t="s">
        <v>1119</v>
      </c>
      <c r="C30" s="194" t="s">
        <v>1244</v>
      </c>
    </row>
    <row r="31" spans="2:3" x14ac:dyDescent="0.35">
      <c r="B31" s="190" t="s">
        <v>1120</v>
      </c>
      <c r="C31" s="195" t="s">
        <v>1245</v>
      </c>
    </row>
    <row r="32" spans="2:3" x14ac:dyDescent="0.35">
      <c r="B32" s="189" t="s">
        <v>1121</v>
      </c>
      <c r="C32" s="194" t="s">
        <v>1246</v>
      </c>
    </row>
    <row r="33" spans="2:3" x14ac:dyDescent="0.35">
      <c r="B33" s="190" t="s">
        <v>1122</v>
      </c>
      <c r="C33" s="195" t="s">
        <v>1247</v>
      </c>
    </row>
    <row r="34" spans="2:3" x14ac:dyDescent="0.35">
      <c r="B34" s="189" t="s">
        <v>1123</v>
      </c>
      <c r="C34" s="194" t="s">
        <v>1248</v>
      </c>
    </row>
    <row r="35" spans="2:3" x14ac:dyDescent="0.35">
      <c r="B35" s="190" t="s">
        <v>1124</v>
      </c>
      <c r="C35" s="195" t="s">
        <v>1249</v>
      </c>
    </row>
    <row r="36" spans="2:3" x14ac:dyDescent="0.35">
      <c r="B36" s="189" t="s">
        <v>1125</v>
      </c>
      <c r="C36" s="194" t="s">
        <v>1250</v>
      </c>
    </row>
    <row r="37" spans="2:3" x14ac:dyDescent="0.35">
      <c r="B37" s="190" t="s">
        <v>1126</v>
      </c>
      <c r="C37" s="195" t="s">
        <v>1251</v>
      </c>
    </row>
    <row r="38" spans="2:3" x14ac:dyDescent="0.35">
      <c r="B38" s="189" t="s">
        <v>1127</v>
      </c>
      <c r="C38" s="194" t="s">
        <v>1252</v>
      </c>
    </row>
    <row r="39" spans="2:3" x14ac:dyDescent="0.35">
      <c r="B39" s="190" t="s">
        <v>1128</v>
      </c>
      <c r="C39" s="195" t="s">
        <v>1253</v>
      </c>
    </row>
    <row r="40" spans="2:3" x14ac:dyDescent="0.35">
      <c r="B40" s="189" t="s">
        <v>1129</v>
      </c>
      <c r="C40" s="194" t="s">
        <v>1254</v>
      </c>
    </row>
    <row r="41" spans="2:3" x14ac:dyDescent="0.35">
      <c r="B41" s="190" t="s">
        <v>1130</v>
      </c>
      <c r="C41" s="195" t="s">
        <v>1255</v>
      </c>
    </row>
    <row r="42" spans="2:3" x14ac:dyDescent="0.35">
      <c r="B42" s="189" t="s">
        <v>1131</v>
      </c>
      <c r="C42" s="194" t="s">
        <v>1256</v>
      </c>
    </row>
    <row r="43" spans="2:3" x14ac:dyDescent="0.35">
      <c r="B43" s="190" t="s">
        <v>1132</v>
      </c>
      <c r="C43" s="195" t="s">
        <v>1257</v>
      </c>
    </row>
    <row r="44" spans="2:3" x14ac:dyDescent="0.35">
      <c r="B44" s="189" t="s">
        <v>1133</v>
      </c>
      <c r="C44" s="194" t="s">
        <v>1258</v>
      </c>
    </row>
    <row r="45" spans="2:3" x14ac:dyDescent="0.35">
      <c r="B45" s="190" t="s">
        <v>1134</v>
      </c>
      <c r="C45" s="195" t="s">
        <v>1259</v>
      </c>
    </row>
    <row r="46" spans="2:3" x14ac:dyDescent="0.35">
      <c r="B46" s="189" t="s">
        <v>1135</v>
      </c>
      <c r="C46" s="194" t="s">
        <v>1260</v>
      </c>
    </row>
    <row r="47" spans="2:3" x14ac:dyDescent="0.35">
      <c r="B47" s="190" t="s">
        <v>1136</v>
      </c>
      <c r="C47" s="195" t="s">
        <v>1261</v>
      </c>
    </row>
    <row r="48" spans="2:3" x14ac:dyDescent="0.35">
      <c r="B48" s="189" t="s">
        <v>1137</v>
      </c>
      <c r="C48" s="194" t="s">
        <v>1262</v>
      </c>
    </row>
    <row r="49" spans="2:3" x14ac:dyDescent="0.35">
      <c r="B49" s="190" t="s">
        <v>1138</v>
      </c>
      <c r="C49" s="195" t="s">
        <v>1263</v>
      </c>
    </row>
    <row r="50" spans="2:3" x14ac:dyDescent="0.35">
      <c r="B50" s="189" t="s">
        <v>1139</v>
      </c>
      <c r="C50" s="194" t="s">
        <v>1264</v>
      </c>
    </row>
    <row r="51" spans="2:3" x14ac:dyDescent="0.35">
      <c r="B51" s="190" t="s">
        <v>1140</v>
      </c>
      <c r="C51" s="195" t="s">
        <v>1265</v>
      </c>
    </row>
    <row r="52" spans="2:3" x14ac:dyDescent="0.35">
      <c r="B52" s="189" t="s">
        <v>1141</v>
      </c>
      <c r="C52" s="194" t="s">
        <v>1266</v>
      </c>
    </row>
    <row r="53" spans="2:3" x14ac:dyDescent="0.35">
      <c r="B53" s="190" t="s">
        <v>1142</v>
      </c>
      <c r="C53" s="195" t="s">
        <v>1267</v>
      </c>
    </row>
    <row r="54" spans="2:3" x14ac:dyDescent="0.35">
      <c r="B54" s="189" t="s">
        <v>1143</v>
      </c>
      <c r="C54" s="194" t="s">
        <v>1268</v>
      </c>
    </row>
    <row r="55" spans="2:3" x14ac:dyDescent="0.35">
      <c r="B55" s="190" t="s">
        <v>1144</v>
      </c>
      <c r="C55" s="195" t="s">
        <v>1269</v>
      </c>
    </row>
    <row r="56" spans="2:3" x14ac:dyDescent="0.35">
      <c r="B56" s="189" t="s">
        <v>1145</v>
      </c>
      <c r="C56" s="194" t="s">
        <v>1270</v>
      </c>
    </row>
    <row r="57" spans="2:3" x14ac:dyDescent="0.35">
      <c r="B57" s="190" t="s">
        <v>1146</v>
      </c>
      <c r="C57" s="195" t="s">
        <v>1271</v>
      </c>
    </row>
    <row r="58" spans="2:3" x14ac:dyDescent="0.35">
      <c r="B58" s="189" t="s">
        <v>1147</v>
      </c>
      <c r="C58" s="194" t="s">
        <v>1272</v>
      </c>
    </row>
    <row r="59" spans="2:3" x14ac:dyDescent="0.35">
      <c r="B59" s="190" t="s">
        <v>1148</v>
      </c>
      <c r="C59" s="195" t="s">
        <v>1273</v>
      </c>
    </row>
    <row r="60" spans="2:3" x14ac:dyDescent="0.35">
      <c r="B60" s="189" t="s">
        <v>1149</v>
      </c>
      <c r="C60" s="194" t="s">
        <v>1274</v>
      </c>
    </row>
    <row r="61" spans="2:3" x14ac:dyDescent="0.35">
      <c r="B61" s="190" t="s">
        <v>1150</v>
      </c>
      <c r="C61" s="195" t="s">
        <v>1275</v>
      </c>
    </row>
    <row r="62" spans="2:3" x14ac:dyDescent="0.35">
      <c r="B62" s="189" t="s">
        <v>1151</v>
      </c>
      <c r="C62" s="194" t="s">
        <v>1276</v>
      </c>
    </row>
    <row r="63" spans="2:3" x14ac:dyDescent="0.35">
      <c r="B63" s="190" t="s">
        <v>1152</v>
      </c>
      <c r="C63" s="195" t="s">
        <v>1277</v>
      </c>
    </row>
    <row r="64" spans="2:3" x14ac:dyDescent="0.35">
      <c r="B64" s="189" t="s">
        <v>1153</v>
      </c>
      <c r="C64" s="194" t="s">
        <v>1278</v>
      </c>
    </row>
    <row r="65" spans="2:3" x14ac:dyDescent="0.35">
      <c r="B65" s="190" t="s">
        <v>1154</v>
      </c>
      <c r="C65" s="195" t="s">
        <v>1279</v>
      </c>
    </row>
    <row r="66" spans="2:3" x14ac:dyDescent="0.35">
      <c r="B66" s="189" t="s">
        <v>1155</v>
      </c>
      <c r="C66" s="194" t="s">
        <v>1280</v>
      </c>
    </row>
    <row r="67" spans="2:3" x14ac:dyDescent="0.35">
      <c r="B67" s="190" t="s">
        <v>1156</v>
      </c>
      <c r="C67" s="195" t="s">
        <v>1281</v>
      </c>
    </row>
    <row r="68" spans="2:3" x14ac:dyDescent="0.35">
      <c r="B68" s="189" t="s">
        <v>1157</v>
      </c>
      <c r="C68" s="194" t="s">
        <v>1282</v>
      </c>
    </row>
    <row r="69" spans="2:3" x14ac:dyDescent="0.35">
      <c r="B69" s="190" t="s">
        <v>1158</v>
      </c>
      <c r="C69" s="195" t="s">
        <v>1283</v>
      </c>
    </row>
    <row r="70" spans="2:3" x14ac:dyDescent="0.35">
      <c r="B70" s="189" t="s">
        <v>1159</v>
      </c>
      <c r="C70" s="194" t="s">
        <v>1284</v>
      </c>
    </row>
    <row r="71" spans="2:3" x14ac:dyDescent="0.35">
      <c r="B71" s="190" t="s">
        <v>1160</v>
      </c>
      <c r="C71" s="195" t="s">
        <v>1285</v>
      </c>
    </row>
    <row r="72" spans="2:3" x14ac:dyDescent="0.35">
      <c r="B72" s="189" t="s">
        <v>1161</v>
      </c>
      <c r="C72" s="194" t="s">
        <v>1286</v>
      </c>
    </row>
    <row r="73" spans="2:3" x14ac:dyDescent="0.35">
      <c r="B73" s="190" t="s">
        <v>1162</v>
      </c>
      <c r="C73" s="195" t="s">
        <v>1287</v>
      </c>
    </row>
    <row r="74" spans="2:3" x14ac:dyDescent="0.35">
      <c r="B74" s="189" t="s">
        <v>1163</v>
      </c>
      <c r="C74" s="194" t="s">
        <v>1288</v>
      </c>
    </row>
    <row r="75" spans="2:3" x14ac:dyDescent="0.35">
      <c r="B75" s="190" t="s">
        <v>1164</v>
      </c>
      <c r="C75" s="195" t="s">
        <v>1289</v>
      </c>
    </row>
    <row r="76" spans="2:3" x14ac:dyDescent="0.35">
      <c r="B76" s="189" t="s">
        <v>1165</v>
      </c>
      <c r="C76" s="194" t="s">
        <v>1290</v>
      </c>
    </row>
    <row r="77" spans="2:3" x14ac:dyDescent="0.35">
      <c r="B77" s="190" t="s">
        <v>1166</v>
      </c>
      <c r="C77" s="195" t="s">
        <v>1291</v>
      </c>
    </row>
    <row r="78" spans="2:3" x14ac:dyDescent="0.35">
      <c r="B78" s="189" t="s">
        <v>1167</v>
      </c>
      <c r="C78" s="194" t="s">
        <v>1292</v>
      </c>
    </row>
    <row r="79" spans="2:3" x14ac:dyDescent="0.35">
      <c r="B79" s="190" t="s">
        <v>1168</v>
      </c>
      <c r="C79" s="195" t="s">
        <v>1293</v>
      </c>
    </row>
    <row r="80" spans="2:3" x14ac:dyDescent="0.35">
      <c r="B80" s="189" t="s">
        <v>1169</v>
      </c>
      <c r="C80" s="194" t="s">
        <v>1294</v>
      </c>
    </row>
    <row r="81" spans="2:3" x14ac:dyDescent="0.35">
      <c r="B81" s="190" t="s">
        <v>1170</v>
      </c>
      <c r="C81" s="195" t="s">
        <v>1295</v>
      </c>
    </row>
    <row r="82" spans="2:3" x14ac:dyDescent="0.35">
      <c r="B82" s="189" t="s">
        <v>1171</v>
      </c>
      <c r="C82" s="194" t="s">
        <v>1296</v>
      </c>
    </row>
    <row r="83" spans="2:3" x14ac:dyDescent="0.35">
      <c r="B83" s="190" t="s">
        <v>1172</v>
      </c>
      <c r="C83" s="195" t="s">
        <v>1297</v>
      </c>
    </row>
    <row r="84" spans="2:3" x14ac:dyDescent="0.35">
      <c r="B84" s="189" t="s">
        <v>1173</v>
      </c>
      <c r="C84" s="194" t="s">
        <v>1298</v>
      </c>
    </row>
    <row r="85" spans="2:3" x14ac:dyDescent="0.35">
      <c r="B85" s="190" t="s">
        <v>1174</v>
      </c>
      <c r="C85" s="195" t="s">
        <v>1299</v>
      </c>
    </row>
    <row r="86" spans="2:3" x14ac:dyDescent="0.35">
      <c r="B86" s="189" t="s">
        <v>1175</v>
      </c>
      <c r="C86" s="194" t="s">
        <v>1300</v>
      </c>
    </row>
    <row r="87" spans="2:3" x14ac:dyDescent="0.35">
      <c r="B87" s="190" t="s">
        <v>1176</v>
      </c>
      <c r="C87" s="195" t="s">
        <v>1301</v>
      </c>
    </row>
    <row r="88" spans="2:3" x14ac:dyDescent="0.35">
      <c r="B88" s="189" t="s">
        <v>1177</v>
      </c>
      <c r="C88" s="194" t="s">
        <v>1302</v>
      </c>
    </row>
    <row r="89" spans="2:3" x14ac:dyDescent="0.35">
      <c r="B89" s="190" t="s">
        <v>1178</v>
      </c>
      <c r="C89" s="195" t="s">
        <v>1303</v>
      </c>
    </row>
    <row r="90" spans="2:3" x14ac:dyDescent="0.35">
      <c r="B90" s="189" t="s">
        <v>1179</v>
      </c>
      <c r="C90" s="194" t="s">
        <v>1304</v>
      </c>
    </row>
    <row r="91" spans="2:3" x14ac:dyDescent="0.35">
      <c r="B91" s="190" t="s">
        <v>1180</v>
      </c>
      <c r="C91" s="195" t="s">
        <v>1305</v>
      </c>
    </row>
    <row r="92" spans="2:3" x14ac:dyDescent="0.35">
      <c r="B92" s="189" t="s">
        <v>1181</v>
      </c>
      <c r="C92" s="194" t="s">
        <v>1306</v>
      </c>
    </row>
    <row r="93" spans="2:3" x14ac:dyDescent="0.35">
      <c r="B93" s="190" t="s">
        <v>1182</v>
      </c>
      <c r="C93" s="195" t="s">
        <v>1307</v>
      </c>
    </row>
    <row r="94" spans="2:3" x14ac:dyDescent="0.35">
      <c r="B94" s="189" t="s">
        <v>1183</v>
      </c>
      <c r="C94" s="194" t="s">
        <v>1308</v>
      </c>
    </row>
    <row r="95" spans="2:3" x14ac:dyDescent="0.35">
      <c r="B95" s="190" t="s">
        <v>1184</v>
      </c>
      <c r="C95" s="195" t="s">
        <v>1309</v>
      </c>
    </row>
    <row r="96" spans="2:3" x14ac:dyDescent="0.35">
      <c r="B96" s="189" t="s">
        <v>1185</v>
      </c>
      <c r="C96" s="194" t="s">
        <v>1310</v>
      </c>
    </row>
    <row r="97" spans="2:3" x14ac:dyDescent="0.35">
      <c r="B97" s="190" t="s">
        <v>1186</v>
      </c>
      <c r="C97" s="195" t="s">
        <v>1311</v>
      </c>
    </row>
    <row r="98" spans="2:3" x14ac:dyDescent="0.35">
      <c r="B98" s="189" t="s">
        <v>1187</v>
      </c>
      <c r="C98" s="194" t="s">
        <v>1312</v>
      </c>
    </row>
    <row r="99" spans="2:3" x14ac:dyDescent="0.35">
      <c r="B99" s="190" t="s">
        <v>1188</v>
      </c>
      <c r="C99" s="195" t="s">
        <v>1313</v>
      </c>
    </row>
    <row r="100" spans="2:3" x14ac:dyDescent="0.35">
      <c r="B100" s="189" t="s">
        <v>1189</v>
      </c>
      <c r="C100" s="194" t="s">
        <v>1314</v>
      </c>
    </row>
    <row r="101" spans="2:3" x14ac:dyDescent="0.35">
      <c r="B101" s="190" t="s">
        <v>1190</v>
      </c>
      <c r="C101" s="195" t="s">
        <v>1315</v>
      </c>
    </row>
    <row r="102" spans="2:3" x14ac:dyDescent="0.35">
      <c r="B102" s="189" t="s">
        <v>1191</v>
      </c>
      <c r="C102" s="194" t="s">
        <v>1316</v>
      </c>
    </row>
    <row r="103" spans="2:3" x14ac:dyDescent="0.35">
      <c r="B103" s="190" t="s">
        <v>1192</v>
      </c>
      <c r="C103" s="195" t="s">
        <v>1317</v>
      </c>
    </row>
    <row r="104" spans="2:3" x14ac:dyDescent="0.35">
      <c r="B104" s="189" t="s">
        <v>1193</v>
      </c>
      <c r="C104" s="194" t="s">
        <v>1318</v>
      </c>
    </row>
    <row r="105" spans="2:3" x14ac:dyDescent="0.35">
      <c r="B105" s="190" t="s">
        <v>1194</v>
      </c>
      <c r="C105" s="195" t="s">
        <v>1319</v>
      </c>
    </row>
    <row r="106" spans="2:3" x14ac:dyDescent="0.35">
      <c r="B106" s="189" t="s">
        <v>1195</v>
      </c>
      <c r="C106" s="194" t="s">
        <v>1320</v>
      </c>
    </row>
    <row r="107" spans="2:3" x14ac:dyDescent="0.35">
      <c r="B107" s="190" t="s">
        <v>1196</v>
      </c>
      <c r="C107" s="195" t="s">
        <v>1321</v>
      </c>
    </row>
    <row r="108" spans="2:3" x14ac:dyDescent="0.35">
      <c r="B108" s="189" t="s">
        <v>1197</v>
      </c>
      <c r="C108" s="194" t="s">
        <v>1322</v>
      </c>
    </row>
    <row r="109" spans="2:3" x14ac:dyDescent="0.35">
      <c r="B109" s="190" t="s">
        <v>1198</v>
      </c>
      <c r="C109" s="195" t="s">
        <v>1323</v>
      </c>
    </row>
    <row r="110" spans="2:3" x14ac:dyDescent="0.35">
      <c r="B110" s="189" t="s">
        <v>1199</v>
      </c>
      <c r="C110" s="194" t="s">
        <v>1324</v>
      </c>
    </row>
    <row r="111" spans="2:3" x14ac:dyDescent="0.35">
      <c r="B111" s="190" t="s">
        <v>1200</v>
      </c>
      <c r="C111" s="195" t="s">
        <v>1325</v>
      </c>
    </row>
    <row r="112" spans="2:3" x14ac:dyDescent="0.35">
      <c r="B112" s="189" t="s">
        <v>1201</v>
      </c>
      <c r="C112" s="194" t="s">
        <v>1326</v>
      </c>
    </row>
    <row r="113" spans="2:3" x14ac:dyDescent="0.35">
      <c r="B113" s="190" t="s">
        <v>1202</v>
      </c>
      <c r="C113" s="195" t="s">
        <v>1327</v>
      </c>
    </row>
    <row r="114" spans="2:3" x14ac:dyDescent="0.35">
      <c r="B114" s="191" t="s">
        <v>1203</v>
      </c>
      <c r="C114" s="196" t="s">
        <v>1328</v>
      </c>
    </row>
    <row r="115" spans="2:3" x14ac:dyDescent="0.35">
      <c r="B115" s="192" t="s">
        <v>1204</v>
      </c>
      <c r="C115" s="197" t="s">
        <v>1329</v>
      </c>
    </row>
    <row r="116" spans="2:3" x14ac:dyDescent="0.35">
      <c r="B116" s="191" t="s">
        <v>1205</v>
      </c>
      <c r="C116" s="196" t="s">
        <v>1330</v>
      </c>
    </row>
    <row r="117" spans="2:3" x14ac:dyDescent="0.35">
      <c r="B117" s="192" t="s">
        <v>1206</v>
      </c>
      <c r="C117" s="197" t="s">
        <v>1331</v>
      </c>
    </row>
    <row r="118" spans="2:3" x14ac:dyDescent="0.35">
      <c r="B118" s="191" t="s">
        <v>1207</v>
      </c>
      <c r="C118" s="196" t="s">
        <v>1332</v>
      </c>
    </row>
    <row r="119" spans="2:3" x14ac:dyDescent="0.35">
      <c r="B119" s="192" t="s">
        <v>1208</v>
      </c>
      <c r="C119" s="197" t="s">
        <v>1333</v>
      </c>
    </row>
    <row r="120" spans="2:3" x14ac:dyDescent="0.35">
      <c r="B120" s="191" t="s">
        <v>1209</v>
      </c>
      <c r="C120" s="196" t="s">
        <v>1334</v>
      </c>
    </row>
    <row r="121" spans="2:3" x14ac:dyDescent="0.35">
      <c r="B121" s="192" t="s">
        <v>1210</v>
      </c>
      <c r="C121" s="197" t="s">
        <v>1335</v>
      </c>
    </row>
    <row r="122" spans="2:3" x14ac:dyDescent="0.35">
      <c r="B122" s="191" t="s">
        <v>1211</v>
      </c>
      <c r="C122" s="196" t="s">
        <v>1336</v>
      </c>
    </row>
    <row r="123" spans="2:3" x14ac:dyDescent="0.35">
      <c r="B123" s="192" t="s">
        <v>1212</v>
      </c>
      <c r="C123" s="197" t="s">
        <v>1337</v>
      </c>
    </row>
    <row r="124" spans="2:3" x14ac:dyDescent="0.35">
      <c r="B124" s="191" t="s">
        <v>1213</v>
      </c>
      <c r="C124" s="196" t="s">
        <v>1338</v>
      </c>
    </row>
    <row r="125" spans="2:3" x14ac:dyDescent="0.35">
      <c r="B125" s="192" t="s">
        <v>1214</v>
      </c>
      <c r="C125" s="197" t="s">
        <v>1339</v>
      </c>
    </row>
    <row r="126" spans="2:3" x14ac:dyDescent="0.35">
      <c r="B126" s="191" t="s">
        <v>1215</v>
      </c>
      <c r="C126" s="196" t="s">
        <v>1340</v>
      </c>
    </row>
    <row r="127" spans="2:3" x14ac:dyDescent="0.35">
      <c r="B127" s="192" t="s">
        <v>1216</v>
      </c>
      <c r="C127" s="197" t="s">
        <v>1341</v>
      </c>
    </row>
    <row r="128" spans="2:3" x14ac:dyDescent="0.35">
      <c r="B128" s="191" t="s">
        <v>1217</v>
      </c>
      <c r="C128" s="196" t="s">
        <v>1342</v>
      </c>
    </row>
    <row r="129" spans="2:3" x14ac:dyDescent="0.35">
      <c r="B129" s="193" t="s">
        <v>1218</v>
      </c>
      <c r="C129" s="198" t="s">
        <v>1343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E1E40-13F6-4AD8-A474-99D34BED37A9}">
  <dimension ref="B1:D29"/>
  <sheetViews>
    <sheetView workbookViewId="0">
      <selection activeCell="F22" sqref="F22"/>
    </sheetView>
  </sheetViews>
  <sheetFormatPr defaultRowHeight="14.5" x14ac:dyDescent="0.35"/>
  <cols>
    <col min="1" max="2" width="8.7265625" style="28"/>
    <col min="3" max="3" width="43" style="28" customWidth="1"/>
    <col min="4" max="4" width="19.1796875" style="28" customWidth="1"/>
    <col min="5" max="6" width="8.7265625" style="28"/>
    <col min="7" max="7" width="23.453125" style="28" customWidth="1"/>
    <col min="8" max="16384" width="8.7265625" style="28"/>
  </cols>
  <sheetData>
    <row r="1" spans="2:4" x14ac:dyDescent="0.35">
      <c r="B1" s="37" t="s">
        <v>166</v>
      </c>
      <c r="C1" s="37"/>
    </row>
    <row r="2" spans="2:4" x14ac:dyDescent="0.35">
      <c r="B2" s="31"/>
      <c r="C2" s="31"/>
    </row>
    <row r="3" spans="2:4" x14ac:dyDescent="0.35">
      <c r="B3" s="31" t="s">
        <v>205</v>
      </c>
      <c r="C3" s="31"/>
    </row>
    <row r="4" spans="2:4" x14ac:dyDescent="0.35">
      <c r="B4" s="33" t="s">
        <v>9</v>
      </c>
      <c r="C4" s="33" t="s">
        <v>162</v>
      </c>
      <c r="D4" s="33" t="s">
        <v>163</v>
      </c>
    </row>
    <row r="5" spans="2:4" x14ac:dyDescent="0.35">
      <c r="B5" s="34">
        <v>1</v>
      </c>
      <c r="C5" s="45" t="s">
        <v>71</v>
      </c>
      <c r="D5" s="155"/>
    </row>
    <row r="6" spans="2:4" x14ac:dyDescent="0.35">
      <c r="B6" s="34">
        <v>2</v>
      </c>
      <c r="C6" s="45" t="s">
        <v>80</v>
      </c>
      <c r="D6" s="155"/>
    </row>
    <row r="7" spans="2:4" x14ac:dyDescent="0.35">
      <c r="B7" s="34">
        <v>3</v>
      </c>
      <c r="C7" s="45" t="s">
        <v>20</v>
      </c>
      <c r="D7" s="155"/>
    </row>
    <row r="8" spans="2:4" ht="15" customHeight="1" x14ac:dyDescent="0.35">
      <c r="B8" s="47">
        <v>4</v>
      </c>
      <c r="C8" s="45" t="s">
        <v>164</v>
      </c>
      <c r="D8" s="89">
        <f>SUM(D5:D7)</f>
        <v>0</v>
      </c>
    </row>
    <row r="9" spans="2:4" ht="15" customHeight="1" x14ac:dyDescent="0.35">
      <c r="B9" s="46"/>
      <c r="C9" s="48" t="s">
        <v>67</v>
      </c>
      <c r="D9" s="90"/>
    </row>
    <row r="10" spans="2:4" ht="15" customHeight="1" x14ac:dyDescent="0.35">
      <c r="B10" s="49">
        <v>5</v>
      </c>
      <c r="C10" s="45" t="s">
        <v>216</v>
      </c>
      <c r="D10" s="156"/>
    </row>
    <row r="11" spans="2:4" ht="15" customHeight="1" x14ac:dyDescent="0.35">
      <c r="B11" s="34">
        <v>6</v>
      </c>
      <c r="C11" s="45" t="s">
        <v>217</v>
      </c>
      <c r="D11" s="88">
        <f>D8+D10</f>
        <v>0</v>
      </c>
    </row>
    <row r="12" spans="2:4" ht="15" customHeight="1" x14ac:dyDescent="0.35">
      <c r="B12" s="49">
        <v>7</v>
      </c>
      <c r="C12" s="45" t="s">
        <v>169</v>
      </c>
      <c r="D12" s="107">
        <f>'2. Expenses'!F89</f>
        <v>0</v>
      </c>
    </row>
    <row r="13" spans="2:4" ht="15" customHeight="1" x14ac:dyDescent="0.35">
      <c r="B13" s="34">
        <v>8</v>
      </c>
      <c r="C13" s="104" t="s">
        <v>58</v>
      </c>
      <c r="D13" s="108">
        <f>D11-D12</f>
        <v>0</v>
      </c>
    </row>
    <row r="14" spans="2:4" ht="15" customHeight="1" x14ac:dyDescent="0.35">
      <c r="B14" s="36"/>
      <c r="C14" s="41"/>
      <c r="D14" s="106"/>
    </row>
    <row r="15" spans="2:4" customFormat="1" ht="15" customHeight="1" x14ac:dyDescent="0.35">
      <c r="B15" s="105" t="s">
        <v>206</v>
      </c>
    </row>
    <row r="16" spans="2:4" ht="15" customHeight="1" x14ac:dyDescent="0.35">
      <c r="B16" s="33" t="s">
        <v>9</v>
      </c>
      <c r="C16" s="51" t="s">
        <v>167</v>
      </c>
      <c r="D16" s="90"/>
    </row>
    <row r="17" spans="2:4" ht="15" customHeight="1" x14ac:dyDescent="0.35">
      <c r="B17" s="34">
        <v>9</v>
      </c>
      <c r="C17" s="45" t="s">
        <v>59</v>
      </c>
      <c r="D17" s="156"/>
    </row>
    <row r="18" spans="2:4" ht="15" customHeight="1" x14ac:dyDescent="0.35">
      <c r="B18" s="34">
        <v>10</v>
      </c>
      <c r="C18" s="45" t="s">
        <v>60</v>
      </c>
      <c r="D18" s="184"/>
    </row>
    <row r="19" spans="2:4" ht="15" customHeight="1" x14ac:dyDescent="0.35">
      <c r="B19" s="34">
        <v>11</v>
      </c>
      <c r="C19" s="45" t="s">
        <v>61</v>
      </c>
      <c r="D19" s="155"/>
    </row>
    <row r="20" spans="2:4" ht="15" customHeight="1" x14ac:dyDescent="0.35">
      <c r="B20" s="34">
        <v>12</v>
      </c>
      <c r="C20" s="45" t="s">
        <v>62</v>
      </c>
      <c r="D20" s="89">
        <f>SUM(D17:D19)</f>
        <v>0</v>
      </c>
    </row>
    <row r="21" spans="2:4" ht="15" customHeight="1" x14ac:dyDescent="0.35">
      <c r="B21" s="50"/>
      <c r="C21" s="51" t="s">
        <v>168</v>
      </c>
      <c r="D21" s="90"/>
    </row>
    <row r="22" spans="2:4" ht="15" customHeight="1" x14ac:dyDescent="0.35">
      <c r="B22" s="34">
        <v>13</v>
      </c>
      <c r="C22" s="45" t="s">
        <v>63</v>
      </c>
      <c r="D22" s="156"/>
    </row>
    <row r="23" spans="2:4" ht="15" customHeight="1" x14ac:dyDescent="0.35">
      <c r="B23" s="34">
        <v>14</v>
      </c>
      <c r="C23" s="45" t="s">
        <v>64</v>
      </c>
      <c r="D23" s="155"/>
    </row>
    <row r="24" spans="2:4" ht="15" customHeight="1" x14ac:dyDescent="0.35">
      <c r="B24" s="34">
        <v>15</v>
      </c>
      <c r="C24" s="45" t="s">
        <v>65</v>
      </c>
      <c r="D24" s="155"/>
    </row>
    <row r="25" spans="2:4" ht="15" customHeight="1" x14ac:dyDescent="0.35">
      <c r="B25" s="34">
        <v>16</v>
      </c>
      <c r="C25" s="45" t="s">
        <v>66</v>
      </c>
      <c r="D25" s="88">
        <f>SUM(D22:D24)</f>
        <v>0</v>
      </c>
    </row>
    <row r="26" spans="2:4" ht="15" customHeight="1" x14ac:dyDescent="0.35">
      <c r="B26" s="30"/>
    </row>
    <row r="27" spans="2:4" ht="15" customHeight="1" x14ac:dyDescent="0.35"/>
    <row r="28" spans="2:4" ht="15" customHeight="1" x14ac:dyDescent="0.35"/>
    <row r="29" spans="2:4" ht="15" customHeight="1" x14ac:dyDescent="0.35"/>
  </sheetData>
  <sheetProtection algorithmName="SHA-512" hashValue="CB5zoRhq29XGzbzHHc2Yl4ZLgxzAuKuhMQJC7Z2WwJxcV543TH1uEfTE59FIRuKUN4i8OZ/pDgyvoyvOG7KgGw==" saltValue="veLWqy7+lCGMUa6MQU+viw==" spinCount="100000" sheet="1" objects="1" scenario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A515D-7864-4097-9885-FF571A6041F6}">
  <sheetPr>
    <pageSetUpPr fitToPage="1"/>
  </sheetPr>
  <dimension ref="B1:G40"/>
  <sheetViews>
    <sheetView zoomScaleNormal="100" workbookViewId="0">
      <selection activeCell="F13" sqref="F13"/>
    </sheetView>
  </sheetViews>
  <sheetFormatPr defaultRowHeight="14.5" x14ac:dyDescent="0.35"/>
  <cols>
    <col min="1" max="2" width="8.7265625" style="28"/>
    <col min="3" max="3" width="28.54296875" style="28" customWidth="1"/>
    <col min="4" max="5" width="22.54296875" style="28" customWidth="1"/>
    <col min="6" max="7" width="18.36328125" style="28" customWidth="1"/>
    <col min="8" max="14" width="17.26953125" style="28" customWidth="1"/>
    <col min="15" max="15" width="15.36328125" style="28" customWidth="1"/>
    <col min="16" max="16384" width="8.7265625" style="28"/>
  </cols>
  <sheetData>
    <row r="1" spans="2:5" x14ac:dyDescent="0.35">
      <c r="B1" s="209" t="s">
        <v>170</v>
      </c>
      <c r="C1" s="209"/>
      <c r="D1" s="209"/>
    </row>
    <row r="3" spans="2:5" x14ac:dyDescent="0.35">
      <c r="D3" s="213" t="s">
        <v>201</v>
      </c>
      <c r="E3" s="213"/>
    </row>
    <row r="4" spans="2:5" ht="29" x14ac:dyDescent="0.35">
      <c r="D4" s="101" t="s">
        <v>171</v>
      </c>
      <c r="E4" s="101" t="s">
        <v>147</v>
      </c>
    </row>
    <row r="5" spans="2:5" x14ac:dyDescent="0.35">
      <c r="B5" s="97" t="s">
        <v>9</v>
      </c>
      <c r="C5" s="214" t="s">
        <v>198</v>
      </c>
      <c r="D5" s="215"/>
      <c r="E5" s="216"/>
    </row>
    <row r="6" spans="2:5" x14ac:dyDescent="0.35">
      <c r="B6" s="52">
        <v>1</v>
      </c>
      <c r="C6" s="82" t="s">
        <v>191</v>
      </c>
      <c r="D6" s="157"/>
      <c r="E6" s="157"/>
    </row>
    <row r="7" spans="2:5" x14ac:dyDescent="0.35">
      <c r="B7" s="52">
        <v>2</v>
      </c>
      <c r="C7" s="82" t="s">
        <v>192</v>
      </c>
      <c r="D7" s="157"/>
      <c r="E7" s="157"/>
    </row>
    <row r="8" spans="2:5" x14ac:dyDescent="0.35">
      <c r="B8" s="52">
        <v>3</v>
      </c>
      <c r="C8" s="82" t="s">
        <v>184</v>
      </c>
      <c r="D8" s="157"/>
      <c r="E8" s="157"/>
    </row>
    <row r="9" spans="2:5" x14ac:dyDescent="0.35">
      <c r="B9" s="52">
        <v>4</v>
      </c>
      <c r="C9" s="82" t="s">
        <v>51</v>
      </c>
      <c r="D9" s="100">
        <f>SUM(D6:D8)</f>
        <v>0</v>
      </c>
      <c r="E9" s="100">
        <f>SUM(E6:E8)</f>
        <v>0</v>
      </c>
    </row>
    <row r="10" spans="2:5" x14ac:dyDescent="0.35">
      <c r="B10" s="103"/>
      <c r="C10" s="217" t="s">
        <v>197</v>
      </c>
      <c r="D10" s="218"/>
      <c r="E10" s="219"/>
    </row>
    <row r="11" spans="2:5" x14ac:dyDescent="0.35">
      <c r="B11" s="52">
        <v>5</v>
      </c>
      <c r="C11" s="82" t="s">
        <v>191</v>
      </c>
      <c r="D11" s="157"/>
      <c r="E11" s="157"/>
    </row>
    <row r="12" spans="2:5" x14ac:dyDescent="0.35">
      <c r="B12" s="52">
        <v>6</v>
      </c>
      <c r="C12" s="82" t="s">
        <v>192</v>
      </c>
      <c r="D12" s="157"/>
      <c r="E12" s="157"/>
    </row>
    <row r="13" spans="2:5" x14ac:dyDescent="0.35">
      <c r="B13" s="52">
        <v>7</v>
      </c>
      <c r="C13" s="82" t="s">
        <v>184</v>
      </c>
      <c r="D13" s="157"/>
      <c r="E13" s="157"/>
    </row>
    <row r="14" spans="2:5" x14ac:dyDescent="0.35">
      <c r="B14" s="52">
        <v>8</v>
      </c>
      <c r="C14" s="82" t="s">
        <v>51</v>
      </c>
      <c r="D14" s="100">
        <f>SUM(D11:D13)</f>
        <v>0</v>
      </c>
      <c r="E14" s="100">
        <f>SUM(E11:E13)</f>
        <v>0</v>
      </c>
    </row>
    <row r="15" spans="2:5" x14ac:dyDescent="0.35">
      <c r="B15" s="103"/>
      <c r="C15" s="217" t="s">
        <v>199</v>
      </c>
      <c r="D15" s="218"/>
      <c r="E15" s="219"/>
    </row>
    <row r="16" spans="2:5" x14ac:dyDescent="0.35">
      <c r="B16" s="52">
        <v>9</v>
      </c>
      <c r="C16" s="98" t="s">
        <v>200</v>
      </c>
      <c r="D16" s="157"/>
      <c r="E16" s="157"/>
    </row>
    <row r="17" spans="2:7" x14ac:dyDescent="0.35">
      <c r="B17" s="52">
        <v>10</v>
      </c>
      <c r="C17" s="98" t="s">
        <v>120</v>
      </c>
      <c r="D17" s="157"/>
      <c r="E17" s="157"/>
    </row>
    <row r="18" spans="2:7" x14ac:dyDescent="0.35">
      <c r="B18" s="52">
        <v>11</v>
      </c>
      <c r="C18" s="98" t="s">
        <v>121</v>
      </c>
      <c r="D18" s="157"/>
      <c r="E18" s="157"/>
    </row>
    <row r="19" spans="2:7" x14ac:dyDescent="0.35">
      <c r="B19" s="52">
        <v>12</v>
      </c>
      <c r="C19" s="98" t="s">
        <v>119</v>
      </c>
      <c r="D19" s="157"/>
      <c r="E19" s="157"/>
    </row>
    <row r="20" spans="2:7" x14ac:dyDescent="0.35">
      <c r="B20" s="52">
        <v>13</v>
      </c>
      <c r="C20" s="98" t="s">
        <v>193</v>
      </c>
      <c r="D20" s="157"/>
      <c r="E20" s="157"/>
    </row>
    <row r="22" spans="2:7" x14ac:dyDescent="0.35">
      <c r="D22" s="213" t="s">
        <v>189</v>
      </c>
      <c r="E22" s="213"/>
      <c r="F22" s="213" t="s">
        <v>190</v>
      </c>
      <c r="G22" s="213"/>
    </row>
    <row r="23" spans="2:7" x14ac:dyDescent="0.35">
      <c r="B23" s="97" t="s">
        <v>9</v>
      </c>
      <c r="C23" s="97" t="s">
        <v>109</v>
      </c>
      <c r="D23" s="97" t="s">
        <v>188</v>
      </c>
      <c r="E23" s="97" t="s">
        <v>148</v>
      </c>
      <c r="F23" s="97" t="s">
        <v>188</v>
      </c>
      <c r="G23" s="97" t="s">
        <v>148</v>
      </c>
    </row>
    <row r="24" spans="2:7" x14ac:dyDescent="0.35">
      <c r="B24" s="52">
        <v>14</v>
      </c>
      <c r="C24" s="92" t="s">
        <v>185</v>
      </c>
      <c r="D24" s="158"/>
      <c r="E24" s="158"/>
      <c r="F24" s="158"/>
      <c r="G24" s="158"/>
    </row>
    <row r="25" spans="2:7" x14ac:dyDescent="0.35">
      <c r="B25" s="52">
        <v>15</v>
      </c>
      <c r="C25" s="92" t="s">
        <v>186</v>
      </c>
      <c r="D25" s="158"/>
      <c r="E25" s="158"/>
      <c r="F25" s="158"/>
      <c r="G25" s="158"/>
    </row>
    <row r="26" spans="2:7" x14ac:dyDescent="0.35">
      <c r="B26" s="52">
        <v>16</v>
      </c>
      <c r="C26" s="98" t="s">
        <v>200</v>
      </c>
      <c r="D26" s="157"/>
      <c r="E26" s="157"/>
      <c r="F26" s="157"/>
      <c r="G26" s="157"/>
    </row>
    <row r="27" spans="2:7" x14ac:dyDescent="0.35">
      <c r="B27" s="52">
        <v>17</v>
      </c>
      <c r="C27" s="98" t="s">
        <v>120</v>
      </c>
      <c r="D27" s="157"/>
      <c r="E27" s="157"/>
      <c r="F27" s="157"/>
      <c r="G27" s="157"/>
    </row>
    <row r="28" spans="2:7" x14ac:dyDescent="0.35">
      <c r="B28" s="52">
        <v>18</v>
      </c>
      <c r="C28" s="98" t="s">
        <v>121</v>
      </c>
      <c r="D28" s="157"/>
      <c r="E28" s="157"/>
      <c r="F28" s="157"/>
      <c r="G28" s="157"/>
    </row>
    <row r="29" spans="2:7" x14ac:dyDescent="0.35">
      <c r="B29" s="52">
        <v>19</v>
      </c>
      <c r="C29" s="98" t="s">
        <v>119</v>
      </c>
      <c r="D29" s="157"/>
      <c r="E29" s="157"/>
      <c r="F29" s="157"/>
      <c r="G29" s="157"/>
    </row>
    <row r="30" spans="2:7" x14ac:dyDescent="0.35">
      <c r="B30" s="52">
        <v>20</v>
      </c>
      <c r="C30" s="98" t="s">
        <v>193</v>
      </c>
      <c r="D30" s="157"/>
      <c r="E30" s="157"/>
      <c r="F30" s="157"/>
      <c r="G30" s="157"/>
    </row>
    <row r="32" spans="2:7" x14ac:dyDescent="0.35">
      <c r="B32" s="97" t="s">
        <v>9</v>
      </c>
      <c r="C32" s="97" t="s">
        <v>109</v>
      </c>
      <c r="D32" s="97" t="s">
        <v>202</v>
      </c>
      <c r="E32" s="97" t="s">
        <v>203</v>
      </c>
    </row>
    <row r="33" spans="2:5" x14ac:dyDescent="0.35">
      <c r="B33" s="52">
        <v>21</v>
      </c>
      <c r="C33" s="92" t="s">
        <v>185</v>
      </c>
      <c r="D33" s="91">
        <f>SUM(D9,D24,F24)</f>
        <v>0</v>
      </c>
      <c r="E33" s="91">
        <f>SUM(E9,E24,G24)</f>
        <v>0</v>
      </c>
    </row>
    <row r="34" spans="2:5" x14ac:dyDescent="0.35">
      <c r="B34" s="52">
        <v>22</v>
      </c>
      <c r="C34" s="92" t="s">
        <v>186</v>
      </c>
      <c r="D34" s="91">
        <f>SUM(D14,D25,F25)</f>
        <v>0</v>
      </c>
      <c r="E34" s="91">
        <f>SUM(E14,E25,G25)</f>
        <v>0</v>
      </c>
    </row>
    <row r="35" spans="2:5" x14ac:dyDescent="0.35">
      <c r="B35" s="52">
        <v>23</v>
      </c>
      <c r="C35" s="98" t="s">
        <v>194</v>
      </c>
      <c r="D35" s="102">
        <f t="shared" ref="D35:E39" si="0">SUM(D16,D26,F26)</f>
        <v>0</v>
      </c>
      <c r="E35" s="102">
        <f t="shared" si="0"/>
        <v>0</v>
      </c>
    </row>
    <row r="36" spans="2:5" x14ac:dyDescent="0.35">
      <c r="B36" s="52">
        <v>24</v>
      </c>
      <c r="C36" s="98" t="s">
        <v>195</v>
      </c>
      <c r="D36" s="102">
        <f t="shared" si="0"/>
        <v>0</v>
      </c>
      <c r="E36" s="102">
        <f t="shared" si="0"/>
        <v>0</v>
      </c>
    </row>
    <row r="37" spans="2:5" x14ac:dyDescent="0.35">
      <c r="B37" s="52">
        <v>25</v>
      </c>
      <c r="C37" s="98" t="s">
        <v>196</v>
      </c>
      <c r="D37" s="102">
        <f t="shared" si="0"/>
        <v>0</v>
      </c>
      <c r="E37" s="102">
        <f t="shared" si="0"/>
        <v>0</v>
      </c>
    </row>
    <row r="38" spans="2:5" x14ac:dyDescent="0.35">
      <c r="B38" s="52">
        <v>26</v>
      </c>
      <c r="C38" s="98" t="s">
        <v>119</v>
      </c>
      <c r="D38" s="102">
        <f t="shared" si="0"/>
        <v>0</v>
      </c>
      <c r="E38" s="102">
        <f t="shared" si="0"/>
        <v>0</v>
      </c>
    </row>
    <row r="39" spans="2:5" x14ac:dyDescent="0.35">
      <c r="B39" s="52">
        <v>27</v>
      </c>
      <c r="C39" s="99" t="s">
        <v>193</v>
      </c>
      <c r="D39" s="102">
        <f t="shared" si="0"/>
        <v>0</v>
      </c>
      <c r="E39" s="102">
        <f t="shared" si="0"/>
        <v>0</v>
      </c>
    </row>
    <row r="40" spans="2:5" x14ac:dyDescent="0.35">
      <c r="B40" s="52">
        <v>28</v>
      </c>
      <c r="C40" s="92" t="s">
        <v>51</v>
      </c>
      <c r="D40" s="102">
        <f>SUM(D33:D39)</f>
        <v>0</v>
      </c>
      <c r="E40" s="102">
        <f>SUM(E33:E39)</f>
        <v>0</v>
      </c>
    </row>
  </sheetData>
  <sheetProtection algorithmName="SHA-512" hashValue="/Ppi16o8lxWZD8F462IEO27Mm40zdakAvYjQuXVGk82jj6YS1Lmx/JrHOqUm3YLi8qIolu2NPvcXnq9kGR1c7Q==" saltValue="CpC6K0WqeNICoUrQyvVb9A==" spinCount="100000" sheet="1" objects="1" scenarios="1"/>
  <mergeCells count="7">
    <mergeCell ref="F22:G22"/>
    <mergeCell ref="D3:E3"/>
    <mergeCell ref="D22:E22"/>
    <mergeCell ref="B1:D1"/>
    <mergeCell ref="C5:E5"/>
    <mergeCell ref="C10:E10"/>
    <mergeCell ref="C15:E15"/>
  </mergeCells>
  <pageMargins left="0.25" right="0.25" top="0.75" bottom="0.75" header="0.3" footer="0.3"/>
  <pageSetup scale="7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88048-AA49-46E6-B904-4E046FBB7C43}">
  <sheetPr>
    <pageSetUpPr fitToPage="1"/>
  </sheetPr>
  <dimension ref="B1:H23"/>
  <sheetViews>
    <sheetView workbookViewId="0">
      <selection activeCell="G8" sqref="G8"/>
    </sheetView>
  </sheetViews>
  <sheetFormatPr defaultRowHeight="14.5" x14ac:dyDescent="0.35"/>
  <cols>
    <col min="1" max="1" width="8.7265625" style="28"/>
    <col min="2" max="2" width="14.26953125" style="28" customWidth="1"/>
    <col min="3" max="3" width="24.54296875" style="28" customWidth="1"/>
    <col min="4" max="4" width="24.08984375" style="28" bestFit="1" customWidth="1"/>
    <col min="5" max="5" width="27.54296875" style="28" customWidth="1"/>
    <col min="6" max="6" width="18.7265625" style="28" bestFit="1" customWidth="1"/>
    <col min="7" max="7" width="16.36328125" style="28" customWidth="1"/>
    <col min="8" max="8" width="22.1796875" style="28" customWidth="1"/>
    <col min="9" max="16384" width="8.7265625" style="28"/>
  </cols>
  <sheetData>
    <row r="1" spans="2:8" x14ac:dyDescent="0.35">
      <c r="B1" s="37" t="s">
        <v>172</v>
      </c>
      <c r="C1" s="37"/>
      <c r="D1" s="37"/>
    </row>
    <row r="3" spans="2:8" s="53" customFormat="1" ht="29" x14ac:dyDescent="0.35">
      <c r="B3" s="110" t="s">
        <v>9</v>
      </c>
      <c r="C3" s="26" t="s">
        <v>68</v>
      </c>
      <c r="D3" s="26" t="s">
        <v>128</v>
      </c>
      <c r="E3" s="26" t="s">
        <v>69</v>
      </c>
      <c r="F3" s="26" t="s">
        <v>209</v>
      </c>
      <c r="G3" s="26" t="s">
        <v>70</v>
      </c>
      <c r="H3" s="26" t="s">
        <v>210</v>
      </c>
    </row>
    <row r="4" spans="2:8" x14ac:dyDescent="0.35">
      <c r="B4" s="111">
        <v>1</v>
      </c>
      <c r="C4" s="159"/>
      <c r="D4" s="160"/>
      <c r="E4" s="159"/>
      <c r="F4" s="154"/>
      <c r="G4" s="154"/>
      <c r="H4" s="154"/>
    </row>
    <row r="5" spans="2:8" x14ac:dyDescent="0.35">
      <c r="B5" s="111">
        <v>2</v>
      </c>
      <c r="C5" s="159"/>
      <c r="D5" s="160"/>
      <c r="E5" s="159"/>
      <c r="F5" s="154"/>
      <c r="G5" s="154"/>
      <c r="H5" s="154"/>
    </row>
    <row r="6" spans="2:8" x14ac:dyDescent="0.35">
      <c r="B6" s="111">
        <v>3</v>
      </c>
      <c r="C6" s="159"/>
      <c r="D6" s="160"/>
      <c r="E6" s="159"/>
      <c r="F6" s="154"/>
      <c r="G6" s="154"/>
      <c r="H6" s="154"/>
    </row>
    <row r="7" spans="2:8" x14ac:dyDescent="0.35">
      <c r="B7" s="111">
        <v>4</v>
      </c>
      <c r="C7" s="159"/>
      <c r="D7" s="160"/>
      <c r="E7" s="159"/>
      <c r="F7" s="154"/>
      <c r="G7" s="154"/>
      <c r="H7" s="154"/>
    </row>
    <row r="8" spans="2:8" x14ac:dyDescent="0.35">
      <c r="B8" s="111">
        <v>5</v>
      </c>
      <c r="C8" s="159"/>
      <c r="D8" s="160"/>
      <c r="E8" s="159"/>
      <c r="F8" s="154"/>
      <c r="G8" s="154"/>
      <c r="H8" s="154"/>
    </row>
    <row r="9" spans="2:8" x14ac:dyDescent="0.35">
      <c r="B9" s="111">
        <v>6</v>
      </c>
      <c r="C9" s="159"/>
      <c r="D9" s="160"/>
      <c r="E9" s="159"/>
      <c r="F9" s="154"/>
      <c r="G9" s="154"/>
      <c r="H9" s="154"/>
    </row>
    <row r="10" spans="2:8" x14ac:dyDescent="0.35">
      <c r="B10" s="111">
        <v>7</v>
      </c>
      <c r="C10" s="159"/>
      <c r="D10" s="160"/>
      <c r="E10" s="159"/>
      <c r="F10" s="154"/>
      <c r="G10" s="154"/>
      <c r="H10" s="154"/>
    </row>
    <row r="11" spans="2:8" x14ac:dyDescent="0.35">
      <c r="B11" s="111">
        <v>8</v>
      </c>
      <c r="C11" s="159"/>
      <c r="D11" s="160"/>
      <c r="E11" s="159"/>
      <c r="F11" s="154"/>
      <c r="G11" s="154"/>
      <c r="H11" s="154"/>
    </row>
    <row r="12" spans="2:8" x14ac:dyDescent="0.35">
      <c r="B12" s="111">
        <v>9</v>
      </c>
      <c r="C12" s="159"/>
      <c r="D12" s="160"/>
      <c r="E12" s="159"/>
      <c r="F12" s="154"/>
      <c r="G12" s="154"/>
      <c r="H12" s="154"/>
    </row>
    <row r="13" spans="2:8" x14ac:dyDescent="0.35">
      <c r="B13" s="111">
        <v>10</v>
      </c>
      <c r="C13" s="159"/>
      <c r="D13" s="160"/>
      <c r="E13" s="159"/>
      <c r="F13" s="154"/>
      <c r="G13" s="154"/>
      <c r="H13" s="154"/>
    </row>
    <row r="14" spans="2:8" x14ac:dyDescent="0.35">
      <c r="B14" s="111">
        <v>11</v>
      </c>
      <c r="C14" s="159"/>
      <c r="D14" s="160"/>
      <c r="E14" s="159"/>
      <c r="F14" s="154"/>
      <c r="G14" s="154"/>
      <c r="H14" s="154"/>
    </row>
    <row r="15" spans="2:8" x14ac:dyDescent="0.35">
      <c r="B15" s="111">
        <v>12</v>
      </c>
      <c r="C15" s="159"/>
      <c r="D15" s="160"/>
      <c r="E15" s="159"/>
      <c r="F15" s="154"/>
      <c r="G15" s="154"/>
      <c r="H15" s="154"/>
    </row>
    <row r="16" spans="2:8" x14ac:dyDescent="0.35">
      <c r="B16" s="111">
        <v>13</v>
      </c>
      <c r="C16" s="159"/>
      <c r="D16" s="160"/>
      <c r="E16" s="159"/>
      <c r="F16" s="154"/>
      <c r="G16" s="154"/>
      <c r="H16" s="154"/>
    </row>
    <row r="17" spans="2:8" x14ac:dyDescent="0.35">
      <c r="B17" s="111">
        <v>14</v>
      </c>
      <c r="C17" s="159"/>
      <c r="D17" s="160"/>
      <c r="E17" s="159"/>
      <c r="F17" s="154"/>
      <c r="G17" s="154"/>
      <c r="H17" s="154"/>
    </row>
    <row r="18" spans="2:8" x14ac:dyDescent="0.35">
      <c r="B18" s="111">
        <v>15</v>
      </c>
      <c r="C18" s="159"/>
      <c r="D18" s="160"/>
      <c r="E18" s="159"/>
      <c r="F18" s="154"/>
      <c r="G18" s="154"/>
      <c r="H18" s="154"/>
    </row>
    <row r="19" spans="2:8" x14ac:dyDescent="0.35">
      <c r="B19" s="111">
        <v>16</v>
      </c>
      <c r="C19" s="159"/>
      <c r="D19" s="160"/>
      <c r="E19" s="159"/>
      <c r="F19" s="154"/>
      <c r="G19" s="154"/>
      <c r="H19" s="154"/>
    </row>
    <row r="20" spans="2:8" x14ac:dyDescent="0.35">
      <c r="B20" s="111">
        <v>17</v>
      </c>
      <c r="C20" s="159"/>
      <c r="D20" s="160"/>
      <c r="E20" s="159"/>
      <c r="F20" s="154"/>
      <c r="G20" s="154"/>
      <c r="H20" s="154"/>
    </row>
    <row r="21" spans="2:8" x14ac:dyDescent="0.35">
      <c r="B21" s="111">
        <v>18</v>
      </c>
      <c r="C21" s="159"/>
      <c r="D21" s="160"/>
      <c r="E21" s="159"/>
      <c r="F21" s="154"/>
      <c r="G21" s="154"/>
      <c r="H21" s="154"/>
    </row>
    <row r="22" spans="2:8" x14ac:dyDescent="0.35">
      <c r="B22" s="111">
        <v>19</v>
      </c>
      <c r="C22" s="159"/>
      <c r="D22" s="160"/>
      <c r="E22" s="159"/>
      <c r="F22" s="154"/>
      <c r="G22" s="154"/>
      <c r="H22" s="154"/>
    </row>
    <row r="23" spans="2:8" x14ac:dyDescent="0.35">
      <c r="B23" s="111">
        <v>20</v>
      </c>
      <c r="C23" s="159"/>
      <c r="D23" s="160"/>
      <c r="E23" s="159"/>
      <c r="F23" s="154"/>
      <c r="G23" s="154"/>
      <c r="H23" s="154"/>
    </row>
  </sheetData>
  <sheetProtection algorithmName="SHA-512" hashValue="V7WTyzste3gwu19w7ltv4bPedBl1b+Ps63pA0eLqiuovBOE5KbwLYcnIE9n1KSewuzL1ZZdyMIvFNF9lYABd+g==" saltValue="xs+Zj7IxzP7Nf1X9TzVaLg==" spinCount="100000" sheet="1" objects="1" scenarios="1"/>
  <pageMargins left="0.25" right="0.25" top="0.75" bottom="0.75" header="0.3" footer="0.3"/>
  <pageSetup scale="8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51C6D42-5EDC-44FB-9AC3-3F2059A29D31}">
          <x14:formula1>
            <xm:f>'Drop Down Tab References'!$B$5:$B$47</xm:f>
          </x14:formula1>
          <xm:sqref>E4:E23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3D99E-D020-43A9-AF47-911387BED21E}">
  <dimension ref="B1:D15"/>
  <sheetViews>
    <sheetView workbookViewId="0">
      <selection activeCell="F6" sqref="F6"/>
    </sheetView>
  </sheetViews>
  <sheetFormatPr defaultRowHeight="14.5" x14ac:dyDescent="0.35"/>
  <cols>
    <col min="1" max="2" width="8.7265625" style="28"/>
    <col min="3" max="3" width="50.26953125" style="28" customWidth="1"/>
    <col min="4" max="4" width="28.1796875" style="28" customWidth="1"/>
    <col min="5" max="6" width="8.7265625" style="28"/>
    <col min="7" max="7" width="23.453125" style="28" customWidth="1"/>
    <col min="8" max="16384" width="8.7265625" style="28"/>
  </cols>
  <sheetData>
    <row r="1" spans="2:4" x14ac:dyDescent="0.35">
      <c r="B1" s="221" t="s">
        <v>173</v>
      </c>
      <c r="C1" s="221"/>
      <c r="D1" s="221"/>
    </row>
    <row r="2" spans="2:4" x14ac:dyDescent="0.35">
      <c r="C2" s="54"/>
      <c r="D2" s="55"/>
    </row>
    <row r="3" spans="2:4" x14ac:dyDescent="0.35">
      <c r="B3" s="25" t="s">
        <v>9</v>
      </c>
      <c r="C3" s="222" t="s">
        <v>72</v>
      </c>
      <c r="D3" s="222"/>
    </row>
    <row r="4" spans="2:4" x14ac:dyDescent="0.35">
      <c r="B4" s="35">
        <v>1</v>
      </c>
      <c r="C4" s="56" t="s">
        <v>140</v>
      </c>
      <c r="D4" s="171"/>
    </row>
    <row r="5" spans="2:4" x14ac:dyDescent="0.35">
      <c r="B5" s="207" t="s">
        <v>73</v>
      </c>
      <c r="C5" s="220"/>
      <c r="D5" s="208"/>
    </row>
    <row r="6" spans="2:4" ht="43.5" x14ac:dyDescent="0.35">
      <c r="B6" s="35">
        <v>2</v>
      </c>
      <c r="C6" s="56" t="s">
        <v>181</v>
      </c>
      <c r="D6" s="171"/>
    </row>
    <row r="7" spans="2:4" ht="56" customHeight="1" x14ac:dyDescent="0.35">
      <c r="B7" s="35">
        <v>3</v>
      </c>
      <c r="C7" s="169" t="s">
        <v>141</v>
      </c>
      <c r="D7" s="171"/>
    </row>
    <row r="8" spans="2:4" ht="16" customHeight="1" x14ac:dyDescent="0.35">
      <c r="B8" s="207" t="s">
        <v>74</v>
      </c>
      <c r="C8" s="220"/>
      <c r="D8" s="208"/>
    </row>
    <row r="9" spans="2:4" ht="58" x14ac:dyDescent="0.35">
      <c r="B9" s="35">
        <v>4</v>
      </c>
      <c r="C9" s="56" t="s">
        <v>150</v>
      </c>
      <c r="D9" s="171"/>
    </row>
    <row r="10" spans="2:4" x14ac:dyDescent="0.35">
      <c r="B10" s="207" t="s">
        <v>75</v>
      </c>
      <c r="C10" s="220"/>
      <c r="D10" s="208"/>
    </row>
    <row r="11" spans="2:4" x14ac:dyDescent="0.35">
      <c r="B11" s="35">
        <v>5</v>
      </c>
      <c r="C11" s="56" t="s">
        <v>76</v>
      </c>
      <c r="D11" s="171"/>
    </row>
    <row r="12" spans="2:4" x14ac:dyDescent="0.35">
      <c r="B12" s="35">
        <v>6</v>
      </c>
      <c r="C12" s="56" t="s">
        <v>8</v>
      </c>
      <c r="D12" s="171"/>
    </row>
    <row r="13" spans="2:4" x14ac:dyDescent="0.35">
      <c r="B13" s="35">
        <v>7</v>
      </c>
      <c r="C13" s="56" t="s">
        <v>3</v>
      </c>
      <c r="D13" s="171"/>
    </row>
    <row r="14" spans="2:4" x14ac:dyDescent="0.35">
      <c r="B14" s="35">
        <v>8</v>
      </c>
      <c r="C14" s="56" t="s">
        <v>4</v>
      </c>
      <c r="D14" s="171"/>
    </row>
    <row r="15" spans="2:4" x14ac:dyDescent="0.35">
      <c r="B15" s="35">
        <v>9</v>
      </c>
      <c r="C15" s="56" t="s">
        <v>77</v>
      </c>
      <c r="D15" s="172"/>
    </row>
  </sheetData>
  <sheetProtection algorithmName="SHA-512" hashValue="0wwz1gypTHNj5Fh8a0+kX+u1zZAinFZXSzA1u+s8bKzk53cA5W6TH0jdAoxuxIHUXujKKHYGMwrAPrf3Tw+P1w==" saltValue="tpt7z9w0DNpAQGaql6ghzw==" spinCount="100000" sheet="1" objects="1" scenarios="1"/>
  <mergeCells count="5">
    <mergeCell ref="B10:D10"/>
    <mergeCell ref="B1:D1"/>
    <mergeCell ref="C3:D3"/>
    <mergeCell ref="B5:D5"/>
    <mergeCell ref="B8:D8"/>
  </mergeCells>
  <phoneticPr fontId="7" type="noConversion"/>
  <dataValidations count="1">
    <dataValidation type="list" allowBlank="1" showInputMessage="1" showErrorMessage="1" sqref="D4 D6" xr:uid="{4D2AD1E8-2DA1-4C34-AF08-C1799C1135A5}">
      <formula1>"Yes, No"</formula1>
    </dataValidation>
  </dataValidation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3E6E645-573E-4FCC-808C-74C1C1D14782}">
          <x14:formula1>
            <xm:f>'Drop Down Tab References'!$F$4:$F$53</xm:f>
          </x14:formula1>
          <xm:sqref>D14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ee01cc395414e4e29960b59d99b45d4e">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c95429457995fac21d858585c1732cc8"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 xmlns="0772689b-326b-46a5-b84c-c726c57fbc8b" xsi:nil="true"/>
    <lcf76f155ced4ddcb4097134ff3c332f xmlns="0772689b-326b-46a5-b84c-c726c57fbc8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7E89EA1-9020-46BB-90E5-6D8804B18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EFF752E-CE33-4069-92A9-2AC81B7A2F1C}">
  <ds:schemaRefs>
    <ds:schemaRef ds:uri="http://schemas.microsoft.com/sharepoint/v3/contenttype/forms"/>
  </ds:schemaRefs>
</ds:datastoreItem>
</file>

<file path=customXml/itemProps3.xml><?xml version="1.0" encoding="utf-8"?>
<ds:datastoreItem xmlns:ds="http://schemas.openxmlformats.org/officeDocument/2006/customXml" ds:itemID="{5E58A403-619B-4CB6-9867-D1A2314D2A71}">
  <ds:schemaRefs>
    <ds:schemaRef ds:uri="http://purl.org/dc/dcmitype/"/>
    <ds:schemaRef ds:uri="http://schemas.microsoft.com/office/2006/metadata/properties"/>
    <ds:schemaRef ds:uri="9ee3d2ba-7328-44ae-87fe-aca0b3dbec46"/>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0772689b-326b-46a5-b84c-c726c57fbc8b"/>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READ ME</vt:lpstr>
      <vt:lpstr>Raw Data Tab</vt:lpstr>
      <vt:lpstr>1. Agency Info</vt:lpstr>
      <vt:lpstr>2. Expenses</vt:lpstr>
      <vt:lpstr>Agency List</vt:lpstr>
      <vt:lpstr>3. Income Stmt. &amp; Balance Sheet</vt:lpstr>
      <vt:lpstr>4. Stats for HH Agency</vt:lpstr>
      <vt:lpstr>5. Related Party Disclosure</vt:lpstr>
      <vt:lpstr>6. Other Business Information</vt:lpstr>
      <vt:lpstr>7. Reconciliation&amp;Certification</vt:lpstr>
      <vt:lpstr>Drop Down Tab References</vt:lpstr>
      <vt:lpstr>'1. Agency Info'!Print_Area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Cassandra Martin</dc:creator>
  <cp:keywords/>
  <dc:description/>
  <cp:lastModifiedBy>Cassandra Martin</cp:lastModifiedBy>
  <cp:revision/>
  <cp:lastPrinted>2026-01-15T19:22:20Z</cp:lastPrinted>
  <dcterms:created xsi:type="dcterms:W3CDTF">2025-05-06T17:51:26Z</dcterms:created>
  <dcterms:modified xsi:type="dcterms:W3CDTF">2026-04-07T14:24:22Z</dcterms:modified>
  <cp:category/>
  <cp:contentStatus/>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y fmtid="{D5CDD505-2E9C-101B-9397-08002B2CF9AE}" pid="4" name="_ExtendedDescription">
    <vt:lpwstr/>
  </property>
  <property fmtid="{D5CDD505-2E9C-101B-9397-08002B2CF9AE}" pid="5" name="Date">
    <vt:lpwstr/>
  </property>
  <property fmtid="{D5CDD505-2E9C-101B-9397-08002B2CF9AE}" pid="6" name="ContentType">
    <vt:lpwstr>Document</vt:lpwstr>
  </property>
</Properties>
</file>