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5" windowWidth="21120" windowHeight="9555"/>
  </bookViews>
  <sheets>
    <sheet name="Overview" sheetId="8" r:id="rId1"/>
    <sheet name="Example 1 - Rebate Data" sheetId="1" r:id="rId2"/>
    <sheet name="Example 1 - PBM Contract Data" sheetId="9" r:id="rId3"/>
    <sheet name="Example 2 - Rebate Data" sheetId="6" r:id="rId4"/>
    <sheet name="Example 2 - PBM Contract Data" sheetId="10" r:id="rId5"/>
  </sheets>
  <calcPr calcId="145621"/>
</workbook>
</file>

<file path=xl/calcChain.xml><?xml version="1.0" encoding="utf-8"?>
<calcChain xmlns="http://schemas.openxmlformats.org/spreadsheetml/2006/main">
  <c r="P29" i="1" l="1"/>
  <c r="P1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0" i="6"/>
  <c r="P24" i="6"/>
  <c r="O20" i="6"/>
  <c r="O21" i="6"/>
  <c r="P21" i="6"/>
  <c r="O22" i="6"/>
  <c r="P22" i="6"/>
  <c r="O23" i="6"/>
  <c r="P23" i="6"/>
  <c r="O24" i="6"/>
  <c r="O25" i="6"/>
  <c r="P25" i="6"/>
  <c r="O26" i="6"/>
  <c r="P26" i="6"/>
  <c r="P8" i="6" l="1"/>
  <c r="P8" i="1"/>
  <c r="O8" i="1"/>
  <c r="O9" i="1" l="1"/>
  <c r="P9" i="1"/>
  <c r="O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O9" i="6"/>
  <c r="P9" i="6"/>
  <c r="O10" i="6"/>
  <c r="P10" i="6"/>
  <c r="O11" i="6"/>
  <c r="P11" i="6"/>
  <c r="O12" i="6"/>
  <c r="P12" i="6"/>
  <c r="O13" i="6"/>
  <c r="P13" i="6"/>
  <c r="O14" i="6"/>
  <c r="P14" i="6"/>
  <c r="O15" i="6"/>
  <c r="P15" i="6"/>
  <c r="O16" i="6"/>
  <c r="P16" i="6"/>
  <c r="O17" i="6"/>
  <c r="P17" i="6"/>
  <c r="O18" i="6"/>
  <c r="P18" i="6"/>
  <c r="O19" i="6"/>
  <c r="P19" i="6"/>
  <c r="O8" i="6"/>
</calcChain>
</file>

<file path=xl/comments1.xml><?xml version="1.0" encoding="utf-8"?>
<comments xmlns="http://schemas.openxmlformats.org/spreadsheetml/2006/main">
  <authors>
    <author>Colin Shannon</author>
  </authors>
  <commentList>
    <comment ref="G6" authorId="0">
      <text>
        <r>
          <rPr>
            <sz val="9"/>
            <color indexed="81"/>
            <rFont val="Tahoma"/>
            <charset val="1"/>
          </rPr>
          <t>Note: DR007 should equal the sum of DR008, DR009, and DR010.</t>
        </r>
      </text>
    </comment>
    <comment ref="K6" authorId="0">
      <text>
        <r>
          <rPr>
            <sz val="9"/>
            <color indexed="81"/>
            <rFont val="Tahoma"/>
            <charset val="1"/>
          </rPr>
          <t>Note: DR011 should equal the sum of DR012, DR013, and DR014.</t>
        </r>
      </text>
    </comment>
    <comment ref="P6" authorId="0">
      <text>
        <r>
          <rPr>
            <sz val="9"/>
            <color indexed="81"/>
            <rFont val="Tahoma"/>
            <charset val="1"/>
          </rPr>
          <t>DR015 and DR016 are calculated fields. Do not populate.</t>
        </r>
      </text>
    </comment>
    <comment ref="Q6" authorId="0">
      <text>
        <r>
          <rPr>
            <sz val="9"/>
            <color indexed="81"/>
            <rFont val="Tahoma"/>
            <charset val="1"/>
          </rPr>
          <t>Rows with the same identifier in DR017, excluding rows in which DR017 is left blank, should have the same values for DR011, DR012, DR013, DR014, and DR016.</t>
        </r>
      </text>
    </comment>
  </commentList>
</comments>
</file>

<file path=xl/comments2.xml><?xml version="1.0" encoding="utf-8"?>
<comments xmlns="http://schemas.openxmlformats.org/spreadsheetml/2006/main">
  <authors>
    <author>Colin Shannon</author>
  </authors>
  <commentList>
    <comment ref="G6" authorId="0">
      <text>
        <r>
          <rPr>
            <sz val="9"/>
            <color indexed="81"/>
            <rFont val="Tahoma"/>
            <charset val="1"/>
          </rPr>
          <t>Note: DR007 should equal the sum of DR008, DR009, and DR010.</t>
        </r>
      </text>
    </comment>
    <comment ref="K6" authorId="0">
      <text>
        <r>
          <rPr>
            <sz val="9"/>
            <color indexed="81"/>
            <rFont val="Tahoma"/>
            <charset val="1"/>
          </rPr>
          <t>Note: DR011 should equal the sum of DR012, DR013, and DR014.</t>
        </r>
      </text>
    </comment>
    <comment ref="O6" authorId="0">
      <text>
        <r>
          <rPr>
            <sz val="9"/>
            <color indexed="81"/>
            <rFont val="Tahoma"/>
            <charset val="1"/>
          </rPr>
          <t>DR015 and DR016 are calculated fields. Do not populate.</t>
        </r>
      </text>
    </comment>
    <comment ref="Q6" authorId="0">
      <text>
        <r>
          <rPr>
            <sz val="9"/>
            <color indexed="81"/>
            <rFont val="Tahoma"/>
            <charset val="1"/>
          </rPr>
          <t>Rows with the same identifier in DR017, excluding rows in which DR017 is left blank, should have the same values for DR011, DR012, DR013, DR014, and DR016.</t>
        </r>
      </text>
    </comment>
  </commentList>
</comments>
</file>

<file path=xl/sharedStrings.xml><?xml version="1.0" encoding="utf-8"?>
<sst xmlns="http://schemas.openxmlformats.org/spreadsheetml/2006/main" count="369" uniqueCount="100">
  <si>
    <t>Payer Name</t>
  </si>
  <si>
    <t>Medicare Advantage</t>
  </si>
  <si>
    <t>Response Options</t>
  </si>
  <si>
    <t>DR001</t>
  </si>
  <si>
    <t>DR002</t>
  </si>
  <si>
    <t>DR003</t>
  </si>
  <si>
    <t>DR004</t>
  </si>
  <si>
    <t>DR005</t>
  </si>
  <si>
    <t>DR006</t>
  </si>
  <si>
    <t>DR007</t>
  </si>
  <si>
    <t>DR008</t>
  </si>
  <si>
    <t>DR009</t>
  </si>
  <si>
    <t>DR010</t>
  </si>
  <si>
    <t>DR011</t>
  </si>
  <si>
    <t>DR012</t>
  </si>
  <si>
    <t>Member Months</t>
  </si>
  <si>
    <t xml:space="preserve">Per Member Per Month Prescription Drug Rebate Amount </t>
  </si>
  <si>
    <t>DR013</t>
  </si>
  <si>
    <t>DR014</t>
  </si>
  <si>
    <t>SCO</t>
  </si>
  <si>
    <t>PACE</t>
  </si>
  <si>
    <t>One Care</t>
  </si>
  <si>
    <t>DR015</t>
  </si>
  <si>
    <t>Per Member Per Month Pharmacy Expenditure Amount</t>
  </si>
  <si>
    <t>Total Pharmacy Expenditure  Amount</t>
  </si>
  <si>
    <t>Total Prescription Drug Rebate Amount</t>
  </si>
  <si>
    <t>For prescription drugs dispensed in 2014, 2015, and 2016.</t>
  </si>
  <si>
    <t>DR016</t>
  </si>
  <si>
    <t>DR017</t>
  </si>
  <si>
    <t>Payer Org ID</t>
  </si>
  <si>
    <t>Pharmacy Benefit Manager Name</t>
  </si>
  <si>
    <t>Calendar Year</t>
  </si>
  <si>
    <t>Comments</t>
  </si>
  <si>
    <t>Insurance Category</t>
  </si>
  <si>
    <t>Payer A</t>
  </si>
  <si>
    <t>Massachusetts residents</t>
  </si>
  <si>
    <t>Payer B</t>
  </si>
  <si>
    <t>Medicaid MCO</t>
  </si>
  <si>
    <t>Member Population 
(Enter "Massachusetts residents" unless otherwise approved by CHIA)</t>
  </si>
  <si>
    <t>A</t>
  </si>
  <si>
    <t>B</t>
  </si>
  <si>
    <t>C</t>
  </si>
  <si>
    <t>D</t>
  </si>
  <si>
    <t>E</t>
  </si>
  <si>
    <t>F</t>
  </si>
  <si>
    <t>Center for Health Information and Analysis</t>
  </si>
  <si>
    <t>Overview</t>
  </si>
  <si>
    <t>Example 1 Details</t>
  </si>
  <si>
    <t>Example 2 Details</t>
  </si>
  <si>
    <t>Payer A is able to report on pharmacy expenditures and prescription drug rebates for Massachusetts residents only.</t>
  </si>
  <si>
    <t xml:space="preserve">Payer B provides health insurance coverage to members in the Commercial, Medicare Advantage, Medicaid MCO, and Senior Care Options (SCO) markets. </t>
  </si>
  <si>
    <t>Payer B is able to report on pharmacy expenditures and prescription drug rebates for Massachusetts residents only.</t>
  </si>
  <si>
    <t>Payer A only provides health insurance coverage to members in the Commercial market.</t>
  </si>
  <si>
    <t>Other (MSP, Bridge)</t>
  </si>
  <si>
    <t>Combined Rebate Identifier</t>
  </si>
  <si>
    <t>Please contact Colin Shannon at Colin.Shannon@MassMail.State.MA.US or 617-701-8249 with questions.</t>
  </si>
  <si>
    <t>Payer A is able to report on prescription drug rebates by unique insurance category. Rebate information is unique to each reported observation.</t>
  </si>
  <si>
    <t>Payer B is not able to report on prescription drug rebates by unique insurance category. Rebate information is combined for the following: (1) all Commercial and Medicaid MCO members, and (2) all Medicare Advantage and SCO members.</t>
  </si>
  <si>
    <t xml:space="preserve"> = DR008 / DR007</t>
  </si>
  <si>
    <t>Standalone Medicare Prescription Drug Plan</t>
  </si>
  <si>
    <t>Due Date: June 30, 2017</t>
  </si>
  <si>
    <t>For prescription drugs with dates of fill in 2014, 2015, and 2016.</t>
  </si>
  <si>
    <t>DR018</t>
  </si>
  <si>
    <t>Pharmacy Expenditure  Amount: Specialty Drugs</t>
  </si>
  <si>
    <t>Pharmacy Expenditure  Amount: Non-Specialty Brand Drugs</t>
  </si>
  <si>
    <t>Pharmacy Expenditure  Amount: Non-Specialty Generic Drugs</t>
  </si>
  <si>
    <t>Prescription Drug Rebate Amount: Specialty Drugs</t>
  </si>
  <si>
    <t>Prescription Drug Rebate Amount: Non-Specialty Brand Drugs</t>
  </si>
  <si>
    <t>Prescription Drug Rebate Amount: Non-Specialty Generic Drugs</t>
  </si>
  <si>
    <t xml:space="preserve"> = DR012 / DR007</t>
  </si>
  <si>
    <t>Prescription Drug Rebate Data Filing</t>
  </si>
  <si>
    <t>Pursuant to M.G.L. Chapter 12C and Administrative Bulletin 17-03, CHIA is requiring that payers submit a prescription drug rebate data filing in 2017. This document provides example data submissions based on the prescription drug rebate data specifications.</t>
  </si>
  <si>
    <t xml:space="preserve">This document provides two hypothetical examples of appropriate prescription drug rebate file submissions. Examples are provided for both the "Rebate Data Template" and the "PBM Contract Data Template". </t>
  </si>
  <si>
    <t xml:space="preserve">Each example is designed to include a unique set of circumstances to demonstrate appropriate approaches to data reporting. Please note that these examples are not exhaustive and do not address all possible filing approaches. </t>
  </si>
  <si>
    <t xml:space="preserve"> = DR007 / DR006</t>
  </si>
  <si>
    <t xml:space="preserve"> = DR011 / DR006</t>
  </si>
  <si>
    <t>PBM001</t>
  </si>
  <si>
    <t>PBM002</t>
  </si>
  <si>
    <t>PBM003</t>
  </si>
  <si>
    <t>PBM004</t>
  </si>
  <si>
    <t>PBM005</t>
  </si>
  <si>
    <t>PBM006</t>
  </si>
  <si>
    <t>PBM007</t>
  </si>
  <si>
    <t>PBM008</t>
  </si>
  <si>
    <t>PBM009</t>
  </si>
  <si>
    <t>Claims Processing?
(Enter "All", "Some", or "None")</t>
  </si>
  <si>
    <t>Drug Formulary Management?
(Enter "All", "Some", or "None")</t>
  </si>
  <si>
    <t>Manufacturer Drug Rebate Contracting?
(Enter "All", "Some", or "None")</t>
  </si>
  <si>
    <t>PBM Y</t>
  </si>
  <si>
    <t>All</t>
  </si>
  <si>
    <t>PBM X</t>
  </si>
  <si>
    <t>PBM Z</t>
  </si>
  <si>
    <t>None</t>
  </si>
  <si>
    <t>Some</t>
  </si>
  <si>
    <t>For its Medicare Advantage and SCO members, Payer B contracts with the same PBM for all claims processing, some of its Medicare Advantage and SCO drug formulary management, and some of its manufacturer drug rebate contracting. Payer B conducts the remainder of its drug formulary management on its own and contracts with a different PBM for the remainder of its manufacturer drug rebate contracting.</t>
  </si>
  <si>
    <t>Commercial</t>
  </si>
  <si>
    <t>For its Commercial members, Payer A contracts with a single PBM for all claims processing and conducts drug formulary management and manufacturer drug rebate contracting on its own.</t>
  </si>
  <si>
    <t xml:space="preserve">For its Commercial and Medicaid MCO members, Payer B contracts with a single PBM for all claims processing, drug formulary management, and manufacturer drug rebate contracting. </t>
  </si>
  <si>
    <t xml:space="preserve">For additional information on the prescription drug rebate data reporting requirement, please see CHIA's website here: </t>
  </si>
  <si>
    <t>http://www.chiamass.gov/prescription-drug-rebate-data-submission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</si>
</sst>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1" applyNumberFormat="0" applyFont="0" applyAlignment="0" applyProtection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5" fillId="0" borderId="0" xfId="0" applyFont="1"/>
    <xf numFmtId="0" fontId="0" fillId="0" borderId="0" xfId="0" applyFont="1"/>
    <xf numFmtId="0" fontId="0" fillId="0" borderId="2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0" fillId="0" borderId="2" xfId="1" applyFont="1" applyFill="1" applyBorder="1"/>
    <xf numFmtId="0" fontId="3" fillId="0" borderId="2" xfId="0" applyFont="1" applyBorder="1" applyAlignment="1">
      <alignment horizontal="center"/>
    </xf>
    <xf numFmtId="0" fontId="0" fillId="0" borderId="3" xfId="1" applyFont="1" applyFill="1" applyBorder="1"/>
    <xf numFmtId="0" fontId="0" fillId="0" borderId="0" xfId="1" applyFont="1" applyFill="1" applyBorder="1"/>
    <xf numFmtId="0" fontId="1" fillId="3" borderId="2" xfId="0" applyFont="1" applyFill="1" applyBorder="1" applyAlignment="1">
      <alignment vertical="center" wrapText="1"/>
    </xf>
    <xf numFmtId="0" fontId="0" fillId="4" borderId="2" xfId="0" applyFont="1" applyFill="1" applyBorder="1"/>
    <xf numFmtId="0" fontId="1" fillId="0" borderId="0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/>
    </xf>
    <xf numFmtId="3" fontId="0" fillId="0" borderId="2" xfId="0" applyNumberFormat="1" applyFont="1" applyFill="1" applyBorder="1"/>
    <xf numFmtId="164" fontId="0" fillId="0" borderId="2" xfId="0" applyNumberFormat="1" applyFont="1" applyFill="1" applyBorder="1"/>
    <xf numFmtId="0" fontId="0" fillId="0" borderId="2" xfId="0" applyFont="1" applyFill="1" applyBorder="1" applyAlignment="1">
      <alignment horizontal="right"/>
    </xf>
    <xf numFmtId="0" fontId="6" fillId="0" borderId="0" xfId="0" applyFont="1" applyFill="1"/>
    <xf numFmtId="0" fontId="0" fillId="0" borderId="0" xfId="0" applyFill="1"/>
    <xf numFmtId="0" fontId="3" fillId="0" borderId="0" xfId="0" applyFont="1"/>
    <xf numFmtId="165" fontId="0" fillId="5" borderId="2" xfId="0" applyNumberFormat="1" applyFont="1" applyFill="1" applyBorder="1"/>
    <xf numFmtId="0" fontId="10" fillId="0" borderId="0" xfId="0" applyFont="1"/>
    <xf numFmtId="0" fontId="0" fillId="0" borderId="0" xfId="0" applyAlignment="1"/>
    <xf numFmtId="0" fontId="9" fillId="0" borderId="0" xfId="0" applyFont="1" applyFill="1" applyAlignment="1">
      <alignment vertical="center"/>
    </xf>
    <xf numFmtId="164" fontId="0" fillId="0" borderId="0" xfId="0" applyNumberFormat="1" applyFont="1" applyFill="1"/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/>
    <xf numFmtId="164" fontId="0" fillId="0" borderId="2" xfId="0" applyNumberFormat="1" applyFont="1" applyFill="1" applyBorder="1"/>
    <xf numFmtId="0" fontId="0" fillId="0" borderId="0" xfId="0" applyFont="1" applyFill="1"/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4" borderId="2" xfId="0" applyFont="1" applyFill="1" applyBorder="1"/>
    <xf numFmtId="164" fontId="0" fillId="0" borderId="2" xfId="0" applyNumberFormat="1" applyFont="1" applyFill="1" applyBorder="1"/>
    <xf numFmtId="0" fontId="7" fillId="0" borderId="0" xfId="0" applyFont="1" applyFill="1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0" fontId="10" fillId="0" borderId="0" xfId="0" applyFont="1"/>
    <xf numFmtId="0" fontId="0" fillId="0" borderId="0" xfId="0"/>
    <xf numFmtId="0" fontId="0" fillId="0" borderId="2" xfId="0" applyFont="1" applyFill="1" applyBorder="1"/>
    <xf numFmtId="3" fontId="0" fillId="0" borderId="2" xfId="0" applyNumberFormat="1" applyFont="1" applyFill="1" applyBorder="1"/>
    <xf numFmtId="164" fontId="0" fillId="0" borderId="2" xfId="0" applyNumberFormat="1" applyFont="1" applyFill="1" applyBorder="1"/>
    <xf numFmtId="165" fontId="0" fillId="5" borderId="2" xfId="0" applyNumberFormat="1" applyFont="1" applyFill="1" applyBorder="1"/>
    <xf numFmtId="0" fontId="10" fillId="0" borderId="0" xfId="0" applyFont="1"/>
    <xf numFmtId="0" fontId="3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4" borderId="2" xfId="0" applyFont="1" applyFill="1" applyBorder="1"/>
    <xf numFmtId="0" fontId="3" fillId="0" borderId="2" xfId="0" applyFont="1" applyBorder="1" applyAlignment="1">
      <alignment horizontal="center"/>
    </xf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2" xfId="0" applyFont="1" applyFill="1" applyBorder="1"/>
    <xf numFmtId="0" fontId="0" fillId="0" borderId="2" xfId="1" applyFont="1" applyFill="1" applyBorder="1"/>
    <xf numFmtId="0" fontId="3" fillId="0" borderId="2" xfId="0" applyFont="1" applyBorder="1" applyAlignment="1">
      <alignment horizontal="center"/>
    </xf>
    <xf numFmtId="0" fontId="0" fillId="0" borderId="3" xfId="1" applyFont="1" applyFill="1" applyBorder="1"/>
    <xf numFmtId="0" fontId="1" fillId="3" borderId="2" xfId="0" applyFont="1" applyFill="1" applyBorder="1" applyAlignment="1">
      <alignment vertical="center" wrapText="1"/>
    </xf>
    <xf numFmtId="0" fontId="0" fillId="4" borderId="2" xfId="0" applyFont="1" applyFill="1" applyBorder="1"/>
    <xf numFmtId="0" fontId="10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 applyAlignment="1">
      <alignment horizontal="left" vertical="center"/>
    </xf>
    <xf numFmtId="0" fontId="12" fillId="0" borderId="0" xfId="2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3" borderId="4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hiamass.gov/prescription-drug-rebate-data-submissio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showGridLines="0" tabSelected="1" workbookViewId="0">
      <pane ySplit="4" topLeftCell="A5" activePane="bottomLeft" state="frozen"/>
      <selection pane="bottomLeft"/>
    </sheetView>
  </sheetViews>
  <sheetFormatPr defaultRowHeight="15" x14ac:dyDescent="0.25"/>
  <cols>
    <col min="4" max="4" width="12" customWidth="1"/>
    <col min="11" max="11" width="11.5703125" customWidth="1"/>
  </cols>
  <sheetData>
    <row r="1" spans="1:28" ht="18.75" x14ac:dyDescent="0.3">
      <c r="A1" s="18" t="s">
        <v>45</v>
      </c>
    </row>
    <row r="2" spans="1:28" ht="15.75" x14ac:dyDescent="0.25">
      <c r="A2" s="36" t="s">
        <v>70</v>
      </c>
    </row>
    <row r="3" spans="1:28" x14ac:dyDescent="0.25">
      <c r="A3" s="2" t="s">
        <v>61</v>
      </c>
    </row>
    <row r="4" spans="1:28" x14ac:dyDescent="0.25">
      <c r="A4" s="22" t="s">
        <v>60</v>
      </c>
    </row>
    <row r="5" spans="1:28" x14ac:dyDescent="0.25">
      <c r="A5" s="19"/>
    </row>
    <row r="6" spans="1:28" x14ac:dyDescent="0.25">
      <c r="A6" s="66" t="s">
        <v>46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8" ht="15" customHeight="1" x14ac:dyDescent="0.25">
      <c r="A7" s="72" t="s">
        <v>71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24"/>
      <c r="AB7" s="24"/>
    </row>
    <row r="8" spans="1:28" ht="15" customHeight="1" x14ac:dyDescent="0.25">
      <c r="A8" s="70" t="s">
        <v>72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23"/>
      <c r="AB8" s="23"/>
    </row>
    <row r="9" spans="1:28" x14ac:dyDescent="0.25">
      <c r="A9" s="73" t="s">
        <v>73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8" s="54" customFormat="1" x14ac:dyDescent="0.25">
      <c r="A10" s="68" t="s">
        <v>98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9" t="s">
        <v>99</v>
      </c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8" x14ac:dyDescent="0.25">
      <c r="A11" s="73" t="s">
        <v>55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8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8" x14ac:dyDescent="0.25">
      <c r="A13" s="67" t="s">
        <v>47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8" x14ac:dyDescent="0.25">
      <c r="A14" s="70" t="s">
        <v>52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28" x14ac:dyDescent="0.25">
      <c r="A15" s="70" t="s">
        <v>96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spans="1:28" x14ac:dyDescent="0.25">
      <c r="A16" s="70" t="s">
        <v>49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spans="1:26" x14ac:dyDescent="0.25">
      <c r="A17" s="70" t="s">
        <v>56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spans="1:26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x14ac:dyDescent="0.25">
      <c r="A19" s="67" t="s">
        <v>48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x14ac:dyDescent="0.25">
      <c r="A20" s="70" t="s">
        <v>50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s="54" customFormat="1" x14ac:dyDescent="0.25">
      <c r="A21" s="70" t="s">
        <v>97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s="65" customFormat="1" ht="30" customHeight="1" x14ac:dyDescent="0.25">
      <c r="A22" s="71" t="s">
        <v>94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x14ac:dyDescent="0.25">
      <c r="A23" s="70" t="s">
        <v>51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1:26" x14ac:dyDescent="0.25">
      <c r="A24" s="70" t="s">
        <v>57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6" spans="1:26" x14ac:dyDescent="0.25">
      <c r="A26" s="20"/>
    </row>
  </sheetData>
  <mergeCells count="13">
    <mergeCell ref="A8:Z8"/>
    <mergeCell ref="A7:Z7"/>
    <mergeCell ref="A9:Z9"/>
    <mergeCell ref="A11:Z11"/>
    <mergeCell ref="A15:Z15"/>
    <mergeCell ref="A14:Z14"/>
    <mergeCell ref="A23:Z23"/>
    <mergeCell ref="A24:Z24"/>
    <mergeCell ref="A16:Z16"/>
    <mergeCell ref="A17:Z17"/>
    <mergeCell ref="A20:Z20"/>
    <mergeCell ref="A21:Z21"/>
    <mergeCell ref="A22:Z22"/>
  </mergeCells>
  <hyperlinks>
    <hyperlink ref="L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6"/>
  <sheetViews>
    <sheetView showGridLines="0" zoomScale="85" zoomScaleNormal="85" workbookViewId="0"/>
  </sheetViews>
  <sheetFormatPr defaultRowHeight="15" x14ac:dyDescent="0.25"/>
  <cols>
    <col min="1" max="1" width="8.140625" customWidth="1"/>
    <col min="2" max="2" width="12.140625" customWidth="1"/>
    <col min="3" max="3" width="42.85546875" customWidth="1"/>
    <col min="4" max="4" width="12.140625" customWidth="1"/>
    <col min="5" max="5" width="33" customWidth="1"/>
    <col min="6" max="17" width="15.7109375" customWidth="1"/>
    <col min="18" max="19" width="14.140625" customWidth="1"/>
  </cols>
  <sheetData>
    <row r="1" spans="1:18" ht="18.75" x14ac:dyDescent="0.3">
      <c r="A1" s="38" t="s">
        <v>70</v>
      </c>
    </row>
    <row r="2" spans="1:18" x14ac:dyDescent="0.25">
      <c r="A2" s="2" t="s">
        <v>26</v>
      </c>
    </row>
    <row r="3" spans="1:18" s="39" customFormat="1" x14ac:dyDescent="0.25">
      <c r="A3" s="42" t="s">
        <v>60</v>
      </c>
    </row>
    <row r="4" spans="1:18" x14ac:dyDescent="0.25">
      <c r="A4" s="2"/>
    </row>
    <row r="5" spans="1:18" x14ac:dyDescent="0.25">
      <c r="A5" s="8" t="s">
        <v>3</v>
      </c>
      <c r="B5" s="8" t="s">
        <v>4</v>
      </c>
      <c r="C5" s="49" t="s">
        <v>5</v>
      </c>
      <c r="D5" s="49" t="s">
        <v>6</v>
      </c>
      <c r="E5" s="49" t="s">
        <v>7</v>
      </c>
      <c r="F5" s="49" t="s">
        <v>8</v>
      </c>
      <c r="G5" s="49" t="s">
        <v>9</v>
      </c>
      <c r="H5" s="49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17</v>
      </c>
      <c r="N5" s="49" t="s">
        <v>18</v>
      </c>
      <c r="O5" s="49" t="s">
        <v>22</v>
      </c>
      <c r="P5" s="49" t="s">
        <v>27</v>
      </c>
      <c r="Q5" s="49" t="s">
        <v>28</v>
      </c>
      <c r="R5" s="49" t="s">
        <v>62</v>
      </c>
    </row>
    <row r="6" spans="1:18" ht="75" x14ac:dyDescent="0.25">
      <c r="A6" s="11" t="s">
        <v>29</v>
      </c>
      <c r="B6" s="11" t="s">
        <v>0</v>
      </c>
      <c r="C6" s="50" t="s">
        <v>33</v>
      </c>
      <c r="D6" s="50" t="s">
        <v>31</v>
      </c>
      <c r="E6" s="50" t="s">
        <v>38</v>
      </c>
      <c r="F6" s="50" t="s">
        <v>15</v>
      </c>
      <c r="G6" s="50" t="s">
        <v>24</v>
      </c>
      <c r="H6" s="50" t="s">
        <v>63</v>
      </c>
      <c r="I6" s="50" t="s">
        <v>64</v>
      </c>
      <c r="J6" s="50" t="s">
        <v>65</v>
      </c>
      <c r="K6" s="50" t="s">
        <v>25</v>
      </c>
      <c r="L6" s="50" t="s">
        <v>66</v>
      </c>
      <c r="M6" s="50" t="s">
        <v>67</v>
      </c>
      <c r="N6" s="50" t="s">
        <v>68</v>
      </c>
      <c r="O6" s="51" t="s">
        <v>23</v>
      </c>
      <c r="P6" s="51" t="s">
        <v>16</v>
      </c>
      <c r="Q6" s="50" t="s">
        <v>54</v>
      </c>
      <c r="R6" s="50" t="s">
        <v>32</v>
      </c>
    </row>
    <row r="7" spans="1:18" x14ac:dyDescent="0.25">
      <c r="A7" s="12"/>
      <c r="B7" s="1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 t="s">
        <v>74</v>
      </c>
      <c r="P7" s="52" t="s">
        <v>75</v>
      </c>
      <c r="Q7" s="52"/>
      <c r="R7" s="52"/>
    </row>
    <row r="8" spans="1:18" x14ac:dyDescent="0.25">
      <c r="A8" s="14">
        <v>123</v>
      </c>
      <c r="B8" s="14" t="s">
        <v>34</v>
      </c>
      <c r="C8" s="4" t="s">
        <v>95</v>
      </c>
      <c r="D8" s="14">
        <v>2014</v>
      </c>
      <c r="E8" s="4" t="s">
        <v>35</v>
      </c>
      <c r="F8" s="15">
        <v>1250000</v>
      </c>
      <c r="G8" s="16">
        <v>87500000</v>
      </c>
      <c r="H8" s="16">
        <v>18178125</v>
      </c>
      <c r="I8" s="16">
        <v>54534375</v>
      </c>
      <c r="J8" s="16">
        <v>14787500</v>
      </c>
      <c r="K8" s="16">
        <v>12512499.999999998</v>
      </c>
      <c r="L8" s="16">
        <v>4100766.8625000003</v>
      </c>
      <c r="M8" s="16">
        <v>8325799.3875000011</v>
      </c>
      <c r="N8" s="16">
        <v>85933.749999997206</v>
      </c>
      <c r="O8" s="21">
        <f>IFERROR(G8/F8, "")</f>
        <v>70</v>
      </c>
      <c r="P8" s="21">
        <f t="shared" ref="P8:P29" si="0">IF(OR(ISBLANK($Q8), $Q8=""), IFERROR($K8/$F8, ""), $K8/SUMIF($Q$8:$Q$29, $Q8, $F$8:$F$29))</f>
        <v>10.009999999999998</v>
      </c>
      <c r="Q8" s="4"/>
      <c r="R8" s="4"/>
    </row>
    <row r="9" spans="1:18" x14ac:dyDescent="0.25">
      <c r="A9" s="14">
        <v>123</v>
      </c>
      <c r="B9" s="14" t="s">
        <v>34</v>
      </c>
      <c r="C9" s="4" t="s">
        <v>95</v>
      </c>
      <c r="D9" s="14">
        <v>2015</v>
      </c>
      <c r="E9" s="4" t="s">
        <v>35</v>
      </c>
      <c r="F9" s="15">
        <v>1325000</v>
      </c>
      <c r="G9" s="16">
        <v>102025000</v>
      </c>
      <c r="H9" s="16">
        <v>21813750</v>
      </c>
      <c r="I9" s="30">
        <v>63887250</v>
      </c>
      <c r="J9" s="16">
        <v>16324000</v>
      </c>
      <c r="K9" s="16">
        <v>17548300</v>
      </c>
      <c r="L9" s="16">
        <v>5741073.6074999999</v>
      </c>
      <c r="M9" s="30">
        <v>11673798.097500002</v>
      </c>
      <c r="N9" s="16">
        <v>133428.29499999806</v>
      </c>
      <c r="O9" s="21">
        <f t="shared" ref="O9:O20" si="1">IFERROR(G9/F9, "")</f>
        <v>77</v>
      </c>
      <c r="P9" s="21">
        <f t="shared" si="0"/>
        <v>13.244</v>
      </c>
      <c r="Q9" s="4"/>
      <c r="R9" s="4"/>
    </row>
    <row r="10" spans="1:18" x14ac:dyDescent="0.25">
      <c r="A10" s="14">
        <v>123</v>
      </c>
      <c r="B10" s="14" t="s">
        <v>34</v>
      </c>
      <c r="C10" s="4" t="s">
        <v>95</v>
      </c>
      <c r="D10" s="14">
        <v>2016</v>
      </c>
      <c r="E10" s="4" t="s">
        <v>35</v>
      </c>
      <c r="F10" s="15">
        <v>1400000</v>
      </c>
      <c r="G10" s="16">
        <v>114268000</v>
      </c>
      <c r="H10" s="30">
        <v>26176500</v>
      </c>
      <c r="I10" s="30">
        <v>70151424</v>
      </c>
      <c r="J10" s="16">
        <v>17940076</v>
      </c>
      <c r="K10" s="16">
        <v>23539208</v>
      </c>
      <c r="L10" s="30">
        <v>8037503.050499999</v>
      </c>
      <c r="M10" s="30">
        <v>15362476.247579999</v>
      </c>
      <c r="N10" s="16">
        <v>139228.70192000084</v>
      </c>
      <c r="O10" s="21">
        <f t="shared" si="1"/>
        <v>81.62</v>
      </c>
      <c r="P10" s="21">
        <f t="shared" si="0"/>
        <v>16.81372</v>
      </c>
      <c r="Q10" s="4"/>
      <c r="R10" s="4"/>
    </row>
    <row r="11" spans="1:18" x14ac:dyDescent="0.25">
      <c r="A11" s="4"/>
      <c r="B11" s="4"/>
      <c r="C11" s="4"/>
      <c r="D11" s="4"/>
      <c r="E11" s="4"/>
      <c r="F11" s="4"/>
      <c r="G11" s="16"/>
      <c r="H11" s="16"/>
      <c r="I11" s="16"/>
      <c r="J11" s="16"/>
      <c r="K11" s="16"/>
      <c r="L11" s="16"/>
      <c r="M11" s="16"/>
      <c r="N11" s="16"/>
      <c r="O11" s="21" t="str">
        <f t="shared" si="1"/>
        <v/>
      </c>
      <c r="P11" s="21" t="str">
        <f t="shared" si="0"/>
        <v/>
      </c>
      <c r="Q11" s="4"/>
      <c r="R11" s="4"/>
    </row>
    <row r="12" spans="1:18" x14ac:dyDescent="0.25">
      <c r="A12" s="4"/>
      <c r="B12" s="4"/>
      <c r="C12" s="4"/>
      <c r="D12" s="4"/>
      <c r="E12" s="4"/>
      <c r="F12" s="4"/>
      <c r="G12" s="16"/>
      <c r="H12" s="16"/>
      <c r="I12" s="16"/>
      <c r="J12" s="16"/>
      <c r="K12" s="16"/>
      <c r="L12" s="16"/>
      <c r="M12" s="16"/>
      <c r="N12" s="16"/>
      <c r="O12" s="21" t="str">
        <f t="shared" si="1"/>
        <v/>
      </c>
      <c r="P12" s="21" t="str">
        <f t="shared" si="0"/>
        <v/>
      </c>
      <c r="Q12" s="4"/>
      <c r="R12" s="4"/>
    </row>
    <row r="13" spans="1:18" x14ac:dyDescent="0.25">
      <c r="A13" s="4"/>
      <c r="B13" s="4"/>
      <c r="C13" s="4"/>
      <c r="D13" s="4"/>
      <c r="E13" s="4"/>
      <c r="F13" s="4"/>
      <c r="G13" s="16"/>
      <c r="H13" s="16"/>
      <c r="I13" s="16"/>
      <c r="J13" s="16"/>
      <c r="K13" s="16"/>
      <c r="L13" s="16"/>
      <c r="M13" s="16"/>
      <c r="N13" s="16"/>
      <c r="O13" s="21" t="str">
        <f t="shared" si="1"/>
        <v/>
      </c>
      <c r="P13" s="21" t="str">
        <f t="shared" si="0"/>
        <v/>
      </c>
      <c r="Q13" s="4"/>
      <c r="R13" s="4"/>
    </row>
    <row r="14" spans="1:18" x14ac:dyDescent="0.25">
      <c r="A14" s="4"/>
      <c r="B14" s="4"/>
      <c r="C14" s="4"/>
      <c r="D14" s="4"/>
      <c r="E14" s="4"/>
      <c r="F14" s="4"/>
      <c r="G14" s="16"/>
      <c r="H14" s="16"/>
      <c r="I14" s="16"/>
      <c r="J14" s="16"/>
      <c r="K14" s="16"/>
      <c r="L14" s="16"/>
      <c r="M14" s="16"/>
      <c r="N14" s="16"/>
      <c r="O14" s="21" t="str">
        <f t="shared" si="1"/>
        <v/>
      </c>
      <c r="P14" s="21" t="str">
        <f t="shared" si="0"/>
        <v/>
      </c>
      <c r="Q14" s="4"/>
      <c r="R14" s="4"/>
    </row>
    <row r="15" spans="1:18" x14ac:dyDescent="0.25">
      <c r="A15" s="4"/>
      <c r="B15" s="4"/>
      <c r="C15" s="4"/>
      <c r="D15" s="4"/>
      <c r="E15" s="4"/>
      <c r="F15" s="4"/>
      <c r="G15" s="16"/>
      <c r="H15" s="16"/>
      <c r="I15" s="16"/>
      <c r="J15" s="16"/>
      <c r="K15" s="16"/>
      <c r="L15" s="16"/>
      <c r="M15" s="16"/>
      <c r="N15" s="16"/>
      <c r="O15" s="21" t="str">
        <f t="shared" si="1"/>
        <v/>
      </c>
      <c r="P15" s="21" t="str">
        <f t="shared" si="0"/>
        <v/>
      </c>
      <c r="Q15" s="4"/>
      <c r="R15" s="4"/>
    </row>
    <row r="16" spans="1:18" x14ac:dyDescent="0.25">
      <c r="A16" s="4"/>
      <c r="B16" s="4"/>
      <c r="C16" s="4"/>
      <c r="D16" s="4"/>
      <c r="E16" s="4"/>
      <c r="F16" s="4"/>
      <c r="G16" s="16"/>
      <c r="H16" s="16"/>
      <c r="I16" s="16"/>
      <c r="J16" s="16"/>
      <c r="K16" s="16"/>
      <c r="L16" s="16"/>
      <c r="M16" s="16"/>
      <c r="N16" s="16"/>
      <c r="O16" s="21" t="str">
        <f t="shared" si="1"/>
        <v/>
      </c>
      <c r="P16" s="21" t="str">
        <f t="shared" si="0"/>
        <v/>
      </c>
      <c r="Q16" s="4"/>
      <c r="R16" s="4"/>
    </row>
    <row r="17" spans="1:18" x14ac:dyDescent="0.25">
      <c r="A17" s="4"/>
      <c r="B17" s="4"/>
      <c r="C17" s="4"/>
      <c r="D17" s="4"/>
      <c r="E17" s="4"/>
      <c r="F17" s="4"/>
      <c r="G17" s="16"/>
      <c r="H17" s="16"/>
      <c r="I17" s="16"/>
      <c r="J17" s="16"/>
      <c r="K17" s="16"/>
      <c r="L17" s="16"/>
      <c r="M17" s="16"/>
      <c r="N17" s="16"/>
      <c r="O17" s="21" t="str">
        <f t="shared" si="1"/>
        <v/>
      </c>
      <c r="P17" s="21" t="str">
        <f t="shared" si="0"/>
        <v/>
      </c>
      <c r="Q17" s="4"/>
      <c r="R17" s="4"/>
    </row>
    <row r="18" spans="1:18" x14ac:dyDescent="0.25">
      <c r="A18" s="4"/>
      <c r="B18" s="4"/>
      <c r="C18" s="4"/>
      <c r="D18" s="4"/>
      <c r="E18" s="4"/>
      <c r="F18" s="4"/>
      <c r="G18" s="16"/>
      <c r="H18" s="16"/>
      <c r="I18" s="16"/>
      <c r="J18" s="16"/>
      <c r="K18" s="16"/>
      <c r="L18" s="16"/>
      <c r="M18" s="16"/>
      <c r="N18" s="16"/>
      <c r="O18" s="21" t="str">
        <f t="shared" si="1"/>
        <v/>
      </c>
      <c r="P18" s="21" t="str">
        <f t="shared" si="0"/>
        <v/>
      </c>
      <c r="Q18" s="4"/>
      <c r="R18" s="4"/>
    </row>
    <row r="19" spans="1:18" x14ac:dyDescent="0.25">
      <c r="A19" s="4"/>
      <c r="B19" s="4"/>
      <c r="C19" s="4"/>
      <c r="D19" s="4"/>
      <c r="E19" s="4"/>
      <c r="F19" s="4"/>
      <c r="G19" s="16"/>
      <c r="H19" s="16"/>
      <c r="I19" s="16"/>
      <c r="J19" s="16"/>
      <c r="K19" s="16"/>
      <c r="L19" s="16"/>
      <c r="M19" s="16"/>
      <c r="N19" s="16"/>
      <c r="O19" s="21" t="str">
        <f t="shared" si="1"/>
        <v/>
      </c>
      <c r="P19" s="21" t="str">
        <f t="shared" si="0"/>
        <v/>
      </c>
      <c r="Q19" s="4"/>
      <c r="R19" s="4"/>
    </row>
    <row r="20" spans="1:18" x14ac:dyDescent="0.25">
      <c r="A20" s="4"/>
      <c r="B20" s="4"/>
      <c r="C20" s="4"/>
      <c r="D20" s="4"/>
      <c r="E20" s="4"/>
      <c r="F20" s="4"/>
      <c r="G20" s="16"/>
      <c r="H20" s="16"/>
      <c r="I20" s="16"/>
      <c r="J20" s="16"/>
      <c r="K20" s="16"/>
      <c r="L20" s="16"/>
      <c r="M20" s="16"/>
      <c r="N20" s="16"/>
      <c r="O20" s="21" t="str">
        <f t="shared" si="1"/>
        <v/>
      </c>
      <c r="P20" s="21" t="str">
        <f t="shared" si="0"/>
        <v/>
      </c>
      <c r="Q20" s="4"/>
      <c r="R20" s="4"/>
    </row>
    <row r="21" spans="1:18" x14ac:dyDescent="0.25">
      <c r="A21" s="4"/>
      <c r="B21" s="4"/>
      <c r="C21" s="4"/>
      <c r="D21" s="4"/>
      <c r="E21" s="4"/>
      <c r="F21" s="4"/>
      <c r="G21" s="16"/>
      <c r="H21" s="16"/>
      <c r="I21" s="16"/>
      <c r="J21" s="16"/>
      <c r="K21" s="16"/>
      <c r="L21" s="16"/>
      <c r="M21" s="16"/>
      <c r="N21" s="16"/>
      <c r="O21" s="47" t="str">
        <f t="shared" ref="O21:O29" si="2">IFERROR(G21/F21, "")</f>
        <v/>
      </c>
      <c r="P21" s="47" t="str">
        <f t="shared" si="0"/>
        <v/>
      </c>
      <c r="Q21" s="4"/>
      <c r="R21" s="4"/>
    </row>
    <row r="22" spans="1:18" s="43" customFormat="1" x14ac:dyDescent="0.25">
      <c r="A22" s="44"/>
      <c r="B22" s="44"/>
      <c r="C22" s="44"/>
      <c r="D22" s="44"/>
      <c r="E22" s="44"/>
      <c r="F22" s="44"/>
      <c r="G22" s="46"/>
      <c r="H22" s="46"/>
      <c r="I22" s="46"/>
      <c r="J22" s="46"/>
      <c r="K22" s="46"/>
      <c r="L22" s="46"/>
      <c r="M22" s="46"/>
      <c r="N22" s="46"/>
      <c r="O22" s="47" t="str">
        <f t="shared" si="2"/>
        <v/>
      </c>
      <c r="P22" s="47" t="str">
        <f t="shared" si="0"/>
        <v/>
      </c>
      <c r="Q22" s="44"/>
      <c r="R22" s="44"/>
    </row>
    <row r="23" spans="1:18" s="43" customFormat="1" x14ac:dyDescent="0.25">
      <c r="A23" s="44"/>
      <c r="B23" s="44"/>
      <c r="C23" s="44"/>
      <c r="D23" s="44"/>
      <c r="E23" s="44"/>
      <c r="F23" s="44"/>
      <c r="G23" s="46"/>
      <c r="H23" s="46"/>
      <c r="I23" s="46"/>
      <c r="J23" s="46"/>
      <c r="K23" s="46"/>
      <c r="L23" s="46"/>
      <c r="M23" s="46"/>
      <c r="N23" s="46"/>
      <c r="O23" s="47" t="str">
        <f t="shared" si="2"/>
        <v/>
      </c>
      <c r="P23" s="47" t="str">
        <f t="shared" si="0"/>
        <v/>
      </c>
      <c r="Q23" s="44"/>
      <c r="R23" s="44"/>
    </row>
    <row r="24" spans="1:18" s="43" customFormat="1" x14ac:dyDescent="0.25">
      <c r="A24" s="44"/>
      <c r="B24" s="44"/>
      <c r="C24" s="44"/>
      <c r="D24" s="44"/>
      <c r="E24" s="44"/>
      <c r="F24" s="44"/>
      <c r="G24" s="46"/>
      <c r="H24" s="46"/>
      <c r="I24" s="46"/>
      <c r="J24" s="46"/>
      <c r="K24" s="46"/>
      <c r="L24" s="46"/>
      <c r="M24" s="46"/>
      <c r="N24" s="46"/>
      <c r="O24" s="47" t="str">
        <f t="shared" si="2"/>
        <v/>
      </c>
      <c r="P24" s="47" t="str">
        <f t="shared" si="0"/>
        <v/>
      </c>
      <c r="Q24" s="44"/>
      <c r="R24" s="44"/>
    </row>
    <row r="25" spans="1:18" s="43" customFormat="1" x14ac:dyDescent="0.25">
      <c r="A25" s="44"/>
      <c r="B25" s="44"/>
      <c r="C25" s="44"/>
      <c r="D25" s="44"/>
      <c r="E25" s="44"/>
      <c r="F25" s="44"/>
      <c r="G25" s="46"/>
      <c r="H25" s="46"/>
      <c r="I25" s="46"/>
      <c r="J25" s="46"/>
      <c r="K25" s="46"/>
      <c r="L25" s="46"/>
      <c r="M25" s="46"/>
      <c r="N25" s="46"/>
      <c r="O25" s="47" t="str">
        <f t="shared" si="2"/>
        <v/>
      </c>
      <c r="P25" s="47" t="str">
        <f t="shared" si="0"/>
        <v/>
      </c>
      <c r="Q25" s="44"/>
      <c r="R25" s="44"/>
    </row>
    <row r="26" spans="1:18" s="43" customFormat="1" x14ac:dyDescent="0.25">
      <c r="A26" s="44"/>
      <c r="B26" s="44"/>
      <c r="C26" s="44"/>
      <c r="D26" s="44"/>
      <c r="E26" s="44"/>
      <c r="F26" s="44"/>
      <c r="G26" s="46"/>
      <c r="H26" s="46"/>
      <c r="I26" s="46"/>
      <c r="J26" s="46"/>
      <c r="K26" s="46"/>
      <c r="L26" s="46"/>
      <c r="M26" s="46"/>
      <c r="N26" s="46"/>
      <c r="O26" s="47" t="str">
        <f t="shared" si="2"/>
        <v/>
      </c>
      <c r="P26" s="47" t="str">
        <f t="shared" si="0"/>
        <v/>
      </c>
      <c r="Q26" s="44"/>
      <c r="R26" s="44"/>
    </row>
    <row r="27" spans="1:18" s="43" customFormat="1" x14ac:dyDescent="0.25">
      <c r="A27" s="44"/>
      <c r="B27" s="44"/>
      <c r="C27" s="44"/>
      <c r="D27" s="44"/>
      <c r="E27" s="44"/>
      <c r="F27" s="44"/>
      <c r="G27" s="46"/>
      <c r="H27" s="46"/>
      <c r="I27" s="46"/>
      <c r="J27" s="46"/>
      <c r="K27" s="46"/>
      <c r="L27" s="46"/>
      <c r="M27" s="46"/>
      <c r="N27" s="46"/>
      <c r="O27" s="47" t="str">
        <f t="shared" si="2"/>
        <v/>
      </c>
      <c r="P27" s="47" t="str">
        <f t="shared" si="0"/>
        <v/>
      </c>
      <c r="Q27" s="44"/>
      <c r="R27" s="44"/>
    </row>
    <row r="28" spans="1:18" x14ac:dyDescent="0.25">
      <c r="A28" s="4"/>
      <c r="B28" s="4"/>
      <c r="C28" s="4"/>
      <c r="D28" s="4"/>
      <c r="E28" s="4"/>
      <c r="F28" s="4"/>
      <c r="G28" s="16"/>
      <c r="H28" s="16"/>
      <c r="I28" s="16"/>
      <c r="J28" s="16"/>
      <c r="K28" s="16"/>
      <c r="L28" s="16"/>
      <c r="M28" s="16"/>
      <c r="N28" s="16"/>
      <c r="O28" s="47" t="str">
        <f t="shared" si="2"/>
        <v/>
      </c>
      <c r="P28" s="47" t="str">
        <f t="shared" si="0"/>
        <v/>
      </c>
      <c r="Q28" s="4"/>
      <c r="R28" s="4"/>
    </row>
    <row r="29" spans="1:18" x14ac:dyDescent="0.25">
      <c r="A29" s="4"/>
      <c r="B29" s="4"/>
      <c r="C29" s="4"/>
      <c r="D29" s="4"/>
      <c r="E29" s="4"/>
      <c r="F29" s="4"/>
      <c r="G29" s="16"/>
      <c r="H29" s="16"/>
      <c r="I29" s="16"/>
      <c r="J29" s="16"/>
      <c r="K29" s="16"/>
      <c r="L29" s="16"/>
      <c r="M29" s="16"/>
      <c r="N29" s="16"/>
      <c r="O29" s="47" t="str">
        <f t="shared" si="2"/>
        <v/>
      </c>
      <c r="P29" s="47" t="str">
        <f t="shared" si="0"/>
        <v/>
      </c>
      <c r="Q29" s="4"/>
      <c r="R29" s="4"/>
    </row>
    <row r="30" spans="1:18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3"/>
    </row>
    <row r="31" spans="1:18" x14ac:dyDescent="0.25">
      <c r="B31" s="6"/>
      <c r="C31" s="6"/>
      <c r="D31" s="6"/>
      <c r="E31" s="6"/>
      <c r="F31" s="6"/>
      <c r="G31" s="6"/>
      <c r="H31" s="6"/>
      <c r="I31" s="29"/>
      <c r="J31" s="6"/>
      <c r="K31" s="29"/>
      <c r="L31" s="27"/>
      <c r="M31" s="27"/>
      <c r="N31" s="3"/>
      <c r="O31" s="27"/>
    </row>
    <row r="32" spans="1:18" ht="15" customHeight="1" x14ac:dyDescent="0.25">
      <c r="B32" s="74" t="s">
        <v>2</v>
      </c>
      <c r="C32" s="11" t="s">
        <v>33</v>
      </c>
      <c r="E32" s="6"/>
      <c r="F32" s="13"/>
      <c r="H32" s="6"/>
      <c r="I32" s="29"/>
      <c r="J32" s="29"/>
      <c r="K32" s="29"/>
      <c r="L32" s="27"/>
      <c r="M32" s="27"/>
      <c r="N32" s="27"/>
      <c r="O32" s="27"/>
    </row>
    <row r="33" spans="2:14" x14ac:dyDescent="0.25">
      <c r="B33" s="75"/>
      <c r="C33" s="7" t="s">
        <v>95</v>
      </c>
      <c r="E33" s="6"/>
      <c r="F33" s="10"/>
      <c r="H33" s="6"/>
      <c r="I33" s="6"/>
      <c r="K33" s="6"/>
      <c r="L33" s="6"/>
      <c r="M33" s="6"/>
      <c r="N33" s="3"/>
    </row>
    <row r="34" spans="2:14" x14ac:dyDescent="0.25">
      <c r="B34" s="75"/>
      <c r="C34" s="7" t="s">
        <v>1</v>
      </c>
      <c r="E34" s="6"/>
      <c r="F34" s="6"/>
      <c r="G34" s="6"/>
      <c r="H34" s="6"/>
      <c r="I34" s="6"/>
      <c r="J34" s="6"/>
      <c r="K34" s="6"/>
      <c r="L34" s="6"/>
      <c r="M34" s="6"/>
      <c r="N34" s="3"/>
    </row>
    <row r="35" spans="2:14" x14ac:dyDescent="0.25">
      <c r="B35" s="75"/>
      <c r="C35" s="7" t="s">
        <v>59</v>
      </c>
      <c r="E35" s="6"/>
      <c r="F35" s="6"/>
      <c r="G35" s="6"/>
      <c r="H35" s="6"/>
      <c r="I35" s="6"/>
      <c r="J35" s="6"/>
      <c r="K35" s="6"/>
      <c r="L35" s="6"/>
      <c r="M35" s="6"/>
      <c r="N35" s="3"/>
    </row>
    <row r="36" spans="2:14" x14ac:dyDescent="0.25">
      <c r="B36" s="75"/>
      <c r="C36" s="7" t="s">
        <v>37</v>
      </c>
      <c r="E36" s="6"/>
      <c r="F36" s="6"/>
      <c r="G36" s="6"/>
      <c r="H36" s="6"/>
      <c r="I36" s="6"/>
      <c r="J36" s="6"/>
      <c r="K36" s="6"/>
      <c r="L36" s="6"/>
      <c r="M36" s="6"/>
      <c r="N36" s="3"/>
    </row>
    <row r="37" spans="2:14" x14ac:dyDescent="0.25">
      <c r="B37" s="75"/>
      <c r="C37" s="7" t="s">
        <v>19</v>
      </c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2:14" x14ac:dyDescent="0.25">
      <c r="B38" s="75"/>
      <c r="C38" s="9" t="s">
        <v>21</v>
      </c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2:14" x14ac:dyDescent="0.25">
      <c r="B39" s="75"/>
      <c r="C39" s="7" t="s">
        <v>20</v>
      </c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4" ht="15" customHeight="1" x14ac:dyDescent="0.25">
      <c r="B40" s="75"/>
      <c r="C40" s="7" t="s">
        <v>53</v>
      </c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2:14" x14ac:dyDescent="0.25">
      <c r="B41" s="1"/>
      <c r="C41" s="1"/>
      <c r="D41" s="1"/>
    </row>
    <row r="42" spans="2:14" x14ac:dyDescent="0.25">
      <c r="D42" s="1"/>
    </row>
    <row r="43" spans="2:14" x14ac:dyDescent="0.25">
      <c r="D43" s="1"/>
    </row>
    <row r="44" spans="2:14" x14ac:dyDescent="0.25">
      <c r="D44" s="1"/>
    </row>
    <row r="45" spans="2:14" x14ac:dyDescent="0.25">
      <c r="D45" s="1"/>
    </row>
    <row r="46" spans="2:14" x14ac:dyDescent="0.25">
      <c r="D46" s="1"/>
    </row>
  </sheetData>
  <mergeCells count="1">
    <mergeCell ref="B32:B40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85" zoomScaleNormal="85" workbookViewId="0"/>
  </sheetViews>
  <sheetFormatPr defaultRowHeight="15" x14ac:dyDescent="0.25"/>
  <cols>
    <col min="1" max="1" width="8.140625" customWidth="1"/>
    <col min="2" max="3" width="12.140625" customWidth="1"/>
    <col min="4" max="4" width="42.85546875" customWidth="1"/>
    <col min="6" max="8" width="18.28515625" customWidth="1"/>
    <col min="9" max="9" width="14.140625" customWidth="1"/>
  </cols>
  <sheetData>
    <row r="1" spans="1:9" ht="18.75" x14ac:dyDescent="0.3">
      <c r="A1" s="55" t="s">
        <v>70</v>
      </c>
      <c r="B1" s="54"/>
      <c r="C1" s="54"/>
      <c r="D1" s="54"/>
      <c r="E1" s="54"/>
      <c r="F1" s="54"/>
      <c r="G1" s="54"/>
      <c r="H1" s="54"/>
      <c r="I1" s="54"/>
    </row>
    <row r="2" spans="1:9" x14ac:dyDescent="0.25">
      <c r="A2" s="56" t="s">
        <v>61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63" t="s">
        <v>60</v>
      </c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63"/>
      <c r="B4" s="54"/>
      <c r="C4" s="54"/>
      <c r="D4" s="54"/>
      <c r="E4" s="54"/>
      <c r="F4" s="54"/>
      <c r="G4" s="54"/>
      <c r="H4" s="54"/>
      <c r="I4" s="54"/>
    </row>
    <row r="5" spans="1:9" x14ac:dyDescent="0.25">
      <c r="A5" s="59" t="s">
        <v>76</v>
      </c>
      <c r="B5" s="59" t="s">
        <v>77</v>
      </c>
      <c r="C5" s="59" t="s">
        <v>78</v>
      </c>
      <c r="D5" s="59" t="s">
        <v>79</v>
      </c>
      <c r="E5" s="59" t="s">
        <v>80</v>
      </c>
      <c r="F5" s="59" t="s">
        <v>81</v>
      </c>
      <c r="G5" s="59" t="s">
        <v>82</v>
      </c>
      <c r="H5" s="59" t="s">
        <v>83</v>
      </c>
      <c r="I5" s="59" t="s">
        <v>84</v>
      </c>
    </row>
    <row r="6" spans="1:9" ht="75" customHeight="1" x14ac:dyDescent="0.25">
      <c r="A6" s="61" t="s">
        <v>29</v>
      </c>
      <c r="B6" s="61" t="s">
        <v>0</v>
      </c>
      <c r="C6" s="61" t="s">
        <v>30</v>
      </c>
      <c r="D6" s="61" t="s">
        <v>33</v>
      </c>
      <c r="E6" s="61" t="s">
        <v>31</v>
      </c>
      <c r="F6" s="61" t="s">
        <v>85</v>
      </c>
      <c r="G6" s="61" t="s">
        <v>86</v>
      </c>
      <c r="H6" s="61" t="s">
        <v>87</v>
      </c>
      <c r="I6" s="61" t="s">
        <v>32</v>
      </c>
    </row>
    <row r="7" spans="1:9" x14ac:dyDescent="0.25">
      <c r="A7" s="62"/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14">
        <v>123</v>
      </c>
      <c r="B8" s="14" t="s">
        <v>34</v>
      </c>
      <c r="C8" s="14" t="s">
        <v>90</v>
      </c>
      <c r="D8" s="14" t="s">
        <v>95</v>
      </c>
      <c r="E8" s="14">
        <v>2014</v>
      </c>
      <c r="F8" s="64" t="s">
        <v>89</v>
      </c>
      <c r="G8" s="64" t="s">
        <v>92</v>
      </c>
      <c r="H8" s="64" t="s">
        <v>92</v>
      </c>
      <c r="I8" s="57"/>
    </row>
    <row r="9" spans="1:9" x14ac:dyDescent="0.25">
      <c r="A9" s="14">
        <v>123</v>
      </c>
      <c r="B9" s="14" t="s">
        <v>34</v>
      </c>
      <c r="C9" s="14" t="s">
        <v>90</v>
      </c>
      <c r="D9" s="14" t="s">
        <v>95</v>
      </c>
      <c r="E9" s="14">
        <v>2015</v>
      </c>
      <c r="F9" s="64" t="s">
        <v>89</v>
      </c>
      <c r="G9" s="64" t="s">
        <v>92</v>
      </c>
      <c r="H9" s="64" t="s">
        <v>92</v>
      </c>
      <c r="I9" s="57"/>
    </row>
    <row r="10" spans="1:9" x14ac:dyDescent="0.25">
      <c r="A10" s="14">
        <v>123</v>
      </c>
      <c r="B10" s="14" t="s">
        <v>34</v>
      </c>
      <c r="C10" s="14" t="s">
        <v>90</v>
      </c>
      <c r="D10" s="14" t="s">
        <v>95</v>
      </c>
      <c r="E10" s="14">
        <v>2016</v>
      </c>
      <c r="F10" s="64" t="s">
        <v>89</v>
      </c>
      <c r="G10" s="64" t="s">
        <v>92</v>
      </c>
      <c r="H10" s="64" t="s">
        <v>92</v>
      </c>
      <c r="I10" s="57"/>
    </row>
    <row r="11" spans="1:9" x14ac:dyDescent="0.25">
      <c r="A11" s="57"/>
      <c r="B11" s="57"/>
      <c r="C11" s="57"/>
      <c r="D11" s="57"/>
      <c r="E11" s="57"/>
      <c r="F11" s="64"/>
      <c r="G11" s="64"/>
      <c r="H11" s="64"/>
      <c r="I11" s="57"/>
    </row>
    <row r="12" spans="1:9" x14ac:dyDescent="0.25">
      <c r="A12" s="57"/>
      <c r="B12" s="57"/>
      <c r="C12" s="57"/>
      <c r="D12" s="57"/>
      <c r="E12" s="57"/>
      <c r="F12" s="64"/>
      <c r="G12" s="64"/>
      <c r="H12" s="64"/>
      <c r="I12" s="57"/>
    </row>
    <row r="13" spans="1:9" x14ac:dyDescent="0.25">
      <c r="A13" s="57"/>
      <c r="B13" s="57"/>
      <c r="C13" s="57"/>
      <c r="D13" s="57"/>
      <c r="E13" s="57"/>
      <c r="F13" s="64"/>
      <c r="G13" s="64"/>
      <c r="H13" s="64"/>
      <c r="I13" s="57"/>
    </row>
    <row r="14" spans="1:9" x14ac:dyDescent="0.25">
      <c r="A14" s="57"/>
      <c r="B14" s="57"/>
      <c r="C14" s="57"/>
      <c r="D14" s="57"/>
      <c r="E14" s="57"/>
      <c r="F14" s="64"/>
      <c r="G14" s="64"/>
      <c r="H14" s="64"/>
      <c r="I14" s="57"/>
    </row>
    <row r="15" spans="1:9" x14ac:dyDescent="0.25">
      <c r="A15" s="57"/>
      <c r="B15" s="57"/>
      <c r="C15" s="57"/>
      <c r="D15" s="57"/>
      <c r="E15" s="57"/>
      <c r="F15" s="64"/>
      <c r="G15" s="64"/>
      <c r="H15" s="64"/>
      <c r="I15" s="57"/>
    </row>
    <row r="16" spans="1:9" x14ac:dyDescent="0.25">
      <c r="A16" s="57"/>
      <c r="B16" s="57"/>
      <c r="C16" s="57"/>
      <c r="D16" s="57"/>
      <c r="E16" s="57"/>
      <c r="F16" s="64"/>
      <c r="G16" s="64"/>
      <c r="H16" s="64"/>
      <c r="I16" s="57"/>
    </row>
    <row r="17" spans="1:9" x14ac:dyDescent="0.25">
      <c r="A17" s="57"/>
      <c r="B17" s="57"/>
      <c r="C17" s="57"/>
      <c r="D17" s="57"/>
      <c r="E17" s="57"/>
      <c r="F17" s="64"/>
      <c r="G17" s="64"/>
      <c r="H17" s="64"/>
      <c r="I17" s="57"/>
    </row>
    <row r="18" spans="1:9" x14ac:dyDescent="0.25">
      <c r="A18" s="57"/>
      <c r="B18" s="57"/>
      <c r="C18" s="57"/>
      <c r="D18" s="57"/>
      <c r="E18" s="57"/>
      <c r="F18" s="64"/>
      <c r="G18" s="64"/>
      <c r="H18" s="64"/>
      <c r="I18" s="57"/>
    </row>
    <row r="19" spans="1:9" x14ac:dyDescent="0.25">
      <c r="A19" s="57"/>
      <c r="B19" s="57"/>
      <c r="C19" s="57"/>
      <c r="D19" s="57"/>
      <c r="E19" s="57"/>
      <c r="F19" s="64"/>
      <c r="G19" s="64"/>
      <c r="H19" s="64"/>
      <c r="I19" s="57"/>
    </row>
    <row r="20" spans="1:9" x14ac:dyDescent="0.25">
      <c r="A20" s="57"/>
      <c r="B20" s="57"/>
      <c r="C20" s="57"/>
      <c r="D20" s="57"/>
      <c r="E20" s="57"/>
      <c r="F20" s="64"/>
      <c r="G20" s="64"/>
      <c r="H20" s="64"/>
      <c r="I20" s="57"/>
    </row>
    <row r="21" spans="1:9" x14ac:dyDescent="0.25">
      <c r="A21" s="57"/>
      <c r="B21" s="57"/>
      <c r="C21" s="57"/>
      <c r="D21" s="57"/>
      <c r="E21" s="57"/>
      <c r="F21" s="64"/>
      <c r="G21" s="64"/>
      <c r="H21" s="64"/>
      <c r="I21" s="57"/>
    </row>
    <row r="22" spans="1:9" x14ac:dyDescent="0.25">
      <c r="A22" s="57"/>
      <c r="B22" s="57"/>
      <c r="C22" s="57"/>
      <c r="D22" s="57"/>
      <c r="E22" s="57"/>
      <c r="F22" s="64"/>
      <c r="G22" s="64"/>
      <c r="H22" s="64"/>
      <c r="I22" s="57"/>
    </row>
    <row r="23" spans="1:9" x14ac:dyDescent="0.25">
      <c r="A23" s="57"/>
      <c r="B23" s="57"/>
      <c r="C23" s="57"/>
      <c r="D23" s="57"/>
      <c r="E23" s="57"/>
      <c r="F23" s="64"/>
      <c r="G23" s="64"/>
      <c r="H23" s="64"/>
      <c r="I23" s="57"/>
    </row>
    <row r="24" spans="1:9" x14ac:dyDescent="0.25">
      <c r="A24" s="57"/>
      <c r="B24" s="57"/>
      <c r="C24" s="57"/>
      <c r="D24" s="57"/>
      <c r="E24" s="57"/>
      <c r="F24" s="64"/>
      <c r="G24" s="64"/>
      <c r="H24" s="64"/>
      <c r="I24" s="57"/>
    </row>
    <row r="25" spans="1:9" x14ac:dyDescent="0.25">
      <c r="A25" s="57"/>
      <c r="B25" s="57"/>
      <c r="C25" s="57"/>
      <c r="D25" s="57"/>
      <c r="E25" s="57"/>
      <c r="F25" s="64"/>
      <c r="G25" s="64"/>
      <c r="H25" s="64"/>
      <c r="I25" s="57"/>
    </row>
    <row r="26" spans="1:9" x14ac:dyDescent="0.25">
      <c r="A26" s="57"/>
      <c r="B26" s="57"/>
      <c r="C26" s="57"/>
      <c r="D26" s="57"/>
      <c r="E26" s="57"/>
      <c r="F26" s="64"/>
      <c r="G26" s="64"/>
      <c r="H26" s="64"/>
      <c r="I26" s="57"/>
    </row>
    <row r="27" spans="1:9" x14ac:dyDescent="0.25">
      <c r="A27" s="57"/>
      <c r="B27" s="57"/>
      <c r="C27" s="57"/>
      <c r="D27" s="57"/>
      <c r="E27" s="57"/>
      <c r="F27" s="64"/>
      <c r="G27" s="64"/>
      <c r="H27" s="64"/>
      <c r="I27" s="57"/>
    </row>
    <row r="28" spans="1:9" x14ac:dyDescent="0.25">
      <c r="A28" s="57"/>
      <c r="B28" s="57"/>
      <c r="C28" s="57"/>
      <c r="D28" s="57"/>
      <c r="E28" s="57"/>
      <c r="F28" s="64"/>
      <c r="G28" s="64"/>
      <c r="H28" s="64"/>
      <c r="I28" s="57"/>
    </row>
    <row r="29" spans="1:9" x14ac:dyDescent="0.25">
      <c r="A29" s="57"/>
      <c r="B29" s="57"/>
      <c r="C29" s="57"/>
      <c r="D29" s="57"/>
      <c r="E29" s="57"/>
      <c r="F29" s="64"/>
      <c r="G29" s="64"/>
      <c r="H29" s="64"/>
      <c r="I29" s="57"/>
    </row>
    <row r="32" spans="1:9" ht="15" customHeight="1" x14ac:dyDescent="0.25">
      <c r="A32" s="54"/>
      <c r="B32" s="54"/>
      <c r="C32" s="74" t="s">
        <v>2</v>
      </c>
      <c r="D32" s="61" t="s">
        <v>33</v>
      </c>
      <c r="E32" s="54"/>
      <c r="F32" s="54"/>
      <c r="G32" s="54"/>
      <c r="H32" s="54"/>
      <c r="I32" s="54"/>
    </row>
    <row r="33" spans="3:4" x14ac:dyDescent="0.25">
      <c r="C33" s="75"/>
      <c r="D33" s="58" t="s">
        <v>95</v>
      </c>
    </row>
    <row r="34" spans="3:4" x14ac:dyDescent="0.25">
      <c r="C34" s="75"/>
      <c r="D34" s="58" t="s">
        <v>1</v>
      </c>
    </row>
    <row r="35" spans="3:4" x14ac:dyDescent="0.25">
      <c r="C35" s="75"/>
      <c r="D35" s="58" t="s">
        <v>59</v>
      </c>
    </row>
    <row r="36" spans="3:4" x14ac:dyDescent="0.25">
      <c r="C36" s="75"/>
      <c r="D36" s="58" t="s">
        <v>37</v>
      </c>
    </row>
    <row r="37" spans="3:4" x14ac:dyDescent="0.25">
      <c r="C37" s="75"/>
      <c r="D37" s="58" t="s">
        <v>19</v>
      </c>
    </row>
    <row r="38" spans="3:4" x14ac:dyDescent="0.25">
      <c r="C38" s="75"/>
      <c r="D38" s="60" t="s">
        <v>21</v>
      </c>
    </row>
    <row r="39" spans="3:4" x14ac:dyDescent="0.25">
      <c r="C39" s="75"/>
      <c r="D39" s="58" t="s">
        <v>20</v>
      </c>
    </row>
    <row r="40" spans="3:4" x14ac:dyDescent="0.25">
      <c r="C40" s="75"/>
      <c r="D40" s="58" t="s">
        <v>53</v>
      </c>
    </row>
  </sheetData>
  <mergeCells count="1">
    <mergeCell ref="C32:C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2"/>
  <sheetViews>
    <sheetView showGridLines="0" zoomScale="85" zoomScaleNormal="85" workbookViewId="0"/>
  </sheetViews>
  <sheetFormatPr defaultRowHeight="15" x14ac:dyDescent="0.25"/>
  <cols>
    <col min="1" max="1" width="8.140625" customWidth="1"/>
    <col min="2" max="2" width="12.140625" customWidth="1"/>
    <col min="3" max="3" width="42.85546875" customWidth="1"/>
    <col min="4" max="4" width="12.140625" customWidth="1"/>
    <col min="5" max="5" width="33" customWidth="1"/>
    <col min="6" max="8" width="15.7109375" customWidth="1"/>
    <col min="9" max="9" width="15.7109375" style="26" customWidth="1"/>
    <col min="10" max="12" width="15.7109375" customWidth="1"/>
    <col min="13" max="13" width="15.7109375" style="26" customWidth="1"/>
    <col min="14" max="17" width="15.7109375" customWidth="1"/>
    <col min="18" max="19" width="14.140625" customWidth="1"/>
  </cols>
  <sheetData>
    <row r="1" spans="1:18" ht="18.75" x14ac:dyDescent="0.3">
      <c r="A1" s="40" t="s">
        <v>70</v>
      </c>
    </row>
    <row r="2" spans="1:18" x14ac:dyDescent="0.25">
      <c r="A2" s="2" t="s">
        <v>26</v>
      </c>
    </row>
    <row r="3" spans="1:18" s="41" customFormat="1" x14ac:dyDescent="0.25">
      <c r="A3" s="48" t="s">
        <v>60</v>
      </c>
    </row>
    <row r="4" spans="1:18" x14ac:dyDescent="0.25">
      <c r="A4" s="2"/>
    </row>
    <row r="5" spans="1:18" x14ac:dyDescent="0.25">
      <c r="A5" s="8" t="s">
        <v>3</v>
      </c>
      <c r="B5" s="8" t="s">
        <v>4</v>
      </c>
      <c r="C5" s="53" t="s">
        <v>5</v>
      </c>
      <c r="D5" s="53" t="s">
        <v>6</v>
      </c>
      <c r="E5" s="53" t="s">
        <v>7</v>
      </c>
      <c r="F5" s="53" t="s">
        <v>8</v>
      </c>
      <c r="G5" s="53" t="s">
        <v>9</v>
      </c>
      <c r="H5" s="53" t="s">
        <v>10</v>
      </c>
      <c r="I5" s="53" t="s">
        <v>11</v>
      </c>
      <c r="J5" s="53" t="s">
        <v>12</v>
      </c>
      <c r="K5" s="53" t="s">
        <v>13</v>
      </c>
      <c r="L5" s="53" t="s">
        <v>14</v>
      </c>
      <c r="M5" s="53" t="s">
        <v>17</v>
      </c>
      <c r="N5" s="53" t="s">
        <v>18</v>
      </c>
      <c r="O5" s="53" t="s">
        <v>22</v>
      </c>
      <c r="P5" s="53" t="s">
        <v>27</v>
      </c>
      <c r="Q5" s="53" t="s">
        <v>28</v>
      </c>
      <c r="R5" s="53" t="s">
        <v>62</v>
      </c>
    </row>
    <row r="6" spans="1:18" ht="75" x14ac:dyDescent="0.25">
      <c r="A6" s="11" t="s">
        <v>29</v>
      </c>
      <c r="B6" s="11" t="s">
        <v>0</v>
      </c>
      <c r="C6" s="11" t="s">
        <v>33</v>
      </c>
      <c r="D6" s="11" t="s">
        <v>31</v>
      </c>
      <c r="E6" s="11" t="s">
        <v>38</v>
      </c>
      <c r="F6" s="11" t="s">
        <v>15</v>
      </c>
      <c r="G6" s="32" t="s">
        <v>24</v>
      </c>
      <c r="H6" s="32" t="s">
        <v>63</v>
      </c>
      <c r="I6" s="32" t="s">
        <v>64</v>
      </c>
      <c r="J6" s="32" t="s">
        <v>65</v>
      </c>
      <c r="K6" s="32" t="s">
        <v>25</v>
      </c>
      <c r="L6" s="32" t="s">
        <v>66</v>
      </c>
      <c r="M6" s="32" t="s">
        <v>67</v>
      </c>
      <c r="N6" s="32" t="s">
        <v>68</v>
      </c>
      <c r="O6" s="33" t="s">
        <v>23</v>
      </c>
      <c r="P6" s="33" t="s">
        <v>16</v>
      </c>
      <c r="Q6" s="32" t="s">
        <v>54</v>
      </c>
      <c r="R6" s="32" t="s">
        <v>32</v>
      </c>
    </row>
    <row r="7" spans="1:18" x14ac:dyDescent="0.25">
      <c r="A7" s="12"/>
      <c r="B7" s="12"/>
      <c r="C7" s="12"/>
      <c r="D7" s="12"/>
      <c r="E7" s="12"/>
      <c r="F7" s="12"/>
      <c r="G7" s="34"/>
      <c r="H7" s="34"/>
      <c r="I7" s="34"/>
      <c r="J7" s="34"/>
      <c r="K7" s="34"/>
      <c r="L7" s="34"/>
      <c r="M7" s="34"/>
      <c r="N7" s="34"/>
      <c r="O7" s="34" t="s">
        <v>58</v>
      </c>
      <c r="P7" s="34" t="s">
        <v>69</v>
      </c>
      <c r="Q7" s="34"/>
      <c r="R7" s="34"/>
    </row>
    <row r="8" spans="1:18" x14ac:dyDescent="0.25">
      <c r="A8" s="14">
        <v>456</v>
      </c>
      <c r="B8" s="14" t="s">
        <v>36</v>
      </c>
      <c r="C8" s="4" t="s">
        <v>95</v>
      </c>
      <c r="D8" s="14">
        <v>2014</v>
      </c>
      <c r="E8" s="4" t="s">
        <v>35</v>
      </c>
      <c r="F8" s="15">
        <v>3000000</v>
      </c>
      <c r="G8" s="16">
        <v>195000000</v>
      </c>
      <c r="H8" s="30">
        <v>40511250</v>
      </c>
      <c r="I8" s="16">
        <v>121533750</v>
      </c>
      <c r="J8" s="16">
        <v>32955000</v>
      </c>
      <c r="K8" s="16">
        <v>49555962</v>
      </c>
      <c r="L8" s="30">
        <v>16328730.552750003</v>
      </c>
      <c r="M8" s="16">
        <v>33152271.122250002</v>
      </c>
      <c r="N8" s="16">
        <v>74960.32499999553</v>
      </c>
      <c r="O8" s="21">
        <f>IFERROR(G8/F8, "")</f>
        <v>65</v>
      </c>
      <c r="P8" s="21">
        <f t="shared" ref="P8:P26" si="0">IF(OR(ISBLANK($Q8), $Q8=""), IFERROR($K8/$F8, ""), $K8/SUMIF($Q$8:$Q$26, $Q8, $F$8:$F$26))</f>
        <v>14.792824477611941</v>
      </c>
      <c r="Q8" s="17" t="s">
        <v>39</v>
      </c>
      <c r="R8" s="4"/>
    </row>
    <row r="9" spans="1:18" x14ac:dyDescent="0.25">
      <c r="A9" s="14">
        <v>456</v>
      </c>
      <c r="B9" s="14" t="s">
        <v>36</v>
      </c>
      <c r="C9" s="7" t="s">
        <v>1</v>
      </c>
      <c r="D9" s="14">
        <v>2014</v>
      </c>
      <c r="E9" s="4" t="s">
        <v>35</v>
      </c>
      <c r="F9" s="15">
        <v>400000</v>
      </c>
      <c r="G9" s="16">
        <v>60000000</v>
      </c>
      <c r="H9" s="35">
        <v>12465000</v>
      </c>
      <c r="I9" s="35">
        <v>37395000</v>
      </c>
      <c r="J9" s="16">
        <v>10140000</v>
      </c>
      <c r="K9" s="16">
        <v>9809800</v>
      </c>
      <c r="L9" s="35">
        <v>3235694.6159999999</v>
      </c>
      <c r="M9" s="35">
        <v>6569440.5839999989</v>
      </c>
      <c r="N9" s="16">
        <v>4664.8000000007451</v>
      </c>
      <c r="O9" s="21">
        <f t="shared" ref="O9:O19" si="1">IFERROR(G9/F9, "")</f>
        <v>150</v>
      </c>
      <c r="P9" s="21">
        <f t="shared" si="0"/>
        <v>22.295000000000002</v>
      </c>
      <c r="Q9" s="17" t="s">
        <v>40</v>
      </c>
      <c r="R9" s="4"/>
    </row>
    <row r="10" spans="1:18" x14ac:dyDescent="0.25">
      <c r="A10" s="14">
        <v>456</v>
      </c>
      <c r="B10" s="14" t="s">
        <v>36</v>
      </c>
      <c r="C10" s="4" t="s">
        <v>19</v>
      </c>
      <c r="D10" s="14">
        <v>2014</v>
      </c>
      <c r="E10" s="4" t="s">
        <v>35</v>
      </c>
      <c r="F10" s="15">
        <v>40000</v>
      </c>
      <c r="G10" s="16">
        <v>8600000</v>
      </c>
      <c r="H10" s="35">
        <v>1786650</v>
      </c>
      <c r="I10" s="35">
        <v>5359950</v>
      </c>
      <c r="J10" s="16">
        <v>1453400</v>
      </c>
      <c r="K10" s="16">
        <v>9809800</v>
      </c>
      <c r="L10" s="35">
        <v>3235694.6159999999</v>
      </c>
      <c r="M10" s="35">
        <v>6569440.5839999989</v>
      </c>
      <c r="N10" s="16">
        <v>4664.8000000007451</v>
      </c>
      <c r="O10" s="21">
        <f t="shared" si="1"/>
        <v>215</v>
      </c>
      <c r="P10" s="21">
        <f t="shared" si="0"/>
        <v>22.295000000000002</v>
      </c>
      <c r="Q10" s="17" t="s">
        <v>40</v>
      </c>
      <c r="R10" s="4"/>
    </row>
    <row r="11" spans="1:18" x14ac:dyDescent="0.25">
      <c r="A11" s="14">
        <v>456</v>
      </c>
      <c r="B11" s="14" t="s">
        <v>36</v>
      </c>
      <c r="C11" s="4" t="s">
        <v>37</v>
      </c>
      <c r="D11" s="14">
        <v>2014</v>
      </c>
      <c r="E11" s="4" t="s">
        <v>35</v>
      </c>
      <c r="F11" s="15">
        <v>350000</v>
      </c>
      <c r="G11" s="16">
        <v>31500000</v>
      </c>
      <c r="H11" s="35">
        <v>6544125</v>
      </c>
      <c r="I11" s="35">
        <v>19632375</v>
      </c>
      <c r="J11" s="16">
        <v>5323500</v>
      </c>
      <c r="K11" s="16">
        <v>49555962</v>
      </c>
      <c r="L11" s="35">
        <v>16328730.552750003</v>
      </c>
      <c r="M11" s="35">
        <v>33152271.122250002</v>
      </c>
      <c r="N11" s="16">
        <v>74960.32499999553</v>
      </c>
      <c r="O11" s="21">
        <f t="shared" si="1"/>
        <v>90</v>
      </c>
      <c r="P11" s="21">
        <f t="shared" si="0"/>
        <v>14.792824477611941</v>
      </c>
      <c r="Q11" s="17" t="s">
        <v>39</v>
      </c>
      <c r="R11" s="4"/>
    </row>
    <row r="12" spans="1:18" x14ac:dyDescent="0.25">
      <c r="A12" s="14">
        <v>456</v>
      </c>
      <c r="B12" s="14" t="s">
        <v>36</v>
      </c>
      <c r="C12" s="57" t="s">
        <v>95</v>
      </c>
      <c r="D12" s="14">
        <v>2015</v>
      </c>
      <c r="E12" s="4" t="s">
        <v>35</v>
      </c>
      <c r="F12" s="15">
        <v>2990000</v>
      </c>
      <c r="G12" s="16">
        <v>213785000</v>
      </c>
      <c r="H12" s="30">
        <v>48613500</v>
      </c>
      <c r="I12" s="35">
        <v>130965900</v>
      </c>
      <c r="J12" s="16">
        <v>34205600</v>
      </c>
      <c r="K12" s="16">
        <v>61582812.800000004</v>
      </c>
      <c r="L12" s="30">
        <v>22860222.773850001</v>
      </c>
      <c r="M12" s="35">
        <v>38620519.021350004</v>
      </c>
      <c r="N12" s="16">
        <v>102071.0047999993</v>
      </c>
      <c r="O12" s="21">
        <f t="shared" si="1"/>
        <v>71.5</v>
      </c>
      <c r="P12" s="21">
        <f t="shared" si="0"/>
        <v>17.901980465116281</v>
      </c>
      <c r="Q12" s="17" t="s">
        <v>41</v>
      </c>
      <c r="R12" s="4"/>
    </row>
    <row r="13" spans="1:18" x14ac:dyDescent="0.25">
      <c r="A13" s="14">
        <v>456</v>
      </c>
      <c r="B13" s="14" t="s">
        <v>36</v>
      </c>
      <c r="C13" s="7" t="s">
        <v>1</v>
      </c>
      <c r="D13" s="14">
        <v>2015</v>
      </c>
      <c r="E13" s="4" t="s">
        <v>35</v>
      </c>
      <c r="F13" s="15">
        <v>425000</v>
      </c>
      <c r="G13" s="16">
        <v>72674999.999999985</v>
      </c>
      <c r="H13" s="35">
        <v>14958000</v>
      </c>
      <c r="I13" s="35">
        <v>46088999.999999985</v>
      </c>
      <c r="J13" s="16">
        <v>11628000</v>
      </c>
      <c r="K13" s="16">
        <v>14607959.999999996</v>
      </c>
      <c r="L13" s="35">
        <v>4529972.4623999996</v>
      </c>
      <c r="M13" s="35">
        <v>10023632.337599996</v>
      </c>
      <c r="N13" s="16">
        <v>54355.200000001118</v>
      </c>
      <c r="O13" s="21">
        <f t="shared" si="1"/>
        <v>170.99999999999997</v>
      </c>
      <c r="P13" s="21">
        <f t="shared" si="0"/>
        <v>30.753599999999992</v>
      </c>
      <c r="Q13" s="17" t="s">
        <v>42</v>
      </c>
      <c r="R13" s="4"/>
    </row>
    <row r="14" spans="1:18" x14ac:dyDescent="0.25">
      <c r="A14" s="14">
        <v>456</v>
      </c>
      <c r="B14" s="14" t="s">
        <v>36</v>
      </c>
      <c r="C14" s="4" t="s">
        <v>19</v>
      </c>
      <c r="D14" s="14">
        <v>2015</v>
      </c>
      <c r="E14" s="4" t="s">
        <v>35</v>
      </c>
      <c r="F14" s="15">
        <v>50000</v>
      </c>
      <c r="G14" s="16">
        <v>12254999.999999998</v>
      </c>
      <c r="H14" s="35">
        <v>2143980</v>
      </c>
      <c r="I14" s="35">
        <v>8150219.9999999981</v>
      </c>
      <c r="J14" s="16">
        <v>1960800</v>
      </c>
      <c r="K14" s="16">
        <v>14607959.999999996</v>
      </c>
      <c r="L14" s="35">
        <v>4529972.4623999996</v>
      </c>
      <c r="M14" s="35">
        <v>10023632.337599996</v>
      </c>
      <c r="N14" s="16">
        <v>54355.200000001118</v>
      </c>
      <c r="O14" s="21">
        <f t="shared" si="1"/>
        <v>245.09999999999997</v>
      </c>
      <c r="P14" s="21">
        <f t="shared" si="0"/>
        <v>30.753599999999992</v>
      </c>
      <c r="Q14" s="17" t="s">
        <v>42</v>
      </c>
      <c r="R14" s="4"/>
    </row>
    <row r="15" spans="1:18" x14ac:dyDescent="0.25">
      <c r="A15" s="14">
        <v>456</v>
      </c>
      <c r="B15" s="14" t="s">
        <v>36</v>
      </c>
      <c r="C15" s="4" t="s">
        <v>37</v>
      </c>
      <c r="D15" s="14">
        <v>2015</v>
      </c>
      <c r="E15" s="4" t="s">
        <v>35</v>
      </c>
      <c r="F15" s="15">
        <v>450000</v>
      </c>
      <c r="G15" s="16">
        <v>42930000</v>
      </c>
      <c r="H15" s="35">
        <v>7852950</v>
      </c>
      <c r="I15" s="35">
        <v>28208250</v>
      </c>
      <c r="J15" s="16">
        <v>6868800</v>
      </c>
      <c r="K15" s="16">
        <v>61582812.800000004</v>
      </c>
      <c r="L15" s="35">
        <v>22860222.773850001</v>
      </c>
      <c r="M15" s="35">
        <v>38620519.021350004</v>
      </c>
      <c r="N15" s="16">
        <v>102071.0047999993</v>
      </c>
      <c r="O15" s="21">
        <f t="shared" si="1"/>
        <v>95.4</v>
      </c>
      <c r="P15" s="21">
        <f t="shared" si="0"/>
        <v>17.901980465116281</v>
      </c>
      <c r="Q15" s="17" t="s">
        <v>41</v>
      </c>
      <c r="R15" s="4"/>
    </row>
    <row r="16" spans="1:18" x14ac:dyDescent="0.25">
      <c r="A16" s="14">
        <v>456</v>
      </c>
      <c r="B16" s="14" t="s">
        <v>36</v>
      </c>
      <c r="C16" s="57" t="s">
        <v>95</v>
      </c>
      <c r="D16" s="14">
        <v>2016</v>
      </c>
      <c r="E16" s="4" t="s">
        <v>35</v>
      </c>
      <c r="F16" s="15">
        <v>2950000</v>
      </c>
      <c r="G16" s="16">
        <v>219362000</v>
      </c>
      <c r="H16" s="35">
        <v>58336200</v>
      </c>
      <c r="I16" s="35">
        <v>125269794</v>
      </c>
      <c r="J16" s="16">
        <v>35756006</v>
      </c>
      <c r="K16" s="16">
        <v>69484287.93599999</v>
      </c>
      <c r="L16" s="35">
        <v>32004311.883389998</v>
      </c>
      <c r="M16" s="35">
        <v>37404334.844918996</v>
      </c>
      <c r="N16" s="16">
        <v>75641.207690998912</v>
      </c>
      <c r="O16" s="21">
        <f t="shared" si="1"/>
        <v>74.36</v>
      </c>
      <c r="P16" s="21">
        <f t="shared" si="0"/>
        <v>19.99547854273381</v>
      </c>
      <c r="Q16" s="17" t="s">
        <v>43</v>
      </c>
      <c r="R16" s="4"/>
    </row>
    <row r="17" spans="1:18" x14ac:dyDescent="0.25">
      <c r="A17" s="14">
        <v>456</v>
      </c>
      <c r="B17" s="14" t="s">
        <v>36</v>
      </c>
      <c r="C17" s="7" t="s">
        <v>1</v>
      </c>
      <c r="D17" s="14">
        <v>2016</v>
      </c>
      <c r="E17" s="4" t="s">
        <v>35</v>
      </c>
      <c r="F17" s="15">
        <v>433000</v>
      </c>
      <c r="G17" s="16">
        <v>75523860</v>
      </c>
      <c r="H17" s="35">
        <v>17949600</v>
      </c>
      <c r="I17" s="35">
        <v>45263870.82</v>
      </c>
      <c r="J17" s="16">
        <v>12310389.18</v>
      </c>
      <c r="K17" s="16">
        <v>18647939.879999999</v>
      </c>
      <c r="L17" s="35">
        <v>6341961.4473599987</v>
      </c>
      <c r="M17" s="35">
        <v>12221338.51134</v>
      </c>
      <c r="N17" s="16">
        <v>84639.921300001442</v>
      </c>
      <c r="O17" s="21">
        <f t="shared" si="1"/>
        <v>174.42</v>
      </c>
      <c r="P17" s="21">
        <f t="shared" si="0"/>
        <v>37.825435862068964</v>
      </c>
      <c r="Q17" s="17" t="s">
        <v>44</v>
      </c>
      <c r="R17" s="4"/>
    </row>
    <row r="18" spans="1:18" x14ac:dyDescent="0.25">
      <c r="A18" s="14">
        <v>456</v>
      </c>
      <c r="B18" s="14" t="s">
        <v>36</v>
      </c>
      <c r="C18" s="4" t="s">
        <v>19</v>
      </c>
      <c r="D18" s="14">
        <v>2016</v>
      </c>
      <c r="E18" s="4" t="s">
        <v>35</v>
      </c>
      <c r="F18" s="15">
        <v>60000</v>
      </c>
      <c r="G18" s="16">
        <v>15000119.999999998</v>
      </c>
      <c r="H18" s="35">
        <v>2572776</v>
      </c>
      <c r="I18" s="35">
        <v>9982324.4399999976</v>
      </c>
      <c r="J18" s="16">
        <v>2445019.5600000005</v>
      </c>
      <c r="K18" s="16">
        <v>18647939.879999999</v>
      </c>
      <c r="L18" s="35">
        <v>6341961.4473599987</v>
      </c>
      <c r="M18" s="35">
        <v>12221338.51134</v>
      </c>
      <c r="N18" s="16">
        <v>84639.921300001442</v>
      </c>
      <c r="O18" s="21">
        <f t="shared" si="1"/>
        <v>250.00199999999998</v>
      </c>
      <c r="P18" s="21">
        <f t="shared" si="0"/>
        <v>37.825435862068964</v>
      </c>
      <c r="Q18" s="17" t="s">
        <v>44</v>
      </c>
      <c r="R18" s="4"/>
    </row>
    <row r="19" spans="1:18" x14ac:dyDescent="0.25">
      <c r="A19" s="14">
        <v>456</v>
      </c>
      <c r="B19" s="14" t="s">
        <v>36</v>
      </c>
      <c r="C19" s="4" t="s">
        <v>37</v>
      </c>
      <c r="D19" s="14">
        <v>2016</v>
      </c>
      <c r="E19" s="4" t="s">
        <v>35</v>
      </c>
      <c r="F19" s="15">
        <v>525000</v>
      </c>
      <c r="G19" s="16">
        <v>52589250.000000007</v>
      </c>
      <c r="H19" s="35">
        <v>9423540</v>
      </c>
      <c r="I19" s="35">
        <v>34593662.250000007</v>
      </c>
      <c r="J19" s="16">
        <v>8572047.75</v>
      </c>
      <c r="K19" s="16">
        <v>69484287.93599999</v>
      </c>
      <c r="L19" s="35">
        <v>32004311.883389998</v>
      </c>
      <c r="M19" s="35">
        <v>37404334.844918996</v>
      </c>
      <c r="N19" s="16">
        <v>75641.207690998912</v>
      </c>
      <c r="O19" s="21">
        <f t="shared" si="1"/>
        <v>100.17000000000002</v>
      </c>
      <c r="P19" s="21">
        <f t="shared" si="0"/>
        <v>19.99547854273381</v>
      </c>
      <c r="Q19" s="17" t="s">
        <v>43</v>
      </c>
      <c r="R19" s="4"/>
    </row>
    <row r="20" spans="1:18" s="43" customFormat="1" x14ac:dyDescent="0.25">
      <c r="A20" s="14"/>
      <c r="B20" s="14"/>
      <c r="C20" s="44"/>
      <c r="D20" s="14"/>
      <c r="E20" s="44"/>
      <c r="F20" s="45"/>
      <c r="G20" s="46"/>
      <c r="H20" s="46"/>
      <c r="I20" s="46"/>
      <c r="J20" s="46"/>
      <c r="K20" s="46"/>
      <c r="L20" s="46"/>
      <c r="M20" s="46"/>
      <c r="N20" s="46"/>
      <c r="O20" s="47" t="str">
        <f t="shared" ref="O20:O26" si="2">IFERROR(G20/F20, "")</f>
        <v/>
      </c>
      <c r="P20" s="47" t="str">
        <f t="shared" si="0"/>
        <v/>
      </c>
      <c r="Q20" s="17"/>
      <c r="R20" s="44"/>
    </row>
    <row r="21" spans="1:18" s="43" customFormat="1" x14ac:dyDescent="0.25">
      <c r="A21" s="14"/>
      <c r="B21" s="14"/>
      <c r="C21" s="44"/>
      <c r="D21" s="14"/>
      <c r="E21" s="44"/>
      <c r="F21" s="45"/>
      <c r="G21" s="46"/>
      <c r="H21" s="46"/>
      <c r="I21" s="46"/>
      <c r="J21" s="46"/>
      <c r="K21" s="46"/>
      <c r="L21" s="46"/>
      <c r="M21" s="46"/>
      <c r="N21" s="46"/>
      <c r="O21" s="47" t="str">
        <f t="shared" si="2"/>
        <v/>
      </c>
      <c r="P21" s="47" t="str">
        <f t="shared" si="0"/>
        <v/>
      </c>
      <c r="Q21" s="17"/>
      <c r="R21" s="44"/>
    </row>
    <row r="22" spans="1:18" s="43" customFormat="1" x14ac:dyDescent="0.25">
      <c r="A22" s="14"/>
      <c r="B22" s="14"/>
      <c r="C22" s="44"/>
      <c r="D22" s="14"/>
      <c r="E22" s="44"/>
      <c r="F22" s="45"/>
      <c r="G22" s="46"/>
      <c r="H22" s="46"/>
      <c r="I22" s="46"/>
      <c r="J22" s="46"/>
      <c r="K22" s="46"/>
      <c r="L22" s="46"/>
      <c r="M22" s="46"/>
      <c r="N22" s="46"/>
      <c r="O22" s="47" t="str">
        <f t="shared" si="2"/>
        <v/>
      </c>
      <c r="P22" s="47" t="str">
        <f t="shared" si="0"/>
        <v/>
      </c>
      <c r="Q22" s="17"/>
      <c r="R22" s="44"/>
    </row>
    <row r="23" spans="1:18" s="43" customFormat="1" x14ac:dyDescent="0.25">
      <c r="A23" s="14"/>
      <c r="B23" s="14"/>
      <c r="C23" s="44"/>
      <c r="D23" s="14"/>
      <c r="E23" s="44"/>
      <c r="F23" s="45"/>
      <c r="G23" s="46"/>
      <c r="H23" s="46"/>
      <c r="I23" s="46"/>
      <c r="J23" s="46"/>
      <c r="K23" s="46"/>
      <c r="L23" s="46"/>
      <c r="M23" s="46"/>
      <c r="N23" s="46"/>
      <c r="O23" s="47" t="str">
        <f t="shared" si="2"/>
        <v/>
      </c>
      <c r="P23" s="47" t="str">
        <f t="shared" si="0"/>
        <v/>
      </c>
      <c r="Q23" s="17"/>
      <c r="R23" s="44"/>
    </row>
    <row r="24" spans="1:18" s="43" customFormat="1" x14ac:dyDescent="0.25">
      <c r="A24" s="14"/>
      <c r="B24" s="14"/>
      <c r="C24" s="44"/>
      <c r="D24" s="14"/>
      <c r="E24" s="44"/>
      <c r="F24" s="45"/>
      <c r="G24" s="46"/>
      <c r="H24" s="46"/>
      <c r="I24" s="46"/>
      <c r="J24" s="46"/>
      <c r="K24" s="46"/>
      <c r="L24" s="46"/>
      <c r="M24" s="46"/>
      <c r="N24" s="46"/>
      <c r="O24" s="47" t="str">
        <f t="shared" si="2"/>
        <v/>
      </c>
      <c r="P24" s="47" t="str">
        <f t="shared" si="0"/>
        <v/>
      </c>
      <c r="Q24" s="17"/>
      <c r="R24" s="44"/>
    </row>
    <row r="25" spans="1:18" s="43" customFormat="1" x14ac:dyDescent="0.25">
      <c r="A25" s="14"/>
      <c r="B25" s="14"/>
      <c r="C25" s="44"/>
      <c r="D25" s="14"/>
      <c r="E25" s="44"/>
      <c r="F25" s="45"/>
      <c r="G25" s="46"/>
      <c r="H25" s="46"/>
      <c r="I25" s="46"/>
      <c r="J25" s="46"/>
      <c r="K25" s="46"/>
      <c r="L25" s="46"/>
      <c r="M25" s="46"/>
      <c r="N25" s="46"/>
      <c r="O25" s="47" t="str">
        <f t="shared" si="2"/>
        <v/>
      </c>
      <c r="P25" s="47" t="str">
        <f t="shared" si="0"/>
        <v/>
      </c>
      <c r="Q25" s="17"/>
      <c r="R25" s="44"/>
    </row>
    <row r="26" spans="1:18" x14ac:dyDescent="0.25">
      <c r="A26" s="4"/>
      <c r="B26" s="4"/>
      <c r="C26" s="4"/>
      <c r="D26" s="4"/>
      <c r="E26" s="4"/>
      <c r="F26" s="4"/>
      <c r="G26" s="16"/>
      <c r="H26" s="30"/>
      <c r="I26" s="16"/>
      <c r="J26" s="16"/>
      <c r="K26" s="16"/>
      <c r="L26" s="30"/>
      <c r="M26" s="16"/>
      <c r="N26" s="16"/>
      <c r="O26" s="47" t="str">
        <f t="shared" si="2"/>
        <v/>
      </c>
      <c r="P26" s="47" t="str">
        <f t="shared" si="0"/>
        <v/>
      </c>
      <c r="Q26" s="4"/>
      <c r="R26" s="4"/>
    </row>
    <row r="27" spans="1:18" x14ac:dyDescent="0.25">
      <c r="B27" s="5"/>
      <c r="C27" s="5"/>
      <c r="D27" s="5"/>
      <c r="E27" s="5"/>
      <c r="F27" s="5"/>
      <c r="G27" s="5"/>
      <c r="H27" s="5"/>
      <c r="I27" s="28"/>
      <c r="J27" s="5"/>
      <c r="K27" s="5"/>
      <c r="L27" s="5"/>
      <c r="M27" s="28"/>
      <c r="N27" s="3"/>
    </row>
    <row r="28" spans="1:18" x14ac:dyDescent="0.25">
      <c r="B28" s="6"/>
      <c r="C28" s="6"/>
      <c r="D28" s="6"/>
      <c r="E28" s="6"/>
      <c r="F28" s="6"/>
      <c r="G28" s="6"/>
      <c r="H28" s="6"/>
      <c r="I28" s="31"/>
      <c r="J28" s="31"/>
      <c r="K28" s="31"/>
      <c r="L28" s="6"/>
      <c r="M28" s="31"/>
      <c r="N28" s="31"/>
      <c r="O28" s="31"/>
    </row>
    <row r="29" spans="1:18" ht="15" customHeight="1" x14ac:dyDescent="0.25">
      <c r="B29" s="74" t="s">
        <v>2</v>
      </c>
      <c r="C29" s="11" t="s">
        <v>33</v>
      </c>
      <c r="E29" s="6"/>
      <c r="F29" s="13"/>
      <c r="H29" s="31"/>
      <c r="I29" s="31"/>
      <c r="J29" s="31"/>
      <c r="K29" s="31"/>
      <c r="L29" s="31"/>
      <c r="M29" s="31"/>
      <c r="N29" s="31"/>
      <c r="O29" s="31"/>
    </row>
    <row r="30" spans="1:18" x14ac:dyDescent="0.25">
      <c r="B30" s="75"/>
      <c r="C30" s="57" t="s">
        <v>95</v>
      </c>
      <c r="E30" s="6"/>
      <c r="F30" s="10"/>
      <c r="H30" s="31"/>
      <c r="I30" s="31"/>
      <c r="J30" s="31"/>
      <c r="K30" s="31"/>
      <c r="L30" s="31"/>
      <c r="M30" s="31"/>
      <c r="N30" s="31"/>
      <c r="O30" s="31"/>
    </row>
    <row r="31" spans="1:18" x14ac:dyDescent="0.25">
      <c r="B31" s="75"/>
      <c r="C31" s="7" t="s">
        <v>1</v>
      </c>
      <c r="E31" s="6"/>
      <c r="F31" s="6"/>
      <c r="G31" s="6"/>
      <c r="H31" s="31"/>
      <c r="I31" s="31"/>
      <c r="J31" s="31"/>
      <c r="K31" s="31"/>
      <c r="L31" s="31"/>
      <c r="M31" s="31"/>
      <c r="N31" s="31"/>
      <c r="O31" s="31"/>
    </row>
    <row r="32" spans="1:18" x14ac:dyDescent="0.25">
      <c r="B32" s="75"/>
      <c r="C32" s="7" t="s">
        <v>59</v>
      </c>
      <c r="E32" s="6"/>
      <c r="F32" s="6"/>
      <c r="G32" s="6"/>
      <c r="H32" s="31"/>
      <c r="I32" s="31"/>
      <c r="J32" s="31"/>
      <c r="K32" s="31"/>
      <c r="L32" s="31"/>
      <c r="M32" s="31"/>
      <c r="N32" s="31"/>
      <c r="O32" s="31"/>
    </row>
    <row r="33" spans="2:15" x14ac:dyDescent="0.25">
      <c r="B33" s="75"/>
      <c r="C33" s="7" t="s">
        <v>37</v>
      </c>
      <c r="E33" s="6"/>
      <c r="F33" s="6"/>
      <c r="G33" s="6"/>
      <c r="H33" s="31"/>
      <c r="I33" s="31"/>
      <c r="J33" s="31"/>
      <c r="K33" s="31"/>
      <c r="L33" s="31"/>
      <c r="M33" s="31"/>
      <c r="N33" s="31"/>
      <c r="O33" s="31"/>
    </row>
    <row r="34" spans="2:15" x14ac:dyDescent="0.25">
      <c r="B34" s="75"/>
      <c r="C34" s="7" t="s">
        <v>19</v>
      </c>
      <c r="E34" s="3"/>
      <c r="F34" s="3"/>
      <c r="G34" s="3"/>
      <c r="H34" s="31"/>
      <c r="I34" s="31"/>
      <c r="J34" s="31"/>
      <c r="K34" s="31"/>
      <c r="L34" s="31"/>
      <c r="M34" s="31"/>
      <c r="N34" s="31"/>
      <c r="O34" s="31"/>
    </row>
    <row r="35" spans="2:15" x14ac:dyDescent="0.25">
      <c r="B35" s="75"/>
      <c r="C35" s="9" t="s">
        <v>21</v>
      </c>
      <c r="E35" s="3"/>
      <c r="F35" s="3"/>
      <c r="G35" s="3"/>
      <c r="H35" s="31"/>
      <c r="I35" s="31"/>
      <c r="J35" s="31"/>
      <c r="K35" s="31"/>
      <c r="L35" s="31"/>
      <c r="M35" s="31"/>
      <c r="N35" s="31"/>
      <c r="O35" s="31"/>
    </row>
    <row r="36" spans="2:15" x14ac:dyDescent="0.25">
      <c r="B36" s="75"/>
      <c r="C36" s="7" t="s">
        <v>20</v>
      </c>
      <c r="E36" s="3"/>
      <c r="F36" s="3"/>
      <c r="G36" s="3"/>
      <c r="H36" s="31"/>
      <c r="I36" s="31"/>
      <c r="J36" s="31"/>
      <c r="K36" s="31"/>
      <c r="L36" s="31"/>
      <c r="M36" s="31"/>
      <c r="N36" s="31"/>
      <c r="O36" s="31"/>
    </row>
    <row r="37" spans="2:15" x14ac:dyDescent="0.25">
      <c r="B37" s="75"/>
      <c r="C37" s="7" t="s">
        <v>53</v>
      </c>
      <c r="H37" s="31"/>
      <c r="L37" s="31"/>
    </row>
    <row r="38" spans="2:15" x14ac:dyDescent="0.25">
      <c r="D38" s="1"/>
      <c r="H38" s="25"/>
    </row>
    <row r="39" spans="2:15" x14ac:dyDescent="0.25">
      <c r="D39" s="1"/>
    </row>
    <row r="40" spans="2:15" x14ac:dyDescent="0.25">
      <c r="D40" s="1"/>
    </row>
    <row r="41" spans="2:15" x14ac:dyDescent="0.25">
      <c r="D41" s="1"/>
    </row>
    <row r="42" spans="2:15" x14ac:dyDescent="0.25">
      <c r="D42" s="1"/>
    </row>
  </sheetData>
  <mergeCells count="1">
    <mergeCell ref="B29:B37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85" zoomScaleNormal="85" workbookViewId="0"/>
  </sheetViews>
  <sheetFormatPr defaultRowHeight="15" x14ac:dyDescent="0.25"/>
  <cols>
    <col min="1" max="1" width="8.140625" customWidth="1"/>
    <col min="2" max="3" width="12.140625" customWidth="1"/>
    <col min="4" max="4" width="42.85546875" customWidth="1"/>
    <col min="6" max="8" width="18.28515625" customWidth="1"/>
    <col min="9" max="9" width="14.140625" customWidth="1"/>
  </cols>
  <sheetData>
    <row r="1" spans="1:9" ht="18.75" x14ac:dyDescent="0.3">
      <c r="A1" s="55" t="s">
        <v>70</v>
      </c>
      <c r="B1" s="54"/>
      <c r="C1" s="54"/>
      <c r="D1" s="54"/>
      <c r="E1" s="54"/>
      <c r="F1" s="54"/>
      <c r="G1" s="54"/>
      <c r="H1" s="54"/>
      <c r="I1" s="54"/>
    </row>
    <row r="2" spans="1:9" x14ac:dyDescent="0.25">
      <c r="A2" s="56" t="s">
        <v>61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63" t="s">
        <v>60</v>
      </c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63"/>
      <c r="B4" s="54"/>
      <c r="C4" s="54"/>
      <c r="D4" s="54"/>
      <c r="E4" s="54"/>
      <c r="F4" s="54"/>
      <c r="G4" s="54"/>
      <c r="H4" s="54"/>
      <c r="I4" s="54"/>
    </row>
    <row r="5" spans="1:9" x14ac:dyDescent="0.25">
      <c r="A5" s="59" t="s">
        <v>76</v>
      </c>
      <c r="B5" s="59" t="s">
        <v>77</v>
      </c>
      <c r="C5" s="59" t="s">
        <v>78</v>
      </c>
      <c r="D5" s="59" t="s">
        <v>79</v>
      </c>
      <c r="E5" s="59" t="s">
        <v>80</v>
      </c>
      <c r="F5" s="59" t="s">
        <v>81</v>
      </c>
      <c r="G5" s="59" t="s">
        <v>82</v>
      </c>
      <c r="H5" s="59" t="s">
        <v>83</v>
      </c>
      <c r="I5" s="59" t="s">
        <v>84</v>
      </c>
    </row>
    <row r="6" spans="1:9" ht="75" customHeight="1" x14ac:dyDescent="0.25">
      <c r="A6" s="61" t="s">
        <v>29</v>
      </c>
      <c r="B6" s="61" t="s">
        <v>0</v>
      </c>
      <c r="C6" s="61" t="s">
        <v>30</v>
      </c>
      <c r="D6" s="61" t="s">
        <v>33</v>
      </c>
      <c r="E6" s="61" t="s">
        <v>31</v>
      </c>
      <c r="F6" s="61" t="s">
        <v>85</v>
      </c>
      <c r="G6" s="61" t="s">
        <v>86</v>
      </c>
      <c r="H6" s="61" t="s">
        <v>87</v>
      </c>
      <c r="I6" s="61" t="s">
        <v>32</v>
      </c>
    </row>
    <row r="7" spans="1:9" x14ac:dyDescent="0.25">
      <c r="A7" s="62"/>
      <c r="B7" s="62"/>
      <c r="C7" s="62"/>
      <c r="D7" s="62"/>
      <c r="E7" s="62"/>
      <c r="F7" s="62"/>
      <c r="G7" s="62"/>
      <c r="H7" s="62"/>
      <c r="I7" s="62"/>
    </row>
    <row r="8" spans="1:9" x14ac:dyDescent="0.25">
      <c r="A8" s="14">
        <v>456</v>
      </c>
      <c r="B8" s="14" t="s">
        <v>36</v>
      </c>
      <c r="C8" s="14" t="s">
        <v>88</v>
      </c>
      <c r="D8" s="14" t="s">
        <v>95</v>
      </c>
      <c r="E8" s="14">
        <v>2014</v>
      </c>
      <c r="F8" s="64" t="s">
        <v>89</v>
      </c>
      <c r="G8" s="64" t="s">
        <v>89</v>
      </c>
      <c r="H8" s="64" t="s">
        <v>89</v>
      </c>
      <c r="I8" s="57"/>
    </row>
    <row r="9" spans="1:9" x14ac:dyDescent="0.25">
      <c r="A9" s="14">
        <v>456</v>
      </c>
      <c r="B9" s="14" t="s">
        <v>36</v>
      </c>
      <c r="C9" s="14" t="s">
        <v>88</v>
      </c>
      <c r="D9" s="14" t="s">
        <v>1</v>
      </c>
      <c r="E9" s="14">
        <v>2014</v>
      </c>
      <c r="F9" s="64" t="s">
        <v>89</v>
      </c>
      <c r="G9" s="64" t="s">
        <v>93</v>
      </c>
      <c r="H9" s="64" t="s">
        <v>93</v>
      </c>
      <c r="I9" s="57"/>
    </row>
    <row r="10" spans="1:9" x14ac:dyDescent="0.25">
      <c r="A10" s="14">
        <v>456</v>
      </c>
      <c r="B10" s="14" t="s">
        <v>36</v>
      </c>
      <c r="C10" s="14" t="s">
        <v>91</v>
      </c>
      <c r="D10" s="14" t="s">
        <v>1</v>
      </c>
      <c r="E10" s="14">
        <v>2014</v>
      </c>
      <c r="F10" s="64" t="s">
        <v>92</v>
      </c>
      <c r="G10" s="64" t="s">
        <v>92</v>
      </c>
      <c r="H10" s="64" t="s">
        <v>93</v>
      </c>
      <c r="I10" s="57"/>
    </row>
    <row r="11" spans="1:9" x14ac:dyDescent="0.25">
      <c r="A11" s="14">
        <v>456</v>
      </c>
      <c r="B11" s="14" t="s">
        <v>36</v>
      </c>
      <c r="C11" s="14" t="s">
        <v>88</v>
      </c>
      <c r="D11" s="14" t="s">
        <v>19</v>
      </c>
      <c r="E11" s="14">
        <v>2014</v>
      </c>
      <c r="F11" s="64" t="s">
        <v>89</v>
      </c>
      <c r="G11" s="64" t="s">
        <v>93</v>
      </c>
      <c r="H11" s="64" t="s">
        <v>93</v>
      </c>
      <c r="I11" s="57"/>
    </row>
    <row r="12" spans="1:9" x14ac:dyDescent="0.25">
      <c r="A12" s="14">
        <v>456</v>
      </c>
      <c r="B12" s="14" t="s">
        <v>36</v>
      </c>
      <c r="C12" s="14" t="s">
        <v>91</v>
      </c>
      <c r="D12" s="14" t="s">
        <v>19</v>
      </c>
      <c r="E12" s="14">
        <v>2014</v>
      </c>
      <c r="F12" s="64" t="s">
        <v>92</v>
      </c>
      <c r="G12" s="64" t="s">
        <v>92</v>
      </c>
      <c r="H12" s="64" t="s">
        <v>93</v>
      </c>
      <c r="I12" s="57"/>
    </row>
    <row r="13" spans="1:9" x14ac:dyDescent="0.25">
      <c r="A13" s="14">
        <v>456</v>
      </c>
      <c r="B13" s="14" t="s">
        <v>36</v>
      </c>
      <c r="C13" s="14" t="s">
        <v>88</v>
      </c>
      <c r="D13" s="14" t="s">
        <v>37</v>
      </c>
      <c r="E13" s="14">
        <v>2014</v>
      </c>
      <c r="F13" s="64" t="s">
        <v>89</v>
      </c>
      <c r="G13" s="64" t="s">
        <v>89</v>
      </c>
      <c r="H13" s="64" t="s">
        <v>89</v>
      </c>
      <c r="I13" s="57"/>
    </row>
    <row r="14" spans="1:9" x14ac:dyDescent="0.25">
      <c r="A14" s="14">
        <v>456</v>
      </c>
      <c r="B14" s="14" t="s">
        <v>36</v>
      </c>
      <c r="C14" s="14" t="s">
        <v>88</v>
      </c>
      <c r="D14" s="14" t="s">
        <v>95</v>
      </c>
      <c r="E14" s="14">
        <v>2015</v>
      </c>
      <c r="F14" s="64" t="s">
        <v>89</v>
      </c>
      <c r="G14" s="64" t="s">
        <v>89</v>
      </c>
      <c r="H14" s="64" t="s">
        <v>89</v>
      </c>
      <c r="I14" s="57"/>
    </row>
    <row r="15" spans="1:9" x14ac:dyDescent="0.25">
      <c r="A15" s="14">
        <v>456</v>
      </c>
      <c r="B15" s="14" t="s">
        <v>36</v>
      </c>
      <c r="C15" s="14" t="s">
        <v>88</v>
      </c>
      <c r="D15" s="14" t="s">
        <v>1</v>
      </c>
      <c r="E15" s="14">
        <v>2015</v>
      </c>
      <c r="F15" s="64" t="s">
        <v>89</v>
      </c>
      <c r="G15" s="64" t="s">
        <v>93</v>
      </c>
      <c r="H15" s="64" t="s">
        <v>93</v>
      </c>
      <c r="I15" s="57"/>
    </row>
    <row r="16" spans="1:9" x14ac:dyDescent="0.25">
      <c r="A16" s="14">
        <v>456</v>
      </c>
      <c r="B16" s="14" t="s">
        <v>36</v>
      </c>
      <c r="C16" s="14" t="s">
        <v>91</v>
      </c>
      <c r="D16" s="14" t="s">
        <v>1</v>
      </c>
      <c r="E16" s="14">
        <v>2015</v>
      </c>
      <c r="F16" s="64" t="s">
        <v>92</v>
      </c>
      <c r="G16" s="64" t="s">
        <v>92</v>
      </c>
      <c r="H16" s="64" t="s">
        <v>93</v>
      </c>
      <c r="I16" s="57"/>
    </row>
    <row r="17" spans="1:9" x14ac:dyDescent="0.25">
      <c r="A17" s="14">
        <v>456</v>
      </c>
      <c r="B17" s="14" t="s">
        <v>36</v>
      </c>
      <c r="C17" s="14" t="s">
        <v>88</v>
      </c>
      <c r="D17" s="14" t="s">
        <v>19</v>
      </c>
      <c r="E17" s="14">
        <v>2015</v>
      </c>
      <c r="F17" s="64" t="s">
        <v>89</v>
      </c>
      <c r="G17" s="64" t="s">
        <v>93</v>
      </c>
      <c r="H17" s="64" t="s">
        <v>93</v>
      </c>
      <c r="I17" s="57"/>
    </row>
    <row r="18" spans="1:9" x14ac:dyDescent="0.25">
      <c r="A18" s="14">
        <v>456</v>
      </c>
      <c r="B18" s="14" t="s">
        <v>36</v>
      </c>
      <c r="C18" s="14" t="s">
        <v>91</v>
      </c>
      <c r="D18" s="14" t="s">
        <v>19</v>
      </c>
      <c r="E18" s="14">
        <v>2015</v>
      </c>
      <c r="F18" s="64" t="s">
        <v>92</v>
      </c>
      <c r="G18" s="64" t="s">
        <v>92</v>
      </c>
      <c r="H18" s="64" t="s">
        <v>93</v>
      </c>
      <c r="I18" s="57"/>
    </row>
    <row r="19" spans="1:9" x14ac:dyDescent="0.25">
      <c r="A19" s="14">
        <v>456</v>
      </c>
      <c r="B19" s="14" t="s">
        <v>36</v>
      </c>
      <c r="C19" s="14" t="s">
        <v>88</v>
      </c>
      <c r="D19" s="14" t="s">
        <v>37</v>
      </c>
      <c r="E19" s="14">
        <v>2015</v>
      </c>
      <c r="F19" s="64" t="s">
        <v>89</v>
      </c>
      <c r="G19" s="64" t="s">
        <v>89</v>
      </c>
      <c r="H19" s="64" t="s">
        <v>89</v>
      </c>
      <c r="I19" s="57"/>
    </row>
    <row r="20" spans="1:9" x14ac:dyDescent="0.25">
      <c r="A20" s="14">
        <v>456</v>
      </c>
      <c r="B20" s="14" t="s">
        <v>36</v>
      </c>
      <c r="C20" s="14" t="s">
        <v>88</v>
      </c>
      <c r="D20" s="14" t="s">
        <v>95</v>
      </c>
      <c r="E20" s="14">
        <v>2016</v>
      </c>
      <c r="F20" s="64" t="s">
        <v>89</v>
      </c>
      <c r="G20" s="64" t="s">
        <v>89</v>
      </c>
      <c r="H20" s="64" t="s">
        <v>89</v>
      </c>
      <c r="I20" s="57"/>
    </row>
    <row r="21" spans="1:9" x14ac:dyDescent="0.25">
      <c r="A21" s="14">
        <v>456</v>
      </c>
      <c r="B21" s="14" t="s">
        <v>36</v>
      </c>
      <c r="C21" s="14" t="s">
        <v>88</v>
      </c>
      <c r="D21" s="14" t="s">
        <v>1</v>
      </c>
      <c r="E21" s="14">
        <v>2016</v>
      </c>
      <c r="F21" s="64" t="s">
        <v>89</v>
      </c>
      <c r="G21" s="64" t="s">
        <v>93</v>
      </c>
      <c r="H21" s="64" t="s">
        <v>93</v>
      </c>
      <c r="I21" s="57"/>
    </row>
    <row r="22" spans="1:9" x14ac:dyDescent="0.25">
      <c r="A22" s="14">
        <v>456</v>
      </c>
      <c r="B22" s="14" t="s">
        <v>36</v>
      </c>
      <c r="C22" s="14" t="s">
        <v>91</v>
      </c>
      <c r="D22" s="14" t="s">
        <v>1</v>
      </c>
      <c r="E22" s="14">
        <v>2016</v>
      </c>
      <c r="F22" s="64" t="s">
        <v>92</v>
      </c>
      <c r="G22" s="64" t="s">
        <v>92</v>
      </c>
      <c r="H22" s="64" t="s">
        <v>93</v>
      </c>
      <c r="I22" s="57"/>
    </row>
    <row r="23" spans="1:9" x14ac:dyDescent="0.25">
      <c r="A23" s="14">
        <v>456</v>
      </c>
      <c r="B23" s="14" t="s">
        <v>36</v>
      </c>
      <c r="C23" s="14" t="s">
        <v>88</v>
      </c>
      <c r="D23" s="14" t="s">
        <v>19</v>
      </c>
      <c r="E23" s="14">
        <v>2016</v>
      </c>
      <c r="F23" s="64" t="s">
        <v>89</v>
      </c>
      <c r="G23" s="64" t="s">
        <v>93</v>
      </c>
      <c r="H23" s="64" t="s">
        <v>93</v>
      </c>
      <c r="I23" s="57"/>
    </row>
    <row r="24" spans="1:9" x14ac:dyDescent="0.25">
      <c r="A24" s="14">
        <v>456</v>
      </c>
      <c r="B24" s="14" t="s">
        <v>36</v>
      </c>
      <c r="C24" s="14" t="s">
        <v>91</v>
      </c>
      <c r="D24" s="14" t="s">
        <v>19</v>
      </c>
      <c r="E24" s="14">
        <v>2016</v>
      </c>
      <c r="F24" s="64" t="s">
        <v>92</v>
      </c>
      <c r="G24" s="64" t="s">
        <v>92</v>
      </c>
      <c r="H24" s="64" t="s">
        <v>93</v>
      </c>
      <c r="I24" s="57"/>
    </row>
    <row r="25" spans="1:9" x14ac:dyDescent="0.25">
      <c r="A25" s="14">
        <v>456</v>
      </c>
      <c r="B25" s="14" t="s">
        <v>36</v>
      </c>
      <c r="C25" s="14" t="s">
        <v>88</v>
      </c>
      <c r="D25" s="14" t="s">
        <v>37</v>
      </c>
      <c r="E25" s="14">
        <v>2016</v>
      </c>
      <c r="F25" s="64" t="s">
        <v>89</v>
      </c>
      <c r="G25" s="64" t="s">
        <v>89</v>
      </c>
      <c r="H25" s="64" t="s">
        <v>89</v>
      </c>
      <c r="I25" s="57"/>
    </row>
    <row r="26" spans="1:9" x14ac:dyDescent="0.25">
      <c r="A26" s="57"/>
      <c r="B26" s="57"/>
      <c r="C26" s="57"/>
      <c r="D26" s="57"/>
      <c r="E26" s="57"/>
      <c r="F26" s="64"/>
      <c r="G26" s="64"/>
      <c r="H26" s="64"/>
      <c r="I26" s="57"/>
    </row>
    <row r="27" spans="1:9" x14ac:dyDescent="0.25">
      <c r="A27" s="54"/>
      <c r="B27" s="54"/>
      <c r="C27" s="54"/>
      <c r="D27" s="54"/>
      <c r="E27" s="54"/>
      <c r="F27" s="54"/>
      <c r="G27" s="54"/>
      <c r="H27" s="54"/>
      <c r="I27" s="54"/>
    </row>
    <row r="28" spans="1:9" x14ac:dyDescent="0.25">
      <c r="A28" s="54"/>
      <c r="B28" s="54"/>
      <c r="C28" s="54"/>
      <c r="D28" s="54"/>
      <c r="E28" s="54"/>
      <c r="F28" s="54"/>
      <c r="G28" s="54"/>
      <c r="H28" s="54"/>
      <c r="I28" s="54"/>
    </row>
    <row r="29" spans="1:9" x14ac:dyDescent="0.25">
      <c r="A29" s="54"/>
      <c r="B29" s="54"/>
      <c r="C29" s="74" t="s">
        <v>2</v>
      </c>
      <c r="D29" s="61" t="s">
        <v>33</v>
      </c>
      <c r="E29" s="54"/>
      <c r="F29" s="54"/>
      <c r="G29" s="54"/>
      <c r="H29" s="54"/>
      <c r="I29" s="54"/>
    </row>
    <row r="30" spans="1:9" x14ac:dyDescent="0.25">
      <c r="A30" s="54"/>
      <c r="B30" s="54"/>
      <c r="C30" s="75"/>
      <c r="D30" s="58" t="s">
        <v>95</v>
      </c>
      <c r="E30" s="54"/>
      <c r="F30" s="54"/>
      <c r="G30" s="54"/>
      <c r="H30" s="54"/>
      <c r="I30" s="54"/>
    </row>
    <row r="31" spans="1:9" x14ac:dyDescent="0.25">
      <c r="A31" s="54"/>
      <c r="B31" s="54"/>
      <c r="C31" s="75"/>
      <c r="D31" s="58" t="s">
        <v>1</v>
      </c>
      <c r="E31" s="54"/>
      <c r="F31" s="54"/>
      <c r="G31" s="54"/>
      <c r="H31" s="54"/>
      <c r="I31" s="54"/>
    </row>
    <row r="32" spans="1:9" x14ac:dyDescent="0.25">
      <c r="A32" s="54"/>
      <c r="B32" s="54"/>
      <c r="C32" s="75"/>
      <c r="D32" s="58" t="s">
        <v>59</v>
      </c>
      <c r="E32" s="54"/>
      <c r="F32" s="54"/>
      <c r="G32" s="54"/>
      <c r="H32" s="54"/>
      <c r="I32" s="54"/>
    </row>
    <row r="33" spans="1:9" x14ac:dyDescent="0.25">
      <c r="A33" s="54"/>
      <c r="B33" s="54"/>
      <c r="C33" s="75"/>
      <c r="D33" s="58" t="s">
        <v>37</v>
      </c>
      <c r="E33" s="54"/>
      <c r="F33" s="54"/>
      <c r="G33" s="54"/>
      <c r="H33" s="54"/>
      <c r="I33" s="54"/>
    </row>
    <row r="34" spans="1:9" x14ac:dyDescent="0.25">
      <c r="A34" s="54"/>
      <c r="B34" s="54"/>
      <c r="C34" s="75"/>
      <c r="D34" s="58" t="s">
        <v>19</v>
      </c>
      <c r="E34" s="54"/>
      <c r="F34" s="54"/>
      <c r="G34" s="54"/>
      <c r="H34" s="54"/>
      <c r="I34" s="54"/>
    </row>
    <row r="35" spans="1:9" x14ac:dyDescent="0.25">
      <c r="A35" s="54"/>
      <c r="B35" s="54"/>
      <c r="C35" s="75"/>
      <c r="D35" s="60" t="s">
        <v>21</v>
      </c>
      <c r="E35" s="54"/>
      <c r="F35" s="54"/>
      <c r="G35" s="54"/>
      <c r="H35" s="54"/>
      <c r="I35" s="54"/>
    </row>
    <row r="36" spans="1:9" x14ac:dyDescent="0.25">
      <c r="A36" s="54"/>
      <c r="B36" s="54"/>
      <c r="C36" s="75"/>
      <c r="D36" s="58" t="s">
        <v>20</v>
      </c>
      <c r="E36" s="54"/>
      <c r="F36" s="54"/>
      <c r="G36" s="54"/>
      <c r="H36" s="54"/>
      <c r="I36" s="54"/>
    </row>
    <row r="37" spans="1:9" x14ac:dyDescent="0.25">
      <c r="A37" s="54"/>
      <c r="B37" s="54"/>
      <c r="C37" s="75"/>
      <c r="D37" s="58" t="s">
        <v>53</v>
      </c>
      <c r="E37" s="54"/>
      <c r="F37" s="54"/>
      <c r="G37" s="54"/>
      <c r="H37" s="54"/>
      <c r="I37" s="54"/>
    </row>
  </sheetData>
  <mergeCells count="1">
    <mergeCell ref="C29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Example 1 - Rebate Data</vt:lpstr>
      <vt:lpstr>Example 1 - PBM Contract Data</vt:lpstr>
      <vt:lpstr>Example 2 - Rebate Data</vt:lpstr>
      <vt:lpstr>Example 2 - PBM Contract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Lai</dc:creator>
  <cp:lastModifiedBy>Colin Shannon</cp:lastModifiedBy>
  <dcterms:created xsi:type="dcterms:W3CDTF">2016-02-23T17:23:42Z</dcterms:created>
  <dcterms:modified xsi:type="dcterms:W3CDTF">2017-05-09T14:23:41Z</dcterms:modified>
</cp:coreProperties>
</file>