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hiaprodfile.file.core.windows.net\confidential\DTR RW\Data Fulfillment\1_Administrative Tracking\Release Templates\APCD CY Release\CY2023 (R13) R2024-12\Legacy\"/>
    </mc:Choice>
  </mc:AlternateContent>
  <xr:revisionPtr revIDLastSave="0" documentId="13_ncr:1_{13888B8C-EBFC-4A77-977E-1CCB646D07EF}" xr6:coauthVersionLast="47" xr6:coauthVersionMax="47" xr10:uidLastSave="{00000000-0000-0000-0000-000000000000}"/>
  <workbookProtection workbookAlgorithmName="SHA-512" workbookHashValue="UM8lA2mQhtXTwQeeet9lmPtFyZrj+gY8zi0BAEmKVtZsCu5zNsj+W59iSW7+jLzXyIEfqXEY1aGszlxrE2qzkg==" workbookSaltValue="7WTaYcvRxatFXMGKWpK21w==" workbookSpinCount="100000" lockStructure="1"/>
  <bookViews>
    <workbookView xWindow="-108" yWindow="-108" windowWidth="30936" windowHeight="16776" tabRatio="815" activeTab="1" xr2:uid="{00000000-000D-0000-FFFF-FFFF00000000}"/>
  </bookViews>
  <sheets>
    <sheet name="Cover" sheetId="1" r:id="rId1"/>
    <sheet name="Request Form" sheetId="2" r:id="rId2"/>
    <sheet name="Filters" sheetId="3" r:id="rId3"/>
    <sheet name="DC" sheetId="29" r:id="rId4"/>
    <sheet name="MC" sheetId="30" r:id="rId5"/>
    <sheet name="ME" sheetId="34" r:id="rId6"/>
    <sheet name="PC" sheetId="7" r:id="rId7"/>
    <sheet name="PR" sheetId="8" r:id="rId8"/>
    <sheet name="PV" sheetId="23" r:id="rId9"/>
    <sheet name="BP" sheetId="10" r:id="rId10"/>
    <sheet name="Medicaid Filter" sheetId="11" state="hidden" r:id="rId11"/>
    <sheet name="SA Filter" sheetId="12" state="hidden" r:id="rId12"/>
    <sheet name="CHIA Internal-Checklist" sheetId="13" state="hidden" r:id="rId13"/>
    <sheet name="MHEE" sheetId="31" r:id="rId14"/>
    <sheet name="Document Versions" sheetId="20" state="hidden" r:id="rId15"/>
    <sheet name="APCD Header Def" sheetId="17" state="hidden" r:id="rId16"/>
    <sheet name="Look up tables" sheetId="22" state="hidden" r:id="rId17"/>
    <sheet name="MHEE - Verify Columns" sheetId="32" state="hidden" r:id="rId18"/>
    <sheet name="Sheet1" sheetId="33" state="hidden" r:id="rId19"/>
  </sheets>
  <definedNames>
    <definedName name="_xlnm._FilterDatabase" localSheetId="9" hidden="1">BP!$A$2:$O$15</definedName>
    <definedName name="_xlnm._FilterDatabase" localSheetId="3" hidden="1">DC!$A$2:$P$101</definedName>
    <definedName name="_xlnm._FilterDatabase" localSheetId="4" hidden="1">MC!$A$2:$P$288</definedName>
    <definedName name="_xlnm._FilterDatabase" localSheetId="5" hidden="1">ME!$A$2:$O$141</definedName>
    <definedName name="_xlnm._FilterDatabase" localSheetId="13" hidden="1">MHEE!$A$2:$N$109</definedName>
    <definedName name="_xlnm._FilterDatabase" localSheetId="17" hidden="1">'MHEE - Verify Columns'!$A$1:$M$93</definedName>
    <definedName name="_xlnm._FilterDatabase" localSheetId="6" hidden="1">PC!$A$2:$P$133</definedName>
    <definedName name="_xlnm._FilterDatabase" localSheetId="7" hidden="1">PR!$A$2:$O$40</definedName>
    <definedName name="_xlnm._FilterDatabase" localSheetId="8" hidden="1">PV!$A$2:$O$128</definedName>
    <definedName name="_xlnm.Print_Titles" localSheetId="10">'Medicaid Filter'!$1:$2</definedName>
    <definedName name="Z_2A7EF72E_AF5F_4FF9_A1FB_923280D3EB79_.wvu.Cols" localSheetId="9" hidden="1">BP!$H:$L</definedName>
    <definedName name="Z_2A7EF72E_AF5F_4FF9_A1FB_923280D3EB79_.wvu.Cols" localSheetId="6" hidden="1">PC!$H:$N</definedName>
    <definedName name="Z_2A7EF72E_AF5F_4FF9_A1FB_923280D3EB79_.wvu.Cols" localSheetId="7" hidden="1">PR!$H:$J</definedName>
    <definedName name="Z_2A7EF72E_AF5F_4FF9_A1FB_923280D3EB79_.wvu.Cols" localSheetId="8" hidden="1">PV!$H:$M</definedName>
    <definedName name="Z_2A7EF72E_AF5F_4FF9_A1FB_923280D3EB79_.wvu.FilterData" localSheetId="9" hidden="1">BP!$A$2:$G$2</definedName>
    <definedName name="Z_2A7EF72E_AF5F_4FF9_A1FB_923280D3EB79_.wvu.FilterData" localSheetId="6" hidden="1">PC!$A$2:$N$120</definedName>
    <definedName name="Z_2A7EF72E_AF5F_4FF9_A1FB_923280D3EB79_.wvu.FilterData" localSheetId="7" hidden="1">PR!$A$2:$J$32</definedName>
    <definedName name="Z_2A7EF72E_AF5F_4FF9_A1FB_923280D3EB79_.wvu.FilterData" localSheetId="8" hidden="1">PV!$A$2:$M$71</definedName>
    <definedName name="Z_2A7EF72E_AF5F_4FF9_A1FB_923280D3EB79_.wvu.PrintTitles" localSheetId="10" hidden="1">'Medicaid Filter'!$1:$2</definedName>
  </definedNames>
  <calcPr calcId="191029"/>
  <customWorkbookViews>
    <customWorkbookView name="sysadmin - Personal View" guid="{2A7EF72E-AF5F-4FF9-A1FB-923280D3EB79}" mergeInterval="0" personalView="1" maximized="1" windowWidth="1916" windowHeight="81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6" i="34" l="1"/>
  <c r="F145" i="34"/>
  <c r="F11" i="29"/>
  <c r="F59" i="29"/>
  <c r="F97" i="34" l="1"/>
  <c r="F96" i="34"/>
  <c r="F95" i="34"/>
  <c r="F94" i="34"/>
  <c r="F93" i="34"/>
  <c r="F92" i="34"/>
  <c r="F91" i="34"/>
  <c r="F90" i="34"/>
  <c r="F89" i="34"/>
  <c r="F88" i="34"/>
  <c r="F87" i="34"/>
  <c r="F86" i="34"/>
  <c r="F85" i="34"/>
  <c r="F84" i="34"/>
  <c r="F83" i="34"/>
  <c r="F82" i="34"/>
  <c r="F81" i="34"/>
  <c r="F80" i="34"/>
  <c r="F79" i="34"/>
  <c r="F78" i="34"/>
  <c r="F77" i="34"/>
  <c r="F76" i="34"/>
  <c r="F75" i="34"/>
  <c r="F74" i="34"/>
  <c r="F105" i="34"/>
  <c r="F73" i="34"/>
  <c r="F72" i="34"/>
  <c r="F69" i="34"/>
  <c r="F68" i="34"/>
  <c r="F67" i="34"/>
  <c r="F66" i="34"/>
  <c r="F65" i="34"/>
  <c r="F64" i="34"/>
  <c r="F63" i="34"/>
  <c r="F62" i="34"/>
  <c r="F61" i="34"/>
  <c r="F60" i="34"/>
  <c r="F59" i="34"/>
  <c r="F58" i="34"/>
  <c r="F57" i="34"/>
  <c r="F56" i="34"/>
  <c r="F55" i="34"/>
  <c r="F54" i="34"/>
  <c r="F53" i="34"/>
  <c r="F52" i="34"/>
  <c r="F51" i="34"/>
  <c r="F50" i="34"/>
  <c r="F49" i="34"/>
  <c r="F48" i="34"/>
  <c r="F47" i="34"/>
  <c r="F46" i="34"/>
  <c r="F45" i="34"/>
  <c r="F44" i="34"/>
  <c r="F43" i="34"/>
  <c r="F42" i="34"/>
  <c r="F41" i="34"/>
  <c r="F40" i="34"/>
  <c r="F39" i="34"/>
  <c r="F38" i="34"/>
  <c r="F37" i="34"/>
  <c r="F35" i="34"/>
  <c r="F33" i="34"/>
  <c r="F32" i="34"/>
  <c r="F31" i="34"/>
  <c r="F30" i="34"/>
  <c r="F29" i="34"/>
  <c r="F103" i="34"/>
  <c r="F27" i="34"/>
  <c r="F26" i="34"/>
  <c r="F24" i="34"/>
  <c r="F23" i="34"/>
  <c r="F22" i="34"/>
  <c r="F21" i="34"/>
  <c r="F19" i="34"/>
  <c r="F18" i="34"/>
  <c r="F12" i="34"/>
  <c r="F11" i="34"/>
  <c r="F10" i="34"/>
  <c r="F10" i="29" l="1"/>
  <c r="F12" i="10" l="1"/>
  <c r="F13" i="10"/>
  <c r="F11" i="10"/>
  <c r="F5" i="8" l="1"/>
  <c r="F4" i="8"/>
  <c r="F11" i="7"/>
  <c r="F13" i="30"/>
  <c r="F7" i="23"/>
  <c r="F6" i="23"/>
  <c r="F17" i="7"/>
  <c r="F16" i="7"/>
  <c r="F15" i="7"/>
  <c r="F14" i="30" l="1"/>
  <c r="F16" i="30"/>
  <c r="F17" i="30"/>
  <c r="F22" i="30"/>
  <c r="F23" i="30"/>
  <c r="F24" i="30"/>
  <c r="F25" i="30"/>
  <c r="F27" i="30"/>
  <c r="F28" i="30"/>
  <c r="F272" i="30"/>
  <c r="F32" i="30"/>
  <c r="F35" i="30"/>
  <c r="F37" i="30"/>
  <c r="F38" i="30"/>
  <c r="F39" i="30"/>
  <c r="F40" i="30"/>
  <c r="F41" i="30"/>
  <c r="F42" i="30"/>
  <c r="F46" i="30"/>
  <c r="F47" i="30"/>
  <c r="F49" i="30"/>
  <c r="F51" i="30"/>
  <c r="F52" i="30"/>
  <c r="F53" i="30"/>
  <c r="F54" i="30"/>
  <c r="F55" i="30"/>
  <c r="F56" i="30"/>
  <c r="F57" i="30"/>
  <c r="F58" i="30"/>
  <c r="F59" i="30"/>
  <c r="F60" i="30"/>
  <c r="F61" i="30"/>
  <c r="F62" i="30"/>
  <c r="F63" i="30"/>
  <c r="F64" i="30"/>
  <c r="F65" i="30"/>
  <c r="F66" i="30"/>
  <c r="F67" i="30"/>
  <c r="F68" i="30"/>
  <c r="F69" i="30"/>
  <c r="F70" i="30"/>
  <c r="F71" i="30"/>
  <c r="F72" i="30"/>
  <c r="F73" i="30"/>
  <c r="F75" i="30"/>
  <c r="F78" i="30"/>
  <c r="F80" i="30"/>
  <c r="F81" i="30"/>
  <c r="F82" i="30"/>
  <c r="F83" i="30"/>
  <c r="F84" i="30"/>
  <c r="F85" i="30"/>
  <c r="F86" i="30"/>
  <c r="F88" i="30"/>
  <c r="F90" i="30"/>
  <c r="F273" i="30"/>
  <c r="F274" i="30"/>
  <c r="F92" i="30"/>
  <c r="F93" i="30"/>
  <c r="F94" i="30"/>
  <c r="F95" i="30"/>
  <c r="F97" i="30"/>
  <c r="F98" i="30"/>
  <c r="F99" i="30"/>
  <c r="F100" i="30"/>
  <c r="F101" i="30"/>
  <c r="F102" i="30"/>
  <c r="F103" i="30"/>
  <c r="F104" i="30"/>
  <c r="F105" i="30"/>
  <c r="F106" i="30"/>
  <c r="F107" i="30"/>
  <c r="F108" i="30"/>
  <c r="F109" i="30"/>
  <c r="F110" i="30"/>
  <c r="F111" i="30"/>
  <c r="F112" i="30"/>
  <c r="F113" i="30"/>
  <c r="F114" i="30"/>
  <c r="F115" i="30"/>
  <c r="F116" i="30"/>
  <c r="F117" i="30"/>
  <c r="F118" i="30"/>
  <c r="F119" i="30"/>
  <c r="F120" i="30"/>
  <c r="F121" i="30"/>
  <c r="F122" i="30"/>
  <c r="F123" i="30"/>
  <c r="F124" i="30"/>
  <c r="F125" i="30"/>
  <c r="F126" i="30"/>
  <c r="F127" i="30"/>
  <c r="F128" i="30"/>
  <c r="F129" i="30"/>
  <c r="F130" i="30"/>
  <c r="F131" i="30"/>
  <c r="F132" i="30"/>
  <c r="F134" i="30"/>
  <c r="F135" i="30"/>
  <c r="F137" i="30"/>
  <c r="F138" i="30"/>
  <c r="F139" i="30"/>
  <c r="F140" i="30"/>
  <c r="F141" i="30"/>
  <c r="F142" i="30"/>
  <c r="F143" i="30"/>
  <c r="F144" i="30"/>
  <c r="F145" i="30"/>
  <c r="F146" i="30"/>
  <c r="F147" i="30"/>
  <c r="F148" i="30"/>
  <c r="F149" i="30"/>
  <c r="F150" i="30"/>
  <c r="F151" i="30"/>
  <c r="F152" i="30"/>
  <c r="F153" i="30"/>
  <c r="F154" i="30"/>
  <c r="F155" i="30"/>
  <c r="F156" i="30"/>
  <c r="F157" i="30"/>
  <c r="F158" i="30"/>
  <c r="F159" i="30"/>
  <c r="F160" i="30"/>
  <c r="F161" i="30"/>
  <c r="F162" i="30"/>
  <c r="F163" i="30"/>
  <c r="F164" i="30"/>
  <c r="F165" i="30"/>
  <c r="F166" i="30"/>
  <c r="F167" i="30"/>
  <c r="F168" i="30"/>
  <c r="F169" i="30"/>
  <c r="F170" i="30"/>
  <c r="F171" i="30"/>
  <c r="F172" i="30"/>
  <c r="F173" i="30"/>
  <c r="F174" i="30"/>
  <c r="F175" i="30"/>
  <c r="F176" i="30"/>
  <c r="F177" i="30"/>
  <c r="F178" i="30"/>
  <c r="F179" i="30"/>
  <c r="F180" i="30"/>
  <c r="F181" i="30"/>
  <c r="F182" i="30"/>
  <c r="F183" i="30"/>
  <c r="F184" i="30"/>
  <c r="F185" i="30"/>
  <c r="F186" i="30"/>
  <c r="F187" i="30"/>
  <c r="F188" i="30"/>
  <c r="F189" i="30"/>
  <c r="F190" i="30"/>
  <c r="F191" i="30"/>
  <c r="F192" i="30"/>
  <c r="F193" i="30"/>
  <c r="F194" i="30"/>
  <c r="F195" i="30"/>
  <c r="F196" i="30"/>
  <c r="F197" i="30"/>
  <c r="F198" i="30"/>
  <c r="F199" i="30"/>
  <c r="F200" i="30"/>
  <c r="F201" i="30"/>
  <c r="F202" i="30"/>
  <c r="F203" i="30"/>
  <c r="F204" i="30"/>
  <c r="F205" i="30"/>
  <c r="F206" i="30"/>
  <c r="F207" i="30"/>
  <c r="F208" i="30"/>
  <c r="F209" i="30"/>
  <c r="F210" i="30"/>
  <c r="F211" i="30"/>
  <c r="F212" i="30"/>
  <c r="F213" i="30"/>
  <c r="F214" i="30"/>
  <c r="F215" i="30"/>
  <c r="F216" i="30"/>
  <c r="F217" i="30"/>
  <c r="F218" i="30"/>
  <c r="F219" i="30"/>
  <c r="F220" i="30"/>
  <c r="F221" i="30"/>
  <c r="F222" i="30"/>
  <c r="F223" i="30"/>
  <c r="F224" i="30"/>
  <c r="F225" i="30"/>
  <c r="F226" i="30"/>
  <c r="F227" i="30"/>
  <c r="F228" i="30"/>
  <c r="F229" i="30"/>
  <c r="F230" i="30"/>
  <c r="F231" i="30"/>
  <c r="F232" i="30"/>
  <c r="F233" i="30"/>
  <c r="F234" i="30"/>
  <c r="F235" i="30"/>
  <c r="F236" i="30"/>
  <c r="F237" i="30"/>
  <c r="F238" i="30"/>
  <c r="F239" i="30"/>
  <c r="F240" i="30"/>
  <c r="F241" i="30"/>
  <c r="F242" i="30"/>
  <c r="F243" i="30"/>
  <c r="F244" i="30"/>
  <c r="F245" i="30"/>
  <c r="F246" i="30"/>
  <c r="F247" i="30"/>
  <c r="F248" i="30"/>
  <c r="F249" i="30"/>
  <c r="F250" i="30"/>
  <c r="F18" i="30"/>
  <c r="F19" i="30"/>
  <c r="F20" i="30"/>
  <c r="F12" i="29"/>
  <c r="F18" i="29"/>
  <c r="F19" i="29"/>
  <c r="F20" i="29"/>
  <c r="F23" i="29"/>
  <c r="F25" i="29"/>
  <c r="F91" i="29"/>
  <c r="F29" i="29"/>
  <c r="F30" i="29"/>
  <c r="F31" i="29"/>
  <c r="F32" i="29"/>
  <c r="F34" i="29"/>
  <c r="F36" i="29"/>
  <c r="F37" i="29"/>
  <c r="F39" i="29"/>
  <c r="F41" i="29"/>
  <c r="F42" i="29"/>
  <c r="F43" i="29"/>
  <c r="F44" i="29"/>
  <c r="F45" i="29"/>
  <c r="F48" i="29"/>
  <c r="F51" i="29"/>
  <c r="F52" i="29"/>
  <c r="F53" i="29"/>
  <c r="F54" i="29"/>
  <c r="F55" i="29"/>
  <c r="F56" i="29"/>
  <c r="F57" i="29"/>
  <c r="F58" i="29"/>
  <c r="F60" i="29"/>
  <c r="F61" i="29"/>
  <c r="F62" i="29"/>
  <c r="F63" i="29"/>
  <c r="F64" i="29"/>
  <c r="F65" i="29"/>
  <c r="F66" i="29"/>
  <c r="F67" i="29"/>
  <c r="F68" i="29"/>
  <c r="F69" i="29"/>
  <c r="F70" i="29"/>
  <c r="F71" i="29"/>
  <c r="F73" i="29"/>
  <c r="F74" i="29"/>
  <c r="F14" i="29"/>
  <c r="F15" i="29"/>
  <c r="F16" i="29"/>
  <c r="F70" i="23" l="1"/>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8" i="23"/>
  <c r="F27" i="23"/>
  <c r="F22" i="23"/>
  <c r="F21" i="23"/>
  <c r="F20" i="23"/>
  <c r="F19" i="23"/>
  <c r="F18" i="23"/>
  <c r="F17" i="23"/>
  <c r="F14" i="23"/>
  <c r="F13" i="23"/>
  <c r="F15" i="10" l="1"/>
  <c r="F14" i="10"/>
  <c r="F10" i="10"/>
  <c r="F9" i="10"/>
  <c r="F27" i="8"/>
  <c r="F26" i="8"/>
  <c r="F25" i="8"/>
  <c r="F24" i="8"/>
  <c r="F23" i="8"/>
  <c r="F22" i="8"/>
  <c r="F21" i="8"/>
  <c r="F20" i="8"/>
  <c r="F19" i="8"/>
  <c r="F18" i="8"/>
  <c r="F17" i="8"/>
  <c r="F16" i="8"/>
  <c r="F15" i="8"/>
  <c r="F14" i="8"/>
  <c r="F13" i="8"/>
  <c r="F12" i="8"/>
  <c r="F11" i="8"/>
  <c r="F10" i="8"/>
  <c r="F100" i="7"/>
  <c r="F99" i="7"/>
  <c r="F97" i="7"/>
  <c r="F96" i="7"/>
  <c r="F95" i="7"/>
  <c r="F94" i="7"/>
  <c r="F93" i="7"/>
  <c r="F92" i="7"/>
  <c r="F91" i="7"/>
  <c r="F90" i="7"/>
  <c r="F89" i="7"/>
  <c r="F88" i="7"/>
  <c r="F87" i="7"/>
  <c r="F86" i="7"/>
  <c r="F85" i="7"/>
  <c r="F84" i="7"/>
  <c r="F83" i="7"/>
  <c r="F82" i="7"/>
  <c r="F81" i="7"/>
  <c r="F79" i="7"/>
  <c r="F77" i="7"/>
  <c r="F76" i="7"/>
  <c r="F75" i="7"/>
  <c r="F74" i="7"/>
  <c r="F73" i="7"/>
  <c r="F72" i="7"/>
  <c r="F71" i="7"/>
  <c r="F70" i="7"/>
  <c r="F68" i="7"/>
  <c r="F64" i="7"/>
  <c r="F63" i="7"/>
  <c r="F62" i="7"/>
  <c r="F60" i="7"/>
  <c r="F58" i="7"/>
  <c r="F57" i="7"/>
  <c r="F56" i="7"/>
  <c r="F55" i="7"/>
  <c r="F54" i="7"/>
  <c r="F53" i="7"/>
  <c r="F52" i="7"/>
  <c r="F51" i="7"/>
  <c r="F50" i="7"/>
  <c r="F49" i="7"/>
  <c r="F47" i="7"/>
  <c r="F45" i="7"/>
  <c r="F43" i="7"/>
  <c r="F42" i="7"/>
  <c r="F41" i="7"/>
  <c r="F40" i="7"/>
  <c r="F37" i="7"/>
  <c r="F35" i="7"/>
  <c r="F33" i="7"/>
  <c r="F32" i="7"/>
  <c r="F31" i="7"/>
  <c r="F29" i="7"/>
  <c r="F123" i="7"/>
  <c r="F25" i="7"/>
  <c r="F24" i="7"/>
  <c r="F21" i="7"/>
  <c r="F20" i="7"/>
  <c r="F19" i="7"/>
  <c r="F13" i="7"/>
  <c r="F12" i="7"/>
  <c r="A13" i="3" l="1"/>
  <c r="A14" i="3" s="1"/>
  <c r="A15" i="3" s="1"/>
  <c r="A16" i="3" s="1"/>
  <c r="A17" i="3" s="1"/>
  <c r="A18" i="3" s="1"/>
  <c r="A19" i="3" s="1"/>
  <c r="A20" i="3" s="1"/>
  <c r="A21" i="3" s="1"/>
  <c r="A22" i="3" s="1"/>
  <c r="A23" i="3" s="1"/>
</calcChain>
</file>

<file path=xl/sharedStrings.xml><?xml version="1.0" encoding="utf-8"?>
<sst xmlns="http://schemas.openxmlformats.org/spreadsheetml/2006/main" count="7473" uniqueCount="2381">
  <si>
    <t>Data Element Source</t>
  </si>
  <si>
    <t>Data Element Name</t>
  </si>
  <si>
    <t>Submission Month</t>
  </si>
  <si>
    <t>Submission Year</t>
  </si>
  <si>
    <t>County of Member</t>
  </si>
  <si>
    <t>County of Service Provider</t>
  </si>
  <si>
    <t>Dental Claim ID</t>
  </si>
  <si>
    <t>Release ID</t>
  </si>
  <si>
    <t>Submission Control ID</t>
  </si>
  <si>
    <t>Member Link EID</t>
  </si>
  <si>
    <t>Member Age At Service</t>
  </si>
  <si>
    <t>DC001</t>
  </si>
  <si>
    <t>Payer</t>
  </si>
  <si>
    <t>OrgID</t>
  </si>
  <si>
    <t>DC003</t>
  </si>
  <si>
    <t>DC004</t>
  </si>
  <si>
    <t>Payer Claim Control Number</t>
  </si>
  <si>
    <t>DC005</t>
  </si>
  <si>
    <t>Line Counter</t>
  </si>
  <si>
    <t>DC005A</t>
  </si>
  <si>
    <t>Version Number</t>
  </si>
  <si>
    <t>DC008</t>
  </si>
  <si>
    <t>Plan Specific Contract Number</t>
  </si>
  <si>
    <t>DC011</t>
  </si>
  <si>
    <t>Individual Relationship Code</t>
  </si>
  <si>
    <t>DC012</t>
  </si>
  <si>
    <t>Member Gender</t>
  </si>
  <si>
    <t>DC013</t>
  </si>
  <si>
    <t>Member Date of Birth</t>
  </si>
  <si>
    <t>DC015</t>
  </si>
  <si>
    <t>Member State or Province</t>
  </si>
  <si>
    <t>DC017</t>
  </si>
  <si>
    <t>Date Service Approved (AP Date)</t>
  </si>
  <si>
    <t>DC018</t>
  </si>
  <si>
    <t>Service Provider Number</t>
  </si>
  <si>
    <t>DC019</t>
  </si>
  <si>
    <t>Service Provider Tax ID Number</t>
  </si>
  <si>
    <t>DC020</t>
  </si>
  <si>
    <t>National Service Provider ID</t>
  </si>
  <si>
    <t>DC021</t>
  </si>
  <si>
    <t>Service Provider Entity Type Qualifier</t>
  </si>
  <si>
    <t>DC022</t>
  </si>
  <si>
    <t>Service Provider First Name</t>
  </si>
  <si>
    <t>DC023</t>
  </si>
  <si>
    <t>Service Provider Middle Name</t>
  </si>
  <si>
    <t>DC024</t>
  </si>
  <si>
    <t>Service Provider Last Name or Organization Name</t>
  </si>
  <si>
    <t>DC025</t>
  </si>
  <si>
    <t>Delegated Benefit Administrator Organization ID</t>
  </si>
  <si>
    <t>DC026</t>
  </si>
  <si>
    <t>Service Provider Specialty (Standard/Carrier-Specific Custom Values)</t>
  </si>
  <si>
    <t>DC027</t>
  </si>
  <si>
    <t>Service Provider City Name</t>
  </si>
  <si>
    <t>DC028</t>
  </si>
  <si>
    <t>Service Provider State</t>
  </si>
  <si>
    <t>DC029</t>
  </si>
  <si>
    <t>Service Provider ZIP Code</t>
  </si>
  <si>
    <t>DC030</t>
  </si>
  <si>
    <t>Facility Type - Professional</t>
  </si>
  <si>
    <t>DC031</t>
  </si>
  <si>
    <t>Claim Status</t>
  </si>
  <si>
    <t>DC032</t>
  </si>
  <si>
    <t>CDT Code</t>
  </si>
  <si>
    <t>DC033</t>
  </si>
  <si>
    <t>Procedure Modifier - 1</t>
  </si>
  <si>
    <t>ProcedureModifier1</t>
  </si>
  <si>
    <t>DC034</t>
  </si>
  <si>
    <t>Procedure Modifier - 2</t>
  </si>
  <si>
    <t>ProcedureModifier2</t>
  </si>
  <si>
    <t>DC035</t>
  </si>
  <si>
    <t>Date of Service - From</t>
  </si>
  <si>
    <t>Date of Service - From Year</t>
  </si>
  <si>
    <t>Date of Service - From Month</t>
  </si>
  <si>
    <t>DC036</t>
  </si>
  <si>
    <t>Date of Service - Thru</t>
  </si>
  <si>
    <t>Date of Service - Thru Year</t>
  </si>
  <si>
    <t>Date of Service - Thru Month</t>
  </si>
  <si>
    <t>DC037</t>
  </si>
  <si>
    <t>Charge Amount</t>
  </si>
  <si>
    <t>DC038</t>
  </si>
  <si>
    <t>Paid Amount</t>
  </si>
  <si>
    <t>DC039</t>
  </si>
  <si>
    <t>Copay Amount</t>
  </si>
  <si>
    <t>DC040</t>
  </si>
  <si>
    <t>Coinsurance Amount</t>
  </si>
  <si>
    <t>DC041</t>
  </si>
  <si>
    <t>Deductible Amount</t>
  </si>
  <si>
    <t>DC042</t>
  </si>
  <si>
    <t>Product ID Number</t>
  </si>
  <si>
    <t>DC044</t>
  </si>
  <si>
    <t>Billing Provider Tax ID Number</t>
  </si>
  <si>
    <t>DC045</t>
  </si>
  <si>
    <t>Paid Date</t>
  </si>
  <si>
    <t>Paid Date Year</t>
  </si>
  <si>
    <t>Paid Date Month</t>
  </si>
  <si>
    <t>DC046</t>
  </si>
  <si>
    <t>Allowed Amount</t>
  </si>
  <si>
    <t>DC047</t>
  </si>
  <si>
    <t>Tooth Number/Letter</t>
  </si>
  <si>
    <t>DC048</t>
  </si>
  <si>
    <t>Dental Quadrant</t>
  </si>
  <si>
    <t>DC049</t>
  </si>
  <si>
    <t>Tooth Surface</t>
  </si>
  <si>
    <t>DC056</t>
  </si>
  <si>
    <t>Carrier Specific Unique Member ID</t>
  </si>
  <si>
    <t>DC057</t>
  </si>
  <si>
    <t>Carrier Specific Unique Subscriber ID</t>
  </si>
  <si>
    <t>DC059</t>
  </si>
  <si>
    <t>Claim Line Type</t>
  </si>
  <si>
    <t>DC060</t>
  </si>
  <si>
    <t>Former Claim Number</t>
  </si>
  <si>
    <t>DC061</t>
  </si>
  <si>
    <t>Diagnosis Code</t>
  </si>
  <si>
    <t>DC062</t>
  </si>
  <si>
    <t>ICD Indicator</t>
  </si>
  <si>
    <t>DC063</t>
  </si>
  <si>
    <t>Denied Flag</t>
  </si>
  <si>
    <t>DC064</t>
  </si>
  <si>
    <t>Denial Reason</t>
  </si>
  <si>
    <t>DC065</t>
  </si>
  <si>
    <t>Payment Arrangement Type</t>
  </si>
  <si>
    <t>DC067</t>
  </si>
  <si>
    <t>APCD ID Code</t>
  </si>
  <si>
    <t>Date Service Approved (AP Date) - Year</t>
  </si>
  <si>
    <t>Date Service Approved (AP Date) - Month</t>
  </si>
  <si>
    <t>Medical Claim ID</t>
  </si>
  <si>
    <t>Substance Abuse Indicator</t>
  </si>
  <si>
    <t>Highest Version Denied</t>
  </si>
  <si>
    <t>MC001</t>
  </si>
  <si>
    <t>MC003</t>
  </si>
  <si>
    <t>Insurance Type Code/Product</t>
  </si>
  <si>
    <t>MC004</t>
  </si>
  <si>
    <t>MC005</t>
  </si>
  <si>
    <t>MC005A</t>
  </si>
  <si>
    <t>MC008</t>
  </si>
  <si>
    <t>MC011</t>
  </si>
  <si>
    <t>MC012</t>
  </si>
  <si>
    <t>MC013</t>
  </si>
  <si>
    <t>Member Birth (Month Only)</t>
  </si>
  <si>
    <t>MC015</t>
  </si>
  <si>
    <t>MC017</t>
  </si>
  <si>
    <t>MC018</t>
  </si>
  <si>
    <t>Admission Date</t>
  </si>
  <si>
    <t>Admission Year</t>
  </si>
  <si>
    <t>Admission Month</t>
  </si>
  <si>
    <t>MC020</t>
  </si>
  <si>
    <t>Admission Type</t>
  </si>
  <si>
    <t>MC021</t>
  </si>
  <si>
    <t>Admission Source</t>
  </si>
  <si>
    <t>MC023</t>
  </si>
  <si>
    <t>Discharge Status</t>
  </si>
  <si>
    <t>MC024</t>
  </si>
  <si>
    <t>MC025</t>
  </si>
  <si>
    <t>MC026</t>
  </si>
  <si>
    <t>MC027</t>
  </si>
  <si>
    <t>MC028</t>
  </si>
  <si>
    <t>MC029</t>
  </si>
  <si>
    <t>MC030</t>
  </si>
  <si>
    <t>Servicing Provider Last Name or Organization Name</t>
  </si>
  <si>
    <t>MC031</t>
  </si>
  <si>
    <t>Service Provider Suffix</t>
  </si>
  <si>
    <t>MC032</t>
  </si>
  <si>
    <t>MC033</t>
  </si>
  <si>
    <t>MC034</t>
  </si>
  <si>
    <t>MC035</t>
  </si>
  <si>
    <t>MC036</t>
  </si>
  <si>
    <t>Type of Bill - on Facility Claims</t>
  </si>
  <si>
    <t>MC037</t>
  </si>
  <si>
    <t>Site of Service - on NSF/CMS 1500 Claims</t>
  </si>
  <si>
    <t>MC038</t>
  </si>
  <si>
    <t>MC039</t>
  </si>
  <si>
    <t>Admitting Diagnosis</t>
  </si>
  <si>
    <t>MC040</t>
  </si>
  <si>
    <t>E-Code</t>
  </si>
  <si>
    <t>MC041</t>
  </si>
  <si>
    <t>Principal Diagnosis</t>
  </si>
  <si>
    <t>MC042</t>
  </si>
  <si>
    <t>Other Diagnosis - 1</t>
  </si>
  <si>
    <t>MC043</t>
  </si>
  <si>
    <t>Other Diagnosis - 2</t>
  </si>
  <si>
    <t>MC044</t>
  </si>
  <si>
    <t>Other Diagnosis - 3</t>
  </si>
  <si>
    <t>MC045</t>
  </si>
  <si>
    <t>Other Diagnosis - 4</t>
  </si>
  <si>
    <t>MC046</t>
  </si>
  <si>
    <t>Other Diagnosis - 5</t>
  </si>
  <si>
    <t>MC047</t>
  </si>
  <si>
    <t>Other Diagnosis - 6</t>
  </si>
  <si>
    <t>MC048</t>
  </si>
  <si>
    <t>Other Diagnosis - 7</t>
  </si>
  <si>
    <t>MC049</t>
  </si>
  <si>
    <t>Other Diagnosis - 8</t>
  </si>
  <si>
    <t>MC050</t>
  </si>
  <si>
    <t>Other Diagnosis - 9</t>
  </si>
  <si>
    <t>MC051</t>
  </si>
  <si>
    <t>Other Diagnosis - 10</t>
  </si>
  <si>
    <t>MC052</t>
  </si>
  <si>
    <t>Other Diagnosis - 11</t>
  </si>
  <si>
    <t>MC053</t>
  </si>
  <si>
    <t>Other Diagnosis - 12</t>
  </si>
  <si>
    <t>MC054</t>
  </si>
  <si>
    <t>Revenue Code</t>
  </si>
  <si>
    <t>RevenueCodeCleaned</t>
  </si>
  <si>
    <t>MC055</t>
  </si>
  <si>
    <t>Procedure Code</t>
  </si>
  <si>
    <t>ProcedureCodeCleaned</t>
  </si>
  <si>
    <t>MC056</t>
  </si>
  <si>
    <t>MC057</t>
  </si>
  <si>
    <t>MC058</t>
  </si>
  <si>
    <t>ICD9CMProcedureCodeCleaned</t>
  </si>
  <si>
    <t>MC059</t>
  </si>
  <si>
    <t>Date of Service - From (Year Only)</t>
  </si>
  <si>
    <t>Date of Service - From (Month Only)</t>
  </si>
  <si>
    <t>MC060</t>
  </si>
  <si>
    <t>Date of Service - To</t>
  </si>
  <si>
    <t>Date of Service - To  (Year Only)</t>
  </si>
  <si>
    <t>Date of Service - To (Month Only)</t>
  </si>
  <si>
    <t>MC061</t>
  </si>
  <si>
    <t>Quantity</t>
  </si>
  <si>
    <t>MC062</t>
  </si>
  <si>
    <t>MC063</t>
  </si>
  <si>
    <t>MC064</t>
  </si>
  <si>
    <t>Prepaid Amount</t>
  </si>
  <si>
    <t>MC065</t>
  </si>
  <si>
    <t>MC066</t>
  </si>
  <si>
    <t>MC067</t>
  </si>
  <si>
    <t>MC068</t>
  </si>
  <si>
    <t>Patient Control Number</t>
  </si>
  <si>
    <t>MC069</t>
  </si>
  <si>
    <t>Discharge Date</t>
  </si>
  <si>
    <t>Discharge Year</t>
  </si>
  <si>
    <t>Discharge Month</t>
  </si>
  <si>
    <t>MC070</t>
  </si>
  <si>
    <t>Service Provider Country Code</t>
  </si>
  <si>
    <t>MC071</t>
  </si>
  <si>
    <t>DRG</t>
  </si>
  <si>
    <t>MC072</t>
  </si>
  <si>
    <t>DRG Version</t>
  </si>
  <si>
    <t>MC075</t>
  </si>
  <si>
    <t>Drug Code</t>
  </si>
  <si>
    <t>MC076</t>
  </si>
  <si>
    <t>Billing Provider Number</t>
  </si>
  <si>
    <t>MC077</t>
  </si>
  <si>
    <t>National Billing Provider ID</t>
  </si>
  <si>
    <t>MC078</t>
  </si>
  <si>
    <t>Billing Provider Last Name or Organization Name</t>
  </si>
  <si>
    <t>MC079</t>
  </si>
  <si>
    <t>MC080</t>
  </si>
  <si>
    <t>Reason for Adjustment (Standard/Carrier-Specific Custom Values)</t>
  </si>
  <si>
    <t>MC081</t>
  </si>
  <si>
    <t>Capitated Encounter Flag</t>
  </si>
  <si>
    <t>MC083</t>
  </si>
  <si>
    <t>MC084</t>
  </si>
  <si>
    <t>MC085</t>
  </si>
  <si>
    <t>MC086</t>
  </si>
  <si>
    <t>MC087</t>
  </si>
  <si>
    <t>MC088</t>
  </si>
  <si>
    <t>MC089</t>
  </si>
  <si>
    <t>Paid Date - Year</t>
  </si>
  <si>
    <t>Paid Date - Month</t>
  </si>
  <si>
    <t>MC090</t>
  </si>
  <si>
    <t>LOINC Code</t>
  </si>
  <si>
    <t>MC091</t>
  </si>
  <si>
    <t>Coinsurance Days</t>
  </si>
  <si>
    <t>MC092</t>
  </si>
  <si>
    <t>Covered Days</t>
  </si>
  <si>
    <t>MC093</t>
  </si>
  <si>
    <t>Non Covered Days</t>
  </si>
  <si>
    <t>MC094</t>
  </si>
  <si>
    <t>Type of Claim</t>
  </si>
  <si>
    <t>MC095</t>
  </si>
  <si>
    <t>Coordination of Benefits/TPL Liability Amount</t>
  </si>
  <si>
    <t>MC096</t>
  </si>
  <si>
    <t>Other Insurance Paid Amount</t>
  </si>
  <si>
    <t>MC097</t>
  </si>
  <si>
    <t>Medicare Paid Amount</t>
  </si>
  <si>
    <t>MC098</t>
  </si>
  <si>
    <t>Allowed amount</t>
  </si>
  <si>
    <t>MC099</t>
  </si>
  <si>
    <t>Non-Covered Amount</t>
  </si>
  <si>
    <t>MC100</t>
  </si>
  <si>
    <t>MC107</t>
  </si>
  <si>
    <t>MC108</t>
  </si>
  <si>
    <t>Procedure Modifier - 3</t>
  </si>
  <si>
    <t>MC109</t>
  </si>
  <si>
    <t>Procedure Modifier - 4</t>
  </si>
  <si>
    <t>MC110</t>
  </si>
  <si>
    <t>Claim Processed Date</t>
  </si>
  <si>
    <t>MC111</t>
  </si>
  <si>
    <t>Diagnostic Pointer</t>
  </si>
  <si>
    <t>MC112</t>
  </si>
  <si>
    <t>Referring Provider ID</t>
  </si>
  <si>
    <t>MC113</t>
  </si>
  <si>
    <t>MC114</t>
  </si>
  <si>
    <t>Excluded Expenses</t>
  </si>
  <si>
    <t>MC115</t>
  </si>
  <si>
    <t>Medicare Indicator</t>
  </si>
  <si>
    <t>MC116</t>
  </si>
  <si>
    <t>Withhold Amount</t>
  </si>
  <si>
    <t>MC118</t>
  </si>
  <si>
    <t>Referral Indicator</t>
  </si>
  <si>
    <t>MC119</t>
  </si>
  <si>
    <t>PCP Indicator</t>
  </si>
  <si>
    <t>MC120</t>
  </si>
  <si>
    <t>DRG Level</t>
  </si>
  <si>
    <t>MC121</t>
  </si>
  <si>
    <t>Patient Total Out of Pocket Amount</t>
  </si>
  <si>
    <t>MC122</t>
  </si>
  <si>
    <t>Global Payment Flag</t>
  </si>
  <si>
    <t>MC123</t>
  </si>
  <si>
    <t>MC124</t>
  </si>
  <si>
    <t>Denial Reason (Standard/Carrier-Specific Custom Values)</t>
  </si>
  <si>
    <t>MC125</t>
  </si>
  <si>
    <t>Attending Provider</t>
  </si>
  <si>
    <t>MC126</t>
  </si>
  <si>
    <t>Accident Indicator</t>
  </si>
  <si>
    <t>MC127</t>
  </si>
  <si>
    <t>Family Planning Indicator</t>
  </si>
  <si>
    <t>MC128</t>
  </si>
  <si>
    <t>Employment Related Indicator</t>
  </si>
  <si>
    <t>MC129</t>
  </si>
  <si>
    <t>EPSDT Indicator</t>
  </si>
  <si>
    <t>MC130</t>
  </si>
  <si>
    <t>Procedure Code Type</t>
  </si>
  <si>
    <t>MC131</t>
  </si>
  <si>
    <t>InNetwork Indicator</t>
  </si>
  <si>
    <t>MC132</t>
  </si>
  <si>
    <t>Service Class</t>
  </si>
  <si>
    <t>MC133</t>
  </si>
  <si>
    <t>Bill Frequency Code</t>
  </si>
  <si>
    <t>MC134</t>
  </si>
  <si>
    <t>Plan Rendering Provider Identifier</t>
  </si>
  <si>
    <t>MC135</t>
  </si>
  <si>
    <t>Provider Location</t>
  </si>
  <si>
    <t>MC136</t>
  </si>
  <si>
    <t>Discharge Diagnosis</t>
  </si>
  <si>
    <t>MC137</t>
  </si>
  <si>
    <t>MC138</t>
  </si>
  <si>
    <t>MC139</t>
  </si>
  <si>
    <t>MC141</t>
  </si>
  <si>
    <t>MC142</t>
  </si>
  <si>
    <t>Other Diagnosis - 13</t>
  </si>
  <si>
    <t>MC143</t>
  </si>
  <si>
    <t>Other Diagnosis - 14</t>
  </si>
  <si>
    <t>MC144</t>
  </si>
  <si>
    <t>Other Diagnosis - 15</t>
  </si>
  <si>
    <t>MC145</t>
  </si>
  <si>
    <t>Other Diagnosis - 16</t>
  </si>
  <si>
    <t>MC146</t>
  </si>
  <si>
    <t>Other Diagnosis - 17</t>
  </si>
  <si>
    <t>MC147</t>
  </si>
  <si>
    <t>Other Diagnosis - 18</t>
  </si>
  <si>
    <t>MC148</t>
  </si>
  <si>
    <t>Other Diagnosis - 19</t>
  </si>
  <si>
    <t>MC149</t>
  </si>
  <si>
    <t>Other Diagnosis - 20</t>
  </si>
  <si>
    <t>MC150</t>
  </si>
  <si>
    <t>Other Diagnosis - 21</t>
  </si>
  <si>
    <t>MC151</t>
  </si>
  <si>
    <t>Other Diagnosis - 22</t>
  </si>
  <si>
    <t>MC152</t>
  </si>
  <si>
    <t>Other Diagnosis - 23</t>
  </si>
  <si>
    <t>MC153</t>
  </si>
  <si>
    <t>Other Diagnosis - 24</t>
  </si>
  <si>
    <t>MC154</t>
  </si>
  <si>
    <t>Present on Admission Code (POA) - 01</t>
  </si>
  <si>
    <t>MC155</t>
  </si>
  <si>
    <t>Present on Admission Code (POA) - 02</t>
  </si>
  <si>
    <t>MC156</t>
  </si>
  <si>
    <t>Present on Admission Code (POA) - 03</t>
  </si>
  <si>
    <t>MC157</t>
  </si>
  <si>
    <t>Present on Admission Code (POA) - 04</t>
  </si>
  <si>
    <t>MC158</t>
  </si>
  <si>
    <t>Present on Admission Code (POA) - 05</t>
  </si>
  <si>
    <t>MC159</t>
  </si>
  <si>
    <t>Present on Admission Code (POA) - 06</t>
  </si>
  <si>
    <t>MC160</t>
  </si>
  <si>
    <t>Present on Admission Code (POA) - 07</t>
  </si>
  <si>
    <t>MC161</t>
  </si>
  <si>
    <t>Present on Admission Code (POA) - 08</t>
  </si>
  <si>
    <t>MC162</t>
  </si>
  <si>
    <t>Present on Admission Code (POA) - 09</t>
  </si>
  <si>
    <t>MC163</t>
  </si>
  <si>
    <t>Present on Admission Code (POA) - 10</t>
  </si>
  <si>
    <t>MC164</t>
  </si>
  <si>
    <t>Present on Admission Code (POA) - 11</t>
  </si>
  <si>
    <t>MC165</t>
  </si>
  <si>
    <t>Present on Admission Code (POA) - 12</t>
  </si>
  <si>
    <t>MC166</t>
  </si>
  <si>
    <t>Present on Admission Code (POA) - 13</t>
  </si>
  <si>
    <t>MC167</t>
  </si>
  <si>
    <t>Present on Admission Code (POA) - 14</t>
  </si>
  <si>
    <t>MC168</t>
  </si>
  <si>
    <t>Present on Admission Code (POA) - 15</t>
  </si>
  <si>
    <t>MC169</t>
  </si>
  <si>
    <t>Present on Admission Code (POA) - 16</t>
  </si>
  <si>
    <t>MC170</t>
  </si>
  <si>
    <t>Present on Admission Code (POA) - 17</t>
  </si>
  <si>
    <t>MC171</t>
  </si>
  <si>
    <t>Present on Admission Code (POA) - 18</t>
  </si>
  <si>
    <t>MC172</t>
  </si>
  <si>
    <t>Present on Admission Code (POA) - 19</t>
  </si>
  <si>
    <t>MC173</t>
  </si>
  <si>
    <t>Present on Admission Code (POA) - 20</t>
  </si>
  <si>
    <t>MC174</t>
  </si>
  <si>
    <t>Present on Admission Code (POA) - 21</t>
  </si>
  <si>
    <t>MC175</t>
  </si>
  <si>
    <t>Present on Admission Code (POA) - 22</t>
  </si>
  <si>
    <t>MC176</t>
  </si>
  <si>
    <t>Present on Admission Code (POA) - 23</t>
  </si>
  <si>
    <t>MC177</t>
  </si>
  <si>
    <t>Present on Admission Code (POA) - 24</t>
  </si>
  <si>
    <t>MC178</t>
  </si>
  <si>
    <t>Present on Admission Code (POA) - 25</t>
  </si>
  <si>
    <t>MC179</t>
  </si>
  <si>
    <t>Condition Code - 1</t>
  </si>
  <si>
    <t>MC180</t>
  </si>
  <si>
    <t>Condition Code - 2</t>
  </si>
  <si>
    <t>MC181</t>
  </si>
  <si>
    <t>Condition Code - 3</t>
  </si>
  <si>
    <t>MC182</t>
  </si>
  <si>
    <t>Condition Code - 4</t>
  </si>
  <si>
    <t>MC183</t>
  </si>
  <si>
    <t>Condition Code - 5</t>
  </si>
  <si>
    <t>MC184</t>
  </si>
  <si>
    <t>Condition Code - 6</t>
  </si>
  <si>
    <t>MC185</t>
  </si>
  <si>
    <t>Condition Code - 7</t>
  </si>
  <si>
    <t>MC186</t>
  </si>
  <si>
    <t>Condition Code - 8</t>
  </si>
  <si>
    <t>MC187</t>
  </si>
  <si>
    <t>Condition Code - 9</t>
  </si>
  <si>
    <t>MC188</t>
  </si>
  <si>
    <t>Condition Code - 10</t>
  </si>
  <si>
    <t>MC189</t>
  </si>
  <si>
    <t>Condition Code - 11</t>
  </si>
  <si>
    <t>MC190</t>
  </si>
  <si>
    <t>Condition Code - 12</t>
  </si>
  <si>
    <t>MC191</t>
  </si>
  <si>
    <t>Value Code - 1</t>
  </si>
  <si>
    <t>MC192</t>
  </si>
  <si>
    <t>Value Amount - 1</t>
  </si>
  <si>
    <t>MC193</t>
  </si>
  <si>
    <t>Value Code - 2</t>
  </si>
  <si>
    <t>MC194</t>
  </si>
  <si>
    <t>Value Amount - 2</t>
  </si>
  <si>
    <t>MC195</t>
  </si>
  <si>
    <t>Value Code - 3</t>
  </si>
  <si>
    <t>MC196</t>
  </si>
  <si>
    <t>Value Amount - 3</t>
  </si>
  <si>
    <t>MC197</t>
  </si>
  <si>
    <t>Value Code - 4</t>
  </si>
  <si>
    <t>MC198</t>
  </si>
  <si>
    <t>Value Amount - 4</t>
  </si>
  <si>
    <t>MC199</t>
  </si>
  <si>
    <t>Value Code - 5</t>
  </si>
  <si>
    <t>MC200</t>
  </si>
  <si>
    <t>Value Amount - 5</t>
  </si>
  <si>
    <t>MC201</t>
  </si>
  <si>
    <t>Value Code - 6</t>
  </si>
  <si>
    <t>MC202</t>
  </si>
  <si>
    <t>Value Amount - 6</t>
  </si>
  <si>
    <t>MC203</t>
  </si>
  <si>
    <t>Value Code - 7</t>
  </si>
  <si>
    <t>MC204</t>
  </si>
  <si>
    <t>Value Amount - 7</t>
  </si>
  <si>
    <t>MC205</t>
  </si>
  <si>
    <t>Value Code - 8</t>
  </si>
  <si>
    <t>MC206</t>
  </si>
  <si>
    <t>Value Amount - 8</t>
  </si>
  <si>
    <t>MC207</t>
  </si>
  <si>
    <t>Value Code - 9</t>
  </si>
  <si>
    <t>MC208</t>
  </si>
  <si>
    <t>Value Amount - 9</t>
  </si>
  <si>
    <t>MC209</t>
  </si>
  <si>
    <t>Value Code - 10</t>
  </si>
  <si>
    <t>MC210</t>
  </si>
  <si>
    <t>Value Amount - 10</t>
  </si>
  <si>
    <t>MC211</t>
  </si>
  <si>
    <t>Value Code - 11</t>
  </si>
  <si>
    <t>MC212</t>
  </si>
  <si>
    <t>Value Amount - 11</t>
  </si>
  <si>
    <t>MC213</t>
  </si>
  <si>
    <t>Value Code - 12</t>
  </si>
  <si>
    <t>MC214</t>
  </si>
  <si>
    <t>Value Amount - 12</t>
  </si>
  <si>
    <t>MC215</t>
  </si>
  <si>
    <t>Occurrence Code - 1</t>
  </si>
  <si>
    <t>MC216</t>
  </si>
  <si>
    <t>Occurrence Date - 1</t>
  </si>
  <si>
    <t>MC217</t>
  </si>
  <si>
    <t>Occurrence Code - 2</t>
  </si>
  <si>
    <t>MC218</t>
  </si>
  <si>
    <t>Occurrence Date - 2</t>
  </si>
  <si>
    <t>MC219</t>
  </si>
  <si>
    <t>Occurrence Code - 3</t>
  </si>
  <si>
    <t>MC220</t>
  </si>
  <si>
    <t>Occurrence Date - 3</t>
  </si>
  <si>
    <t>MC221</t>
  </si>
  <si>
    <t>Occurrence Code - 4</t>
  </si>
  <si>
    <t>MC222</t>
  </si>
  <si>
    <t>Occurrence Date - 4</t>
  </si>
  <si>
    <t>MC223</t>
  </si>
  <si>
    <t>Occurrence Code - 5</t>
  </si>
  <si>
    <t>MC224</t>
  </si>
  <si>
    <t>Occurrence Date - 5</t>
  </si>
  <si>
    <t>MC225</t>
  </si>
  <si>
    <t>Occurrence Span Code - 1</t>
  </si>
  <si>
    <t>MC226</t>
  </si>
  <si>
    <t>Occurrence Span Start Date - 1</t>
  </si>
  <si>
    <t>MC227</t>
  </si>
  <si>
    <t>Occurrence Span End Date - 1</t>
  </si>
  <si>
    <t>MC228</t>
  </si>
  <si>
    <t>Occurrence Span Code - 2</t>
  </si>
  <si>
    <t>MC229</t>
  </si>
  <si>
    <t>Occurrence Span Start Date - 2</t>
  </si>
  <si>
    <t>MC230</t>
  </si>
  <si>
    <t>Occurrence Span End Date - 2</t>
  </si>
  <si>
    <t>MC231</t>
  </si>
  <si>
    <t>Occurrence Span Code - 3</t>
  </si>
  <si>
    <t>MC232</t>
  </si>
  <si>
    <t>Occurrence Span Start Date - 3</t>
  </si>
  <si>
    <t>MC233</t>
  </si>
  <si>
    <t>Occurrence Span End Date - 3</t>
  </si>
  <si>
    <t>MC234</t>
  </si>
  <si>
    <t>Occurrence Span Code - 4</t>
  </si>
  <si>
    <t>MC235</t>
  </si>
  <si>
    <t>Occurrence Span Start Date - 4</t>
  </si>
  <si>
    <t>MC236</t>
  </si>
  <si>
    <t>Occurrence Span End Date - 4</t>
  </si>
  <si>
    <t>MC237</t>
  </si>
  <si>
    <t>Occurrence Span Code - 5</t>
  </si>
  <si>
    <t>MC238</t>
  </si>
  <si>
    <t>Occurrence Span Start Date - 5</t>
  </si>
  <si>
    <t>MC239</t>
  </si>
  <si>
    <t>Occurrence Span End Date - 5</t>
  </si>
  <si>
    <t>MC241</t>
  </si>
  <si>
    <t>Interpreter</t>
  </si>
  <si>
    <t>ME134</t>
  </si>
  <si>
    <t>Total Monthly Premium</t>
  </si>
  <si>
    <t>ME132</t>
  </si>
  <si>
    <t>TME Global Budget/Payment Indicator</t>
  </si>
  <si>
    <t>ME131</t>
  </si>
  <si>
    <t>Member Benefit Plan Contract Enrollment End Date - Month</t>
  </si>
  <si>
    <t>ME130</t>
  </si>
  <si>
    <t>Member Benefit Plan Contract Enrollment End Date - Year</t>
  </si>
  <si>
    <t>Member Benefit Plan Contract Enrollment End Date</t>
  </si>
  <si>
    <t>Member Benefit Plan Contract Enrollment Start Date - Month</t>
  </si>
  <si>
    <t>ME129</t>
  </si>
  <si>
    <t>Member Benefit Plan Contract Enrollment Start Date - Year</t>
  </si>
  <si>
    <t>Member Benefit Plan Contract Enrollment Start Date</t>
  </si>
  <si>
    <t>Benefit Plan Contract ID</t>
  </si>
  <si>
    <t>ME128</t>
  </si>
  <si>
    <t>Billable Member</t>
  </si>
  <si>
    <t>ME127</t>
  </si>
  <si>
    <t>Risk Adjustment Covered Plan (RACP)</t>
  </si>
  <si>
    <t>ME126</t>
  </si>
  <si>
    <t>TME OrgID - Physician Group of the Member’s PCP</t>
  </si>
  <si>
    <t>ME125</t>
  </si>
  <si>
    <t>Attributed PCP Provider ID</t>
  </si>
  <si>
    <t>ME124</t>
  </si>
  <si>
    <t>Monthly Premium</t>
  </si>
  <si>
    <t>ME123</t>
  </si>
  <si>
    <t>Coinsurance Maximum %</t>
  </si>
  <si>
    <t>ME122</t>
  </si>
  <si>
    <t>Metal Level</t>
  </si>
  <si>
    <t>ME121</t>
  </si>
  <si>
    <t>Actuarial Value</t>
  </si>
  <si>
    <t>ME120</t>
  </si>
  <si>
    <t>Vision Benefit</t>
  </si>
  <si>
    <t>ME118</t>
  </si>
  <si>
    <t>ME117</t>
  </si>
  <si>
    <t>Vision Deductible</t>
  </si>
  <si>
    <t>ME116</t>
  </si>
  <si>
    <t>Dental Deductible</t>
  </si>
  <si>
    <t>ME115</t>
  </si>
  <si>
    <t>Behavioral Health Deductible</t>
  </si>
  <si>
    <t>ME114</t>
  </si>
  <si>
    <t>Medical and Pharmacy Deductible</t>
  </si>
  <si>
    <t>ME113</t>
  </si>
  <si>
    <t>Pharmacy Deductible</t>
  </si>
  <si>
    <t>ME112</t>
  </si>
  <si>
    <t>Medical Deductible</t>
  </si>
  <si>
    <t>ME111</t>
  </si>
  <si>
    <t>Subscriber State or Province</t>
  </si>
  <si>
    <t>ME109</t>
  </si>
  <si>
    <t>ME107</t>
  </si>
  <si>
    <t>Employer EIN</t>
  </si>
  <si>
    <t>ME083</t>
  </si>
  <si>
    <t>ME082</t>
  </si>
  <si>
    <t>Medicare Code</t>
  </si>
  <si>
    <t>ME081</t>
  </si>
  <si>
    <t>Recipient Historical Number (MassHealth only)</t>
  </si>
  <si>
    <t>ME080</t>
  </si>
  <si>
    <t>Recipient Identification Number (MassHealth only)</t>
  </si>
  <si>
    <t>ME079</t>
  </si>
  <si>
    <t>Employer Zip Code</t>
  </si>
  <si>
    <t>ME078</t>
  </si>
  <si>
    <t>Members SIC Code</t>
  </si>
  <si>
    <t>ME077</t>
  </si>
  <si>
    <t>Member rating category</t>
  </si>
  <si>
    <t>ME076</t>
  </si>
  <si>
    <t>NewMMISID</t>
  </si>
  <si>
    <t>ME075</t>
  </si>
  <si>
    <t>ME074</t>
  </si>
  <si>
    <t>Fully insured member</t>
  </si>
  <si>
    <t>ME073</t>
  </si>
  <si>
    <t>Pool Indicator - GIC Only</t>
  </si>
  <si>
    <t>ME071</t>
  </si>
  <si>
    <t>Spouse Medicare Indicator - GIC Only</t>
  </si>
  <si>
    <t>ME070</t>
  </si>
  <si>
    <t>Spouse Medical Coverage - GIC Only</t>
  </si>
  <si>
    <t>ME069</t>
  </si>
  <si>
    <t>Spouse Plan - GIC Only</t>
  </si>
  <si>
    <t>ME068</t>
  </si>
  <si>
    <t>Spouse Plan Type - GIC Only</t>
  </si>
  <si>
    <t>ME067</t>
  </si>
  <si>
    <t>COBRA Status</t>
  </si>
  <si>
    <t>ME066</t>
  </si>
  <si>
    <t>ME065</t>
  </si>
  <si>
    <t>Date of Retirement - GIC Only</t>
  </si>
  <si>
    <t>Employee Type</t>
  </si>
  <si>
    <t>ME064</t>
  </si>
  <si>
    <t>Benefit Status</t>
  </si>
  <si>
    <t>ME063</t>
  </si>
  <si>
    <t>Employment Status - GIC Only</t>
  </si>
  <si>
    <t>ME060</t>
  </si>
  <si>
    <t>Last Activity Date - Month</t>
  </si>
  <si>
    <t>ME056</t>
  </si>
  <si>
    <t>Last Activity Date - Year</t>
  </si>
  <si>
    <t>Last Activity Date</t>
  </si>
  <si>
    <t>Eligibility Determination Date - GIC Only</t>
  </si>
  <si>
    <t>ME054</t>
  </si>
  <si>
    <t>Disease Management Enrollee Flag</t>
  </si>
  <si>
    <t>ME053</t>
  </si>
  <si>
    <t>Laboratory Benefit Flag</t>
  </si>
  <si>
    <t>ME052</t>
  </si>
  <si>
    <t>Behavioral Health Benefit Flag</t>
  </si>
  <si>
    <t>ME051</t>
  </si>
  <si>
    <t>Member Deductible Used</t>
  </si>
  <si>
    <t>ME050</t>
  </si>
  <si>
    <t>Member Deductible</t>
  </si>
  <si>
    <t>ME049</t>
  </si>
  <si>
    <t>Member PCP Termination Date - Month</t>
  </si>
  <si>
    <t>ME048</t>
  </si>
  <si>
    <t>Member PCP Termination Date - Year</t>
  </si>
  <si>
    <t>Member PCP Termination Date</t>
  </si>
  <si>
    <t>Member PCP Effective Date - Month</t>
  </si>
  <si>
    <t>ME047</t>
  </si>
  <si>
    <t>Member PCP Effective Date - Year</t>
  </si>
  <si>
    <t>Member PCP Effective Date</t>
  </si>
  <si>
    <t>Member PCP ID</t>
  </si>
  <si>
    <t>ME046</t>
  </si>
  <si>
    <t>Purchased through Massachusetts Exchange Flag</t>
  </si>
  <si>
    <t>ME045</t>
  </si>
  <si>
    <t>Product Enrollment End Date - Month</t>
  </si>
  <si>
    <t>ME042</t>
  </si>
  <si>
    <t>Product Enrollment End Date - Year</t>
  </si>
  <si>
    <t>Product Enrollment End Date</t>
  </si>
  <si>
    <t>Product Enrollment Start Date - Month</t>
  </si>
  <si>
    <t>ME041</t>
  </si>
  <si>
    <t>Product Enrollment Start Date - Year</t>
  </si>
  <si>
    <t>Product Enrollment Start Date</t>
  </si>
  <si>
    <t>ME040</t>
  </si>
  <si>
    <t>Health Care Home National Provider ID</t>
  </si>
  <si>
    <t>ME038</t>
  </si>
  <si>
    <t>Health Care Home Tax ID Number</t>
  </si>
  <si>
    <t>ME037</t>
  </si>
  <si>
    <t>Health Care Home Number</t>
  </si>
  <si>
    <t>ME036</t>
  </si>
  <si>
    <t>Health Care Home Assigned Flag</t>
  </si>
  <si>
    <t>ME035</t>
  </si>
  <si>
    <t>Member language preference</t>
  </si>
  <si>
    <t>ME033</t>
  </si>
  <si>
    <t>Group Name</t>
  </si>
  <si>
    <t>ME032</t>
  </si>
  <si>
    <t>Special Coverage</t>
  </si>
  <si>
    <t>ME031</t>
  </si>
  <si>
    <t>Market Category Code</t>
  </si>
  <si>
    <t>ME030</t>
  </si>
  <si>
    <t>Coverage Type</t>
  </si>
  <si>
    <t>ME029</t>
  </si>
  <si>
    <t>Primary Insurance Indicator</t>
  </si>
  <si>
    <t>ME028</t>
  </si>
  <si>
    <t>Dental Coverage</t>
  </si>
  <si>
    <t>ME020</t>
  </si>
  <si>
    <t>Prescription Drug Coverage</t>
  </si>
  <si>
    <t>ME019</t>
  </si>
  <si>
    <t>Medical Coverage</t>
  </si>
  <si>
    <t>ME018</t>
  </si>
  <si>
    <t>ME016</t>
  </si>
  <si>
    <t>ME014</t>
  </si>
  <si>
    <t>ME013</t>
  </si>
  <si>
    <t>ME012</t>
  </si>
  <si>
    <t>ME009</t>
  </si>
  <si>
    <t>Coverage Level Code</t>
  </si>
  <si>
    <t>ME007</t>
  </si>
  <si>
    <t>Month</t>
  </si>
  <si>
    <t>ME005</t>
  </si>
  <si>
    <t>Year</t>
  </si>
  <si>
    <t>ME004</t>
  </si>
  <si>
    <t>ME003</t>
  </si>
  <si>
    <t>ME001</t>
  </si>
  <si>
    <t>Submission Year and Month</t>
  </si>
  <si>
    <t>Member Eligibility ID</t>
  </si>
  <si>
    <t>County of Subscriber</t>
  </si>
  <si>
    <t>Member Age At Enrollment</t>
  </si>
  <si>
    <t>County of Pharmacy Location City</t>
  </si>
  <si>
    <t>County of Prescribing Physician</t>
  </si>
  <si>
    <t>Pharmacy Claim ID</t>
  </si>
  <si>
    <t>PC001</t>
  </si>
  <si>
    <t>PC003</t>
  </si>
  <si>
    <t>PC004</t>
  </si>
  <si>
    <t>PC005</t>
  </si>
  <si>
    <t>PC005A</t>
  </si>
  <si>
    <t>PC008</t>
  </si>
  <si>
    <t>PC011</t>
  </si>
  <si>
    <t>PC012</t>
  </si>
  <si>
    <t>PC013</t>
  </si>
  <si>
    <t>PC015</t>
  </si>
  <si>
    <t>PC017</t>
  </si>
  <si>
    <t>PC018</t>
  </si>
  <si>
    <t>Pharmacy Number</t>
  </si>
  <si>
    <t>PC019</t>
  </si>
  <si>
    <t>Pharmacy Tax ID Number</t>
  </si>
  <si>
    <t>PC020</t>
  </si>
  <si>
    <t>Pharmacy Name</t>
  </si>
  <si>
    <t>PC021</t>
  </si>
  <si>
    <t>National Pharmacy ID Number</t>
  </si>
  <si>
    <t>PC022</t>
  </si>
  <si>
    <t>Pharmacy Location City</t>
  </si>
  <si>
    <t>PC023</t>
  </si>
  <si>
    <t>Pharmacy Location State</t>
  </si>
  <si>
    <t>PC024</t>
  </si>
  <si>
    <t>Pharmacy ZIP Code</t>
  </si>
  <si>
    <t>PC025</t>
  </si>
  <si>
    <t>PC026</t>
  </si>
  <si>
    <t>PC027</t>
  </si>
  <si>
    <t>Drug Name</t>
  </si>
  <si>
    <t>PC028</t>
  </si>
  <si>
    <t>New Prescription or Refill</t>
  </si>
  <si>
    <t>PC029</t>
  </si>
  <si>
    <t>Generic Drug Indicator</t>
  </si>
  <si>
    <t>PC030</t>
  </si>
  <si>
    <t>Dispense as Written Code</t>
  </si>
  <si>
    <t>PC031</t>
  </si>
  <si>
    <t>Compound Drug Indicator</t>
  </si>
  <si>
    <t>PC032</t>
  </si>
  <si>
    <t>Date Prescription Filled</t>
  </si>
  <si>
    <t>Date Prescription Filled  (Year Only)</t>
  </si>
  <si>
    <t>Date Prescription Filled (Month Only)</t>
  </si>
  <si>
    <t>PC033</t>
  </si>
  <si>
    <t>Quantity Dispensed</t>
  </si>
  <si>
    <t>PC034</t>
  </si>
  <si>
    <t>Days Supply</t>
  </si>
  <si>
    <t>PC035</t>
  </si>
  <si>
    <t>PC036</t>
  </si>
  <si>
    <t>PC037</t>
  </si>
  <si>
    <t>Ingredient Cost/List Price</t>
  </si>
  <si>
    <t>PC038</t>
  </si>
  <si>
    <t>Postage Amount Claimed</t>
  </si>
  <si>
    <t>PC039</t>
  </si>
  <si>
    <t>Dispensing Fee</t>
  </si>
  <si>
    <t>PC040</t>
  </si>
  <si>
    <t>PC041</t>
  </si>
  <si>
    <t>PC042</t>
  </si>
  <si>
    <t>PC043</t>
  </si>
  <si>
    <t>Prescribing ProviderID</t>
  </si>
  <si>
    <t>PC044</t>
  </si>
  <si>
    <t>Prescribing Physician First Name</t>
  </si>
  <si>
    <t>PC045</t>
  </si>
  <si>
    <t>Prescribing Physician Middle Name</t>
  </si>
  <si>
    <t>PC046</t>
  </si>
  <si>
    <t>Prescribing Physician Last Name</t>
  </si>
  <si>
    <t>PC048</t>
  </si>
  <si>
    <t>Prescribing Physician NPI - National Provider ID</t>
  </si>
  <si>
    <t>PC049</t>
  </si>
  <si>
    <t>Prescribing Physician Plan Number</t>
  </si>
  <si>
    <t>PC050</t>
  </si>
  <si>
    <t>Prescribing Physician License Number</t>
  </si>
  <si>
    <t>PC051</t>
  </si>
  <si>
    <t>Prescribing Physician Street Address</t>
  </si>
  <si>
    <t>PC052</t>
  </si>
  <si>
    <t>Prescribing Physician Street Address 2</t>
  </si>
  <si>
    <t>PC053</t>
  </si>
  <si>
    <t>Prescribing Physician City</t>
  </si>
  <si>
    <t>PC054</t>
  </si>
  <si>
    <t>Prescribing Physician State</t>
  </si>
  <si>
    <t>PC055</t>
  </si>
  <si>
    <t>Prescribing Physician Zip</t>
  </si>
  <si>
    <t>PC056</t>
  </si>
  <si>
    <t>PC057</t>
  </si>
  <si>
    <t>Mail Order pharmacy</t>
  </si>
  <si>
    <t>PC058</t>
  </si>
  <si>
    <t>Script number</t>
  </si>
  <si>
    <t>PC059</t>
  </si>
  <si>
    <t>Recipient PCP ID</t>
  </si>
  <si>
    <t>PC060</t>
  </si>
  <si>
    <t>Single/Multiple Source Indicator</t>
  </si>
  <si>
    <t>PC062</t>
  </si>
  <si>
    <t>PC063</t>
  </si>
  <si>
    <t>PC064</t>
  </si>
  <si>
    <t>Date Prescription Written</t>
  </si>
  <si>
    <t>Date Prescription Written  (Year Only)</t>
  </si>
  <si>
    <t>Date Prescription Written (Month Only)</t>
  </si>
  <si>
    <t>PC065</t>
  </si>
  <si>
    <t>Coordination of Benefits/TPL Liability Amount - GIC Only</t>
  </si>
  <si>
    <t>PC066</t>
  </si>
  <si>
    <t>PC067</t>
  </si>
  <si>
    <t>Medicare Paid Amount - GIC Only</t>
  </si>
  <si>
    <t>PC068</t>
  </si>
  <si>
    <t>PC069</t>
  </si>
  <si>
    <t>Member Self Pay Amount</t>
  </si>
  <si>
    <t>PC070</t>
  </si>
  <si>
    <t>Rebate Indicator</t>
  </si>
  <si>
    <t>PC071</t>
  </si>
  <si>
    <t>State Sales Tax</t>
  </si>
  <si>
    <t>PC072</t>
  </si>
  <si>
    <t>PC073</t>
  </si>
  <si>
    <t>Formulary Code</t>
  </si>
  <si>
    <t>PC074</t>
  </si>
  <si>
    <t>Route of Administration</t>
  </si>
  <si>
    <t>PC075</t>
  </si>
  <si>
    <t>Drug Unit of Measure</t>
  </si>
  <si>
    <t>PC107</t>
  </si>
  <si>
    <t>PC108</t>
  </si>
  <si>
    <t>PC110</t>
  </si>
  <si>
    <t>PC111</t>
  </si>
  <si>
    <t>PC112</t>
  </si>
  <si>
    <t>PC113</t>
  </si>
  <si>
    <t>Pregnancy Indicator</t>
  </si>
  <si>
    <t>PC114</t>
  </si>
  <si>
    <t>PC115</t>
  </si>
  <si>
    <t>PC116</t>
  </si>
  <si>
    <t>PC117</t>
  </si>
  <si>
    <t>PC118</t>
  </si>
  <si>
    <t>PC120</t>
  </si>
  <si>
    <t>Submission Year Month</t>
  </si>
  <si>
    <t>HD002</t>
  </si>
  <si>
    <t>PR001</t>
  </si>
  <si>
    <t>PR002</t>
  </si>
  <si>
    <t>Product Name</t>
  </si>
  <si>
    <t>PR003</t>
  </si>
  <si>
    <t>Carrier License Type</t>
  </si>
  <si>
    <t>PR004</t>
  </si>
  <si>
    <t>Product Line of Business Model</t>
  </si>
  <si>
    <t>PR005</t>
  </si>
  <si>
    <t>Insurance Plan Market</t>
  </si>
  <si>
    <t>PR006</t>
  </si>
  <si>
    <t>Product Benefit Type</t>
  </si>
  <si>
    <t>PR007</t>
  </si>
  <si>
    <t>Other Product Benefit Description</t>
  </si>
  <si>
    <t>PR008</t>
  </si>
  <si>
    <t>Risk Type</t>
  </si>
  <si>
    <t>PR009</t>
  </si>
  <si>
    <t>Product Start Date</t>
  </si>
  <si>
    <t>Product Start Date - Year</t>
  </si>
  <si>
    <t>Product Start Date - Month</t>
  </si>
  <si>
    <t>PR010</t>
  </si>
  <si>
    <t>Product End Date</t>
  </si>
  <si>
    <t>Product End Date - Year</t>
  </si>
  <si>
    <t>Product End Date - Month</t>
  </si>
  <si>
    <t>PR011</t>
  </si>
  <si>
    <t>Product Active Flag</t>
  </si>
  <si>
    <t>PR012</t>
  </si>
  <si>
    <t>Annual Per Person Deductible Code</t>
  </si>
  <si>
    <t>PR013</t>
  </si>
  <si>
    <t>Annual Per Family Deductible Code</t>
  </si>
  <si>
    <t>PR014</t>
  </si>
  <si>
    <t>Coordinated Care model</t>
  </si>
  <si>
    <t>PR015</t>
  </si>
  <si>
    <t>Other Product Line of Business Model</t>
  </si>
  <si>
    <t>PR016</t>
  </si>
  <si>
    <t>Other Risk Type</t>
  </si>
  <si>
    <t>PR017</t>
  </si>
  <si>
    <t>NAIC Code</t>
  </si>
  <si>
    <t>County of Provider</t>
  </si>
  <si>
    <t>County of Provider Mailing Address</t>
  </si>
  <si>
    <t>PV001</t>
  </si>
  <si>
    <t>PV002</t>
  </si>
  <si>
    <t>PV003</t>
  </si>
  <si>
    <t>Tax Id</t>
  </si>
  <si>
    <t>PV004</t>
  </si>
  <si>
    <t>UPIN Id - GIC Only</t>
  </si>
  <si>
    <t>PV005</t>
  </si>
  <si>
    <t>DEA ID</t>
  </si>
  <si>
    <t>PV006</t>
  </si>
  <si>
    <t>License Id</t>
  </si>
  <si>
    <t>PV007</t>
  </si>
  <si>
    <t>Medicaid Id</t>
  </si>
  <si>
    <t>PV008</t>
  </si>
  <si>
    <t>Last Name</t>
  </si>
  <si>
    <t>PV009</t>
  </si>
  <si>
    <t>First Name</t>
  </si>
  <si>
    <t>PV010</t>
  </si>
  <si>
    <t>Middle Initial</t>
  </si>
  <si>
    <t>PV011</t>
  </si>
  <si>
    <t>Suffix</t>
  </si>
  <si>
    <t>PV012</t>
  </si>
  <si>
    <t>Entity Name</t>
  </si>
  <si>
    <t>PV013</t>
  </si>
  <si>
    <t>Entity Code</t>
  </si>
  <si>
    <t>PV014</t>
  </si>
  <si>
    <t>Gender Code</t>
  </si>
  <si>
    <t>PV015</t>
  </si>
  <si>
    <t>Provider DOB Date</t>
  </si>
  <si>
    <t>Provider DOB (Year Only)</t>
  </si>
  <si>
    <t>PV016</t>
  </si>
  <si>
    <t>PV017</t>
  </si>
  <si>
    <t>PV018</t>
  </si>
  <si>
    <t>City Name</t>
  </si>
  <si>
    <t>PV019</t>
  </si>
  <si>
    <t>State Code</t>
  </si>
  <si>
    <t>PV020</t>
  </si>
  <si>
    <t>Country Code</t>
  </si>
  <si>
    <t>PV021</t>
  </si>
  <si>
    <t>PV022</t>
  </si>
  <si>
    <t>Taxonomy</t>
  </si>
  <si>
    <t>PV023</t>
  </si>
  <si>
    <t>Mailing Street Address1 Name</t>
  </si>
  <si>
    <t>PV024</t>
  </si>
  <si>
    <t>Mailing Street Address2 Name</t>
  </si>
  <si>
    <t>PV025</t>
  </si>
  <si>
    <t>Mailing City Name</t>
  </si>
  <si>
    <t>PV026</t>
  </si>
  <si>
    <t>Mailing State Code</t>
  </si>
  <si>
    <t>PV027</t>
  </si>
  <si>
    <t>Mailing Country Code</t>
  </si>
  <si>
    <t>PV028</t>
  </si>
  <si>
    <t>Mailing Zip Code</t>
  </si>
  <si>
    <t>PV029</t>
  </si>
  <si>
    <t>Provider Type Code</t>
  </si>
  <si>
    <t>PV030</t>
  </si>
  <si>
    <t>Primary Specialty Code (Standard/Carrier-Specific Custom Values)</t>
  </si>
  <si>
    <t>PV031</t>
  </si>
  <si>
    <t>Provider Organization ID</t>
  </si>
  <si>
    <t>PV034</t>
  </si>
  <si>
    <t>ProviderIDCode</t>
  </si>
  <si>
    <t>PV035</t>
  </si>
  <si>
    <t>SSN Id</t>
  </si>
  <si>
    <t>PV036</t>
  </si>
  <si>
    <t>Medicare Id</t>
  </si>
  <si>
    <t>PV037</t>
  </si>
  <si>
    <t>Begin Date</t>
  </si>
  <si>
    <t>Begin Date - Year</t>
  </si>
  <si>
    <t>Begin Date - Month</t>
  </si>
  <si>
    <t>PV038</t>
  </si>
  <si>
    <t>End Date</t>
  </si>
  <si>
    <t>End Date - Year</t>
  </si>
  <si>
    <t>End Date - Month</t>
  </si>
  <si>
    <t>PV039</t>
  </si>
  <si>
    <t>National Provider ID</t>
  </si>
  <si>
    <t>PV040</t>
  </si>
  <si>
    <t>National Provider2 ID</t>
  </si>
  <si>
    <t>PV042</t>
  </si>
  <si>
    <t>Secondary Specialty2 Code (Standard/Carrier-Specific Custom Values)</t>
  </si>
  <si>
    <t>PV043</t>
  </si>
  <si>
    <t>Secondary Specialty3 Code (Standard/Carrier-Specific Custom Values)</t>
  </si>
  <si>
    <t>PV044</t>
  </si>
  <si>
    <t>Secondary Specialty4 Code (Standard/Carrier-Specific Custom Values)</t>
  </si>
  <si>
    <t>PV045</t>
  </si>
  <si>
    <t>P4PFlag</t>
  </si>
  <si>
    <t>PV046</t>
  </si>
  <si>
    <t>NonClaimsFlag</t>
  </si>
  <si>
    <t>PV049</t>
  </si>
  <si>
    <t>Accepting New Patients</t>
  </si>
  <si>
    <t>PV052</t>
  </si>
  <si>
    <t>Has multiple offices</t>
  </si>
  <si>
    <t>PV054</t>
  </si>
  <si>
    <t>Medical/Healthcare Home ID</t>
  </si>
  <si>
    <t>PV055</t>
  </si>
  <si>
    <t>PCP Flag</t>
  </si>
  <si>
    <t>PV056</t>
  </si>
  <si>
    <t>Provider Affiliation</t>
  </si>
  <si>
    <t>PV057</t>
  </si>
  <si>
    <t>Provider Telephone</t>
  </si>
  <si>
    <t>PV058</t>
  </si>
  <si>
    <t>Delegated Provider Record Flag</t>
  </si>
  <si>
    <t>PV060</t>
  </si>
  <si>
    <t>Office Type</t>
  </si>
  <si>
    <t>PV061</t>
  </si>
  <si>
    <t>Prescribing Provider</t>
  </si>
  <si>
    <t>PV062</t>
  </si>
  <si>
    <t>Provider Affiliation Start Date</t>
  </si>
  <si>
    <t>Provider Affiliation Start Date - Year</t>
  </si>
  <si>
    <t>Provider Affiliation Start Date - Month</t>
  </si>
  <si>
    <t>PV063</t>
  </si>
  <si>
    <t>Provider Affiliation End Date</t>
  </si>
  <si>
    <t>Provider Affiliation End Date - Year</t>
  </si>
  <si>
    <t>Provider Affiliation End Date - Month</t>
  </si>
  <si>
    <t>PV064</t>
  </si>
  <si>
    <t>PPO Indicator</t>
  </si>
  <si>
    <t>BP001</t>
  </si>
  <si>
    <t>BP002</t>
  </si>
  <si>
    <t>Benefit Plan Name</t>
  </si>
  <si>
    <t>BP003</t>
  </si>
  <si>
    <t>BP004</t>
  </si>
  <si>
    <t>Claim Type Qualifier</t>
  </si>
  <si>
    <t xml:space="preserve">*If applicable - List all filter criteria below. </t>
  </si>
  <si>
    <t xml:space="preserve">Filters may include age ranges, Dx codes, carriers etc.  Attach details if necessary. </t>
  </si>
  <si>
    <t xml:space="preserve">Filter  </t>
  </si>
  <si>
    <t>CHIA</t>
  </si>
  <si>
    <t>Center for Health Information and Analysis</t>
  </si>
  <si>
    <t>Requesting Entity / Name:</t>
  </si>
  <si>
    <t>Requesting Entity Project Name:</t>
  </si>
  <si>
    <t>Contact Name:</t>
  </si>
  <si>
    <t>Contact Phone:</t>
  </si>
  <si>
    <t>Years Requested:</t>
  </si>
  <si>
    <t>Include Dental Claims:</t>
  </si>
  <si>
    <t>Y/N</t>
  </si>
  <si>
    <t>Include Medical Claims:</t>
  </si>
  <si>
    <t>Include Pharmacy Claims:</t>
  </si>
  <si>
    <t>Include Member Eligibility:</t>
  </si>
  <si>
    <t>Include Product File:</t>
  </si>
  <si>
    <t>Include Provider File:</t>
  </si>
  <si>
    <t xml:space="preserve">Include Benefit Plan Control Total File: </t>
  </si>
  <si>
    <t>Request Medicaid Data:</t>
  </si>
  <si>
    <t>Medicaid Release Approved:</t>
  </si>
  <si>
    <t>Elements Requested:</t>
  </si>
  <si>
    <t>APCD Medicaid (MassHealth) Filter Specification</t>
  </si>
  <si>
    <t xml:space="preserve">Note2: Substance Abuse Claims. </t>
  </si>
  <si>
    <t>Note: ‘MO’ is for Medicaid Managed Care Organization. That value is one of the ME003 categories allowed in APCD ME submissions - but ‘MO’ will not be found on claims.</t>
  </si>
  <si>
    <t xml:space="preserve">  </t>
  </si>
  <si>
    <t>Medical Claims - MC</t>
  </si>
  <si>
    <r>
      <t>2.</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Eligibility</t>
    </r>
    <r>
      <rPr>
        <sz val="11"/>
        <color theme="1"/>
        <rFont val="Calibri"/>
        <family val="2"/>
        <scheme val="minor"/>
      </rPr>
      <t xml:space="preserve"> plan.</t>
    </r>
  </si>
  <si>
    <t>Where OrgID is in (296, 301, 3505, 3735, 4962)</t>
  </si>
  <si>
    <r>
      <t>a.</t>
    </r>
    <r>
      <rPr>
        <sz val="7"/>
        <rFont val="Times New Roman"/>
        <family val="1"/>
      </rPr>
      <t xml:space="preserve">      </t>
    </r>
    <r>
      <rPr>
        <sz val="11"/>
        <rFont val="Calibri"/>
        <family val="2"/>
      </rPr>
      <t>First link MC with ME when OrgID and CarrierSpecificUniqueMemberID matches and the MC Date of Service is within the eligibility span in ME.</t>
    </r>
  </si>
  <si>
    <r>
      <t xml:space="preserve">Use </t>
    </r>
    <r>
      <rPr>
        <b/>
        <sz val="11"/>
        <color indexed="8"/>
        <rFont val="Calibri"/>
        <family val="2"/>
      </rPr>
      <t>derived</t>
    </r>
    <r>
      <rPr>
        <sz val="11"/>
        <color theme="1"/>
        <rFont val="Calibri"/>
        <family val="2"/>
        <scheme val="minor"/>
      </rPr>
      <t xml:space="preserve"> Date of Service per Release specifications</t>
    </r>
  </si>
  <si>
    <t>When an ‘MC’ or ‘MO’ span, as defined by ME003, overlaps with another span, the ‘MC’ or ‘MO’ span takes precedence.</t>
  </si>
  <si>
    <r>
      <t>b.</t>
    </r>
    <r>
      <rPr>
        <sz val="7"/>
        <color indexed="8"/>
        <rFont val="Times New Roman"/>
        <family val="1"/>
      </rPr>
      <t xml:space="preserve">      </t>
    </r>
    <r>
      <rPr>
        <sz val="11"/>
        <color theme="1"/>
        <rFont val="Calibri"/>
        <family val="2"/>
        <scheme val="minor"/>
      </rPr>
      <t>Remove when a claim line has a match with an eligibility span and ME003 is either ‘MC’ or ‘MO’</t>
    </r>
  </si>
  <si>
    <t xml:space="preserve">Refinement to definition of Eligibility span:  </t>
  </si>
  <si>
    <t xml:space="preserve">If PRODUCTENROLLMENTSTARTDATE IS NULL </t>
  </si>
  <si>
    <t xml:space="preserve">We can make no assumptions so the enrollment record is not usable for reference - This record will not be linked to a claim. </t>
  </si>
  <si>
    <t xml:space="preserve">If PRODUCTENROLLMENTENDDATE IS NULL </t>
  </si>
  <si>
    <t xml:space="preserve">Assume that the enddate covers at least until the end of the submission-year-month (ie Assume that the record was active when submitted, but we don't know if it is active after that date). </t>
  </si>
  <si>
    <r>
      <t>c.</t>
    </r>
    <r>
      <rPr>
        <sz val="7"/>
        <color indexed="8"/>
        <rFont val="Times New Roman"/>
        <family val="1"/>
      </rPr>
      <t xml:space="preserve">      </t>
    </r>
    <r>
      <rPr>
        <sz val="11"/>
        <color theme="1"/>
        <rFont val="Calibri"/>
        <family val="2"/>
        <scheme val="minor"/>
      </rPr>
      <t>Claim lines to stay in a extract include:  1) non-matched claim lines and 2) matched claim lines without an ‘MC’ or ‘MO’ in ME003</t>
    </r>
  </si>
  <si>
    <r>
      <t>3.</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 xml:space="preserve">claim </t>
    </r>
    <r>
      <rPr>
        <sz val="11"/>
        <color theme="1"/>
        <rFont val="Calibri"/>
        <family val="2"/>
        <scheme val="minor"/>
      </rPr>
      <t>file.</t>
    </r>
  </si>
  <si>
    <r>
      <t>a.</t>
    </r>
    <r>
      <rPr>
        <sz val="7"/>
        <color indexed="8"/>
        <rFont val="Times New Roman"/>
        <family val="1"/>
      </rPr>
      <t xml:space="preserve">      </t>
    </r>
    <r>
      <rPr>
        <sz val="11"/>
        <color theme="1"/>
        <rFont val="Calibri"/>
        <family val="2"/>
        <scheme val="minor"/>
      </rPr>
      <t>Remove when a claim line where MC003-Insurance Type Code/Product is ‘MC’.</t>
    </r>
  </si>
  <si>
    <t>Pharmacy Claims - PC</t>
  </si>
  <si>
    <t>When OrgID is 296, 301, 3505, 3735, 4962</t>
  </si>
  <si>
    <r>
      <t>a.</t>
    </r>
    <r>
      <rPr>
        <sz val="7"/>
        <rFont val="Times New Roman"/>
        <family val="1"/>
      </rPr>
      <t xml:space="preserve">      </t>
    </r>
    <r>
      <rPr>
        <sz val="11"/>
        <rFont val="Calibri"/>
        <family val="2"/>
      </rPr>
      <t>First link PC with ME when OrgID and CarrierSpecificUniqueMemberID matches and the PC Date of Service is within the eligibility span in ME.</t>
    </r>
  </si>
  <si>
    <r>
      <t>3.</t>
    </r>
    <r>
      <rPr>
        <sz val="7"/>
        <color indexed="8"/>
        <rFont val="Times New Roman"/>
        <family val="1"/>
      </rPr>
      <t xml:space="preserve">      </t>
    </r>
    <r>
      <rPr>
        <sz val="11"/>
        <color theme="1"/>
        <rFont val="Calibri"/>
        <family val="2"/>
        <scheme val="minor"/>
      </rPr>
      <t>Remove claims where member is covered by a Medicaid MCO plan as determined by claim file.</t>
    </r>
  </si>
  <si>
    <r>
      <t>b.</t>
    </r>
    <r>
      <rPr>
        <sz val="7"/>
        <color indexed="8"/>
        <rFont val="Times New Roman"/>
        <family val="1"/>
      </rPr>
      <t xml:space="preserve">      </t>
    </r>
    <r>
      <rPr>
        <sz val="11"/>
        <color theme="1"/>
        <rFont val="Calibri"/>
        <family val="2"/>
        <scheme val="minor"/>
      </rPr>
      <t>Remove when a claim line where PC003-Insurance Type Code/Product is ‘MC’.</t>
    </r>
  </si>
  <si>
    <r>
      <t>4.</t>
    </r>
    <r>
      <rPr>
        <sz val="7"/>
        <color indexed="8"/>
        <rFont val="Times New Roman"/>
        <family val="1"/>
      </rPr>
      <t xml:space="preserve">      </t>
    </r>
    <r>
      <rPr>
        <sz val="11"/>
        <color theme="1"/>
        <rFont val="Calibri"/>
        <family val="2"/>
        <scheme val="minor"/>
      </rPr>
      <t>Note that no special coding is required for PBM claim lines, but in the future this may be necessary as there are likely problems with duplicate claims data.</t>
    </r>
  </si>
  <si>
    <t>Dental Claims - DC</t>
  </si>
  <si>
    <t>Further logic expected in the future.</t>
  </si>
  <si>
    <t>Specifications to Identify Substance Abuse Claim Lines in Medical Claims File (MC)</t>
  </si>
  <si>
    <t>Version Updated: 2013-09-17</t>
  </si>
  <si>
    <r>
      <t>IF conditions 1 or 2 or 3 or 4 = TRUE in any Medical Claim line then Remove</t>
    </r>
    <r>
      <rPr>
        <sz val="11"/>
        <color rgb="FF1F497D"/>
        <rFont val="Calibri"/>
        <family val="2"/>
        <scheme val="minor"/>
      </rPr>
      <t xml:space="preserve"> </t>
    </r>
    <r>
      <rPr>
        <sz val="11"/>
        <color theme="1"/>
        <rFont val="Calibri"/>
        <family val="2"/>
        <scheme val="minor"/>
      </rPr>
      <t>the entire claim* from the Medical claim file</t>
    </r>
  </si>
  <si>
    <r>
      <t>1. RevenueCodeCleaned</t>
    </r>
    <r>
      <rPr>
        <sz val="11"/>
        <color rgb="FF000000"/>
        <rFont val="Calibri"/>
        <family val="2"/>
        <scheme val="minor"/>
      </rPr>
      <t xml:space="preserve"> in ('0116', '0126', '0136', '0146', '0156', '0944', '0945')  </t>
    </r>
  </si>
  <si>
    <r>
      <t>2. ProcedureCodeCleaned</t>
    </r>
    <r>
      <rPr>
        <sz val="11"/>
        <color rgb="FF000000"/>
        <rFont val="Calibri"/>
        <family val="2"/>
        <scheme val="minor"/>
      </rPr>
      <t xml:space="preserve"> in </t>
    </r>
  </si>
  <si>
    <t xml:space="preserve">('H0001', 'H0002', 'H0003', 'H0004', 'H0005', 'H0006', 'H0007', 'H0008', 'H0009', 'H0010', 'H0011', 'H0012','H0013', 'H0014', 'H0015', 'H0016', 'H0017', 'H0020', 'H0021', 'H0022', 'H0023', 'H0024', 'H0025', 'H0026',  'H0027', 'H0028', 'H0029', 'H0030', 'H0047', 'H0048', 'H2034', 'H2035', 'H2036', 'J1230', 'S9475', 'T1006', 'T1011', 'T1012', 'ZZ944', 'ZZ945') </t>
  </si>
  <si>
    <r>
      <t>3. ProcedureCodeCleaned</t>
    </r>
    <r>
      <rPr>
        <sz val="11"/>
        <color rgb="FF000000"/>
        <rFont val="Calibri"/>
        <family val="2"/>
        <scheme val="minor"/>
      </rPr>
      <t xml:space="preserve"> = '90882' and ( </t>
    </r>
    <r>
      <rPr>
        <b/>
        <sz val="11"/>
        <color rgb="FF000000"/>
        <rFont val="Calibri"/>
        <family val="2"/>
        <scheme val="minor"/>
      </rPr>
      <t>ProcedureModifier1</t>
    </r>
    <r>
      <rPr>
        <sz val="11"/>
        <color rgb="FF000000"/>
        <rFont val="Calibri"/>
        <family val="2"/>
        <scheme val="minor"/>
      </rPr>
      <t xml:space="preserve"> in ('HF','HR')  or ProcedureModifier2 in ('HF','HR') ) </t>
    </r>
  </si>
  <si>
    <r>
      <t>4. ICD9CMProcedureCodeCleaned</t>
    </r>
    <r>
      <rPr>
        <sz val="11"/>
        <color rgb="FF000000"/>
        <rFont val="Calibri"/>
        <family val="2"/>
        <scheme val="minor"/>
      </rPr>
      <t xml:space="preserve"> in ('9461', '9462', '9463', '9464', '9465', '9466', '9467', '9468', '9469')</t>
    </r>
  </si>
  <si>
    <t>Medical Claim Data Element Codes related to SA conditions and Respective Names in 2013 June release databases (TblMedicalClaim):</t>
  </si>
  <si>
    <t>*A proxy for an entire claim is the combination of Payer (MC001) and Payer Claim Control Number (MC004)</t>
  </si>
  <si>
    <t>APCD Data Request Checklist</t>
  </si>
  <si>
    <t>Step</t>
  </si>
  <si>
    <t>Process</t>
  </si>
  <si>
    <t>Date</t>
  </si>
  <si>
    <t>Initials</t>
  </si>
  <si>
    <t>Notes</t>
  </si>
  <si>
    <t>1.a</t>
  </si>
  <si>
    <t>1.b</t>
  </si>
  <si>
    <t>Completed yellow-shaded section with the following information:</t>
  </si>
  <si>
    <t>1.b.i</t>
  </si>
  <si>
    <t>CHIA contact name (e.g. Adam Tapply/David Netherton/Jessica Barnett)</t>
  </si>
  <si>
    <t>1.b.ii</t>
  </si>
  <si>
    <t>CHIA/Non-CHIA user</t>
  </si>
  <si>
    <t>1.b.iii</t>
  </si>
  <si>
    <t xml:space="preserve">Governmental/non-Governmental user </t>
  </si>
  <si>
    <t>2.a</t>
  </si>
  <si>
    <t>2.b</t>
  </si>
  <si>
    <t>2.c</t>
  </si>
  <si>
    <t>2.d</t>
  </si>
  <si>
    <t>2.e</t>
  </si>
  <si>
    <t xml:space="preserve">Email legal to prepare release letter and prepare materials for delivery at the start of IT processing so that this work is ready when CHIA-IT completes Request process. </t>
  </si>
  <si>
    <t>CHIA-IT registers request.</t>
  </si>
  <si>
    <t>3.a</t>
  </si>
  <si>
    <t>Assign an Extract Request Number, using the master APCD requests tracking document.</t>
  </si>
  <si>
    <t>3.b</t>
  </si>
  <si>
    <t>CHIA-IT creates a folder for this request on the appropriate share drive to store the request form, additional work, and authorization documents related to this request.</t>
  </si>
  <si>
    <t>CHIA-IT reviews request for consistency. Any questions or concerns are referred to designated CHIA contact.</t>
  </si>
  <si>
    <t>Final reviewed request specification form is sent to IT to write code and create outputs.</t>
  </si>
  <si>
    <t>5.a</t>
  </si>
  <si>
    <t>5.b</t>
  </si>
  <si>
    <t>Final Q/A by S&amp;E group – For each requested year and file type or view:</t>
  </si>
  <si>
    <t>6.a</t>
  </si>
  <si>
    <t>Structure/contents, and record counts</t>
  </si>
  <si>
    <t>6.b</t>
  </si>
  <si>
    <t xml:space="preserve">If any discrepancies are found, cycle back issues to IT - step 4. </t>
  </si>
  <si>
    <t>CHIA-IT fills in extract format and completion dates related to release extraction in the master tracking log.</t>
  </si>
  <si>
    <t>Final Release:</t>
  </si>
  <si>
    <t>8.a</t>
  </si>
  <si>
    <t>Compile documentation for recipient including file contents, layout, and record counts.</t>
  </si>
  <si>
    <t>8.b</t>
  </si>
  <si>
    <t>If External Request, prepare hard drive and user documentation:</t>
  </si>
  <si>
    <t>8.b.i</t>
  </si>
  <si>
    <t>Copy data to encrypted Padlock external Hard Drive*</t>
  </si>
  <si>
    <t>8.b.ii</t>
  </si>
  <si>
    <r>
      <t xml:space="preserve">Create user documentation – including </t>
    </r>
    <r>
      <rPr>
        <b/>
        <sz val="12"/>
        <color indexed="8"/>
        <rFont val="Times New Roman"/>
        <family val="1"/>
      </rPr>
      <t>screen shot</t>
    </r>
    <r>
      <rPr>
        <sz val="12"/>
        <color indexed="8"/>
        <rFont val="Times New Roman"/>
        <family val="1"/>
      </rPr>
      <t xml:space="preserve"> of hard drive directory.</t>
    </r>
  </si>
  <si>
    <t>8.b.iii</t>
  </si>
  <si>
    <t>Copy user documentation to hard drive.</t>
  </si>
  <si>
    <t>8.b.iv</t>
  </si>
  <si>
    <t>Store passwords in appropriate spreadsheet on the Network Drive</t>
  </si>
  <si>
    <t>8.b.v</t>
  </si>
  <si>
    <t>Deliver to Legal office for shipping and delivery – include Padlock User Guide (paper copy)</t>
  </si>
  <si>
    <t>8.c</t>
  </si>
  <si>
    <t>If Internal Request, notify internal users:</t>
  </si>
  <si>
    <t>8.c.i</t>
  </si>
  <si>
    <t>Send access information (View/Other) to CHIA contact person.</t>
  </si>
  <si>
    <t>8.d</t>
  </si>
  <si>
    <t>Email Legal and HIT Account Management Team. (include the completed spreadsheet request document as an attachment)</t>
  </si>
  <si>
    <r>
      <t xml:space="preserve">Follow up with Legal to make sure Drives are shipped out </t>
    </r>
    <r>
      <rPr>
        <b/>
        <sz val="12"/>
        <color indexed="8"/>
        <rFont val="Times New Roman"/>
        <family val="1"/>
      </rPr>
      <t>timely – especially when timeframe expectations are heightened.</t>
    </r>
  </si>
  <si>
    <t>Checklist – To make sure all these steps have been completed – begin and complete this process by filling out and checking off each step in the document: Process for APCD Data Request Checklist.docx</t>
  </si>
  <si>
    <t>*Encrypted Padlock external Hard Drive:</t>
  </si>
  <si>
    <t xml:space="preserve">Currently utilizing an Aegis Padlock DT 4 TB hard Drive which is encrypted and includes a keypad for access to data. </t>
  </si>
  <si>
    <t>Uses Advanced Encryption System - AES 256 Bit Encryption</t>
  </si>
  <si>
    <t>Drives will be branded with a CHIA logo and number ID</t>
  </si>
  <si>
    <t>Package will include a pre-addressed UPS delivery envelop for Return to CHIA</t>
  </si>
  <si>
    <t>Drive locks after 6 unsuccessful attempts, and will self-destruct if repeated attempts to unlock the drive are attempted. Users are advised to contact CHIA after 6 failed attempts.</t>
  </si>
  <si>
    <t>See Encrypted Drive administrative procedures for drive reset and PW administration.</t>
  </si>
  <si>
    <t>See: W:\W_HIT\DataStandardization\APCD-Release\Process-and-Filters\EncryptedDriveAdmin</t>
  </si>
  <si>
    <t>Release Level</t>
  </si>
  <si>
    <t>Include Y/N</t>
  </si>
  <si>
    <t>Reason for Requesting Data Element</t>
  </si>
  <si>
    <t>CHIA Notes</t>
  </si>
  <si>
    <t>FLAG Carrier Specific TLKP</t>
  </si>
  <si>
    <t>Y</t>
  </si>
  <si>
    <t>Required by IT for internal linkage</t>
  </si>
  <si>
    <t>N</t>
  </si>
  <si>
    <t>Required by IT if Substance Abuse data is included</t>
  </si>
  <si>
    <t xml:space="preserve">- or-  </t>
  </si>
  <si>
    <t>Indicate if</t>
  </si>
  <si>
    <r>
      <t xml:space="preserve">Note1: </t>
    </r>
    <r>
      <rPr>
        <sz val="11"/>
        <color theme="1"/>
        <rFont val="Calibri"/>
        <family val="2"/>
        <scheme val="minor"/>
      </rPr>
      <t>Health Safety Net (</t>
    </r>
    <r>
      <rPr>
        <b/>
        <sz val="11"/>
        <color indexed="8"/>
        <rFont val="Calibri"/>
        <family val="2"/>
      </rPr>
      <t>HSN</t>
    </r>
    <r>
      <rPr>
        <sz val="11"/>
        <color theme="1"/>
        <rFont val="Calibri"/>
        <family val="2"/>
        <scheme val="minor"/>
      </rPr>
      <t xml:space="preserve">) (DHCFP OrgId=11541).  HSN will be treated </t>
    </r>
    <r>
      <rPr>
        <b/>
        <sz val="11"/>
        <color theme="1"/>
        <rFont val="Calibri"/>
        <family val="2"/>
        <scheme val="minor"/>
      </rPr>
      <t>as part of</t>
    </r>
    <r>
      <rPr>
        <sz val="11"/>
        <color theme="1"/>
        <rFont val="Calibri"/>
        <family val="2"/>
        <scheme val="minor"/>
      </rPr>
      <t xml:space="preserve">  Medicaid; if Medicaid data is approved for release, then HSN data will be included. All HSN is identified simply where OrgId= 11541.</t>
    </r>
  </si>
  <si>
    <t>Dental Insurance Type Code/Product</t>
  </si>
  <si>
    <t>Benefit Plan Control ID</t>
  </si>
  <si>
    <t>NULL</t>
  </si>
  <si>
    <t>Level 3 - Medical Claims</t>
  </si>
  <si>
    <t>Level 3 - Member Eligibility</t>
  </si>
  <si>
    <t>Level 3 - Pharmacy Claims</t>
  </si>
  <si>
    <t>Level 3 - Product</t>
  </si>
  <si>
    <t>Level 3 - Provider</t>
  </si>
  <si>
    <t xml:space="preserve">Product ID number </t>
  </si>
  <si>
    <t>Plan Provider ID</t>
  </si>
  <si>
    <t>ZIP Code</t>
  </si>
  <si>
    <t>Recommended for identifying highest version claims - See documentation</t>
  </si>
  <si>
    <t>Provider DOB (Month Only)</t>
  </si>
  <si>
    <t>ME055</t>
  </si>
  <si>
    <t>Completed teal-shaded Data Requestor section</t>
  </si>
  <si>
    <t>Medicaid/HSN Indicator</t>
  </si>
  <si>
    <t>Include Substance Abuse Claims:</t>
  </si>
  <si>
    <r>
      <t xml:space="preserve">a. Filter in/out at claim </t>
    </r>
    <r>
      <rPr>
        <b/>
        <sz val="11"/>
        <color rgb="FFFF0000"/>
        <rFont val="Calibri"/>
        <family val="2"/>
        <scheme val="minor"/>
      </rPr>
      <t>line</t>
    </r>
    <r>
      <rPr>
        <sz val="11"/>
        <color theme="1"/>
        <rFont val="Calibri"/>
        <family val="2"/>
        <scheme val="minor"/>
      </rPr>
      <t xml:space="preserve"> level. </t>
    </r>
  </si>
  <si>
    <r>
      <t xml:space="preserve">b. Maintain full </t>
    </r>
    <r>
      <rPr>
        <b/>
        <sz val="11"/>
        <color rgb="FFFF0000"/>
        <rFont val="Calibri"/>
        <family val="2"/>
        <scheme val="minor"/>
      </rPr>
      <t>Claim</t>
    </r>
    <r>
      <rPr>
        <sz val="11"/>
        <color theme="1"/>
        <rFont val="Calibri"/>
        <family val="2"/>
        <scheme val="minor"/>
      </rPr>
      <t xml:space="preserve"> Integrity after filter selection.</t>
    </r>
  </si>
  <si>
    <t>Highest Version Paid Flag</t>
  </si>
  <si>
    <t>Highest Version Indicator</t>
  </si>
  <si>
    <t>Level 3 - Dental Claims</t>
  </si>
  <si>
    <t>Field Type</t>
  </si>
  <si>
    <t>Derived</t>
  </si>
  <si>
    <t>Cleaned</t>
  </si>
  <si>
    <t xml:space="preserve"> </t>
  </si>
  <si>
    <t>Redaction</t>
  </si>
  <si>
    <t>Member Birth (Year Only)</t>
  </si>
  <si>
    <t>MC246</t>
  </si>
  <si>
    <t>MassHealth Claim Type Indicator</t>
  </si>
  <si>
    <t>ID_PROVIDER_LOCATION_MCO_LINKAGE_ID</t>
  </si>
  <si>
    <t>ID_PROVIDER_LOCATION_PCC_LINKAGE_ID</t>
  </si>
  <si>
    <t>ID_PROVIDER_LOCATION_BH_LINKAGE_ID</t>
  </si>
  <si>
    <t>ID_PROVIDER_LOCATION_LTC_LINKAGE_ID</t>
  </si>
  <si>
    <t>Include MassHealth Enhanced Eligibility Data:</t>
  </si>
  <si>
    <t>Filter</t>
  </si>
  <si>
    <t>Criteria
(Note - Legal please specify any default filter overrides here, plus any other filter criteria)</t>
  </si>
  <si>
    <t xml:space="preserve">Even when Medicaid release is approved, SA claims will be excluded by default. Substance Abuse claims may be released only if specifically approved by CHIA/Legal. </t>
  </si>
  <si>
    <t xml:space="preserve">Note that the Substance abuse indicator is applied at a claim level… the flag is derived at claim line level, and applied to the entire claim. </t>
  </si>
  <si>
    <t>Flag name / value:</t>
  </si>
  <si>
    <t>(MedicaidIndicator = 0) - Commercial claim</t>
  </si>
  <si>
    <t>(MedicaidIndicator = 1) - the claim is a Medicaid claim - (MassHealth or MCO related)</t>
  </si>
  <si>
    <t xml:space="preserve">Setting Flag Logic. </t>
  </si>
  <si>
    <t>SUBMISSIONCONTROLID</t>
  </si>
  <si>
    <t>SUBMISSIONYEARMONTH</t>
  </si>
  <si>
    <t>BENEFITPLANCONTROLID</t>
  </si>
  <si>
    <t>ORGID</t>
  </si>
  <si>
    <t>BENEFITPLANCONTRACTID</t>
  </si>
  <si>
    <t>BENEFITPLANNAME</t>
  </si>
  <si>
    <t>ACTUARIALVALUE</t>
  </si>
  <si>
    <t>CLAIMTYPEQUALIFIER</t>
  </si>
  <si>
    <t>MEMBERELIGIBILITYID</t>
  </si>
  <si>
    <t>INSURANCETYPECODEPRODUCT</t>
  </si>
  <si>
    <t>YEAR</t>
  </si>
  <si>
    <t>MONTH</t>
  </si>
  <si>
    <t>COVERAGELEVELCODE</t>
  </si>
  <si>
    <t>MEDICALCOVERAGE</t>
  </si>
  <si>
    <t>PRESCRIPTIONDRUGCOVERAGE</t>
  </si>
  <si>
    <t>DENTALCOVERAGE</t>
  </si>
  <si>
    <t>PRIMARYINSURANCEINDICATOR</t>
  </si>
  <si>
    <t>COVERAGETYPE</t>
  </si>
  <si>
    <t>MARKETCATEGORYCODE</t>
  </si>
  <si>
    <t>SPECIALCOVERAGE</t>
  </si>
  <si>
    <t>HEALTHCAREHOMEASSIGNEDFLAG</t>
  </si>
  <si>
    <t>HEALTHCAREHOMETAXIDNUMBER</t>
  </si>
  <si>
    <t>PRODUCTENROLLMENTSTARTDATE</t>
  </si>
  <si>
    <t>PRODUCTENROLLMENTSTARTDATEYEAR</t>
  </si>
  <si>
    <t>PRODUCTENROLLMENTSTARTDATEMONTH</t>
  </si>
  <si>
    <t>PRODUCTENROLLMENTENDDATE</t>
  </si>
  <si>
    <t>PRODUCTENROLLMENTENDDATEYEAR</t>
  </si>
  <si>
    <t>PRODUCTENROLLMENTENDDATEMONTH</t>
  </si>
  <si>
    <t>MEMBERPCPEFFECTIVEDATE</t>
  </si>
  <si>
    <t>MEMBERPCPEFFECTIVEDATEYEAR</t>
  </si>
  <si>
    <t>MEMBERPCPEFFECTIVEDATEMONTH</t>
  </si>
  <si>
    <t>MEMBERPCPTERMINATIONDATE</t>
  </si>
  <si>
    <t>MEMBERPCPTERMINATIONDATEYEAR</t>
  </si>
  <si>
    <t>MEMBERPCPTERMINATIONDATEMONTH</t>
  </si>
  <si>
    <t>MEMBERDEDUCTIBLE</t>
  </si>
  <si>
    <t>MEMBERDEDUCTIBLEUSED</t>
  </si>
  <si>
    <t>BEHAVIORALHEALTHBENEFITFLAG</t>
  </si>
  <si>
    <t>LABORATORYBENEFITFLAG</t>
  </si>
  <si>
    <t>DISEASEMANAGEMENTENROLLEEFLAG</t>
  </si>
  <si>
    <t>ELIGIBILITYDETERMINATIONDATE</t>
  </si>
  <si>
    <t>LASTACTIVITYDATE</t>
  </si>
  <si>
    <t>LASTACTIVITYDATEYEAR</t>
  </si>
  <si>
    <t>LASTACTIVITYDATEMONTH</t>
  </si>
  <si>
    <t>EMPLOYMENTSTATUS</t>
  </si>
  <si>
    <t>BENEFITSTATUS</t>
  </si>
  <si>
    <t>EMPLOYEETYPE</t>
  </si>
  <si>
    <t>DATEOFRETIREMENT</t>
  </si>
  <si>
    <t>COBRASTATUS</t>
  </si>
  <si>
    <t>SPOUSEPLANTYPE</t>
  </si>
  <si>
    <t>SPOUSEPLAN</t>
  </si>
  <si>
    <t>SPOUSEMEDICALCOVERAGE</t>
  </si>
  <si>
    <t>SPOUSEMEDICAREINDICATOR</t>
  </si>
  <si>
    <t>POOLINDICATOR</t>
  </si>
  <si>
    <t>FULLYINSUREDMEMBER</t>
  </si>
  <si>
    <t>MEMBERRATINGCATEGORY</t>
  </si>
  <si>
    <t>MEMBERSSICCODE</t>
  </si>
  <si>
    <t>MEDICARECODE</t>
  </si>
  <si>
    <t>EMPLOYEREIN</t>
  </si>
  <si>
    <t>MEDICALDEDUCTIBLE</t>
  </si>
  <si>
    <t>PHARMACYDEDUCTIBLE</t>
  </si>
  <si>
    <t>MEDICALANDPHARMACYDEDUCTIBLE</t>
  </si>
  <si>
    <t>BEHAVIORALHEALTHDEDUCTIBLE</t>
  </si>
  <si>
    <t>DENTALDEDUCTIBLE</t>
  </si>
  <si>
    <t>VISIONDEDUCTIBLE</t>
  </si>
  <si>
    <t>VISIONBENEFIT</t>
  </si>
  <si>
    <t>METALLEVEL</t>
  </si>
  <si>
    <t>COINSURANCEMAXIMUM</t>
  </si>
  <si>
    <t>MONTHLYPREMIUM</t>
  </si>
  <si>
    <t>TMEPROVIDERORGID</t>
  </si>
  <si>
    <t>RISKADJUSTMENTCOVEREDBENEFITPLAN</t>
  </si>
  <si>
    <t>BILLABLEMEMBER</t>
  </si>
  <si>
    <t>MEMBERBENEFITPLANCONTRACTENROLLMENTSTARTDATE</t>
  </si>
  <si>
    <t>MEMBERBENEFITPLANCONTRACTENROLLMENTSTARTDATEMONTH</t>
  </si>
  <si>
    <t>MEMBERBENEFITPLANCONTRACTENROLLMENTSTARTDATEYEAR</t>
  </si>
  <si>
    <t>MEMBERBENEFITPLANCONTRACTENROLLMENTENDDATE</t>
  </si>
  <si>
    <t>MEMBERBENEFITPLANCONTRACTENROLLMENTENDDATEMONTH</t>
  </si>
  <si>
    <t>MEMBERBENEFITPLANCONTRACTENROLLMENTENDDATEYEAR</t>
  </si>
  <si>
    <t>TMEGLOBALBUDGETPAYMENTINDICATOR</t>
  </si>
  <si>
    <t>TOTALCONTRIBUTION</t>
  </si>
  <si>
    <t>APCDIDCODE</t>
  </si>
  <si>
    <t>PURCHASEDTHROUGHMASSACHUSETTSEXCHANGEFLAG</t>
  </si>
  <si>
    <t>BUSINESSTYPECODE</t>
  </si>
  <si>
    <t>PLANSPECIFICCONTRACTNUMBER</t>
  </si>
  <si>
    <t>INDIVIDUALRELATIONSHIPCODE</t>
  </si>
  <si>
    <t>RECIPIENTIDENTIFICATIONNUMBER</t>
  </si>
  <si>
    <t>RECIPIENTHISTORICALNUMBER</t>
  </si>
  <si>
    <t>HASHCARRIERSPECIFICUNIQUEMEMBERID</t>
  </si>
  <si>
    <t>GROUPNAME</t>
  </si>
  <si>
    <t>MEMBERGENDERCLEANED</t>
  </si>
  <si>
    <t>MEDICAIDHSNINDICATOR</t>
  </si>
  <si>
    <t>HEALTHCAREHOMENUMBER_LINKAGE_ID</t>
  </si>
  <si>
    <t>PRODUCTIDNUMBER_LINKING_ID</t>
  </si>
  <si>
    <t>MEMBERPCPID_LINKAGE_ID</t>
  </si>
  <si>
    <t>ATTRIBUTEDPCPPROVIDERID_LINKAGE_ID</t>
  </si>
  <si>
    <t>MEMBERLINKEID</t>
  </si>
  <si>
    <t>RELEASEID</t>
  </si>
  <si>
    <t>PRODUCTNAME</t>
  </si>
  <si>
    <t>CARRIERLICENSETYPE</t>
  </si>
  <si>
    <t>PRODUCTLINEOFBUSINESSMODEL</t>
  </si>
  <si>
    <t>PRODUCTBENEFITTYPE</t>
  </si>
  <si>
    <t>RISKTYPE</t>
  </si>
  <si>
    <t>PRODUCTSTARTDATE</t>
  </si>
  <si>
    <t>PRODUCTSTARTDATEYEAR</t>
  </si>
  <si>
    <t>PRODUCTSTARTDATEMONTH</t>
  </si>
  <si>
    <t>PRODUCTENDDATE</t>
  </si>
  <si>
    <t>PRODUCTENDDATEYEAR</t>
  </si>
  <si>
    <t>PRODUCTENDDATEMONTH</t>
  </si>
  <si>
    <t>COORDINATEDCAREMODEL</t>
  </si>
  <si>
    <t>NAICCODE</t>
  </si>
  <si>
    <t>OTHERPRODUCTBENEFITDESCRIPTIONCLEANED</t>
  </si>
  <si>
    <t>OTHERPRODUCTLINEOFBUSINESSMODELCLEANED</t>
  </si>
  <si>
    <t>OTHERRISKTYPECLEANED</t>
  </si>
  <si>
    <t>UPINID</t>
  </si>
  <si>
    <t>DEAID</t>
  </si>
  <si>
    <t>DOBDATEYEAR</t>
  </si>
  <si>
    <t>DOBDATEMONTH</t>
  </si>
  <si>
    <t>PRIMARYSPECIALTYCODE</t>
  </si>
  <si>
    <t>BEGINDATE</t>
  </si>
  <si>
    <t>BEGINDATEYEAR</t>
  </si>
  <si>
    <t>BEGINDATEMONTH</t>
  </si>
  <si>
    <t>ENDDATE</t>
  </si>
  <si>
    <t>ENDDATEYEAR</t>
  </si>
  <si>
    <t>ENDDATEMONTH</t>
  </si>
  <si>
    <t>P4PFLAG</t>
  </si>
  <si>
    <t>NONCLAIMSFLAG</t>
  </si>
  <si>
    <t>PRESCRIBINGPROVIDER</t>
  </si>
  <si>
    <t>PROVIDERAFFILIATIONSTARTDATE</t>
  </si>
  <si>
    <t>PROVIDERAFFILIATIONSTARTDATEYEAR</t>
  </si>
  <si>
    <t>PROVIDERAFFILIATIONSTARTDATEMONTH</t>
  </si>
  <si>
    <t>PROVIDERAFFILIATIONENDDATE</t>
  </si>
  <si>
    <t>PROVIDERAFFILIATIONENDDATEYEAR</t>
  </si>
  <si>
    <t>PROVIDERAFFILIATIONENDDATEMONTH</t>
  </si>
  <si>
    <t>PPOINDICATOR</t>
  </si>
  <si>
    <t>PROVIDERORGANIZATIONID</t>
  </si>
  <si>
    <t>TAXID</t>
  </si>
  <si>
    <t>SUFFIX</t>
  </si>
  <si>
    <t>DOBDATE</t>
  </si>
  <si>
    <t>SSNID</t>
  </si>
  <si>
    <t>PROVIDERAFFILIATION_LINKAGE_ID</t>
  </si>
  <si>
    <t>MEDICALHEALTHCAREHOMEID_LINKAGE_ID</t>
  </si>
  <si>
    <t>DENTALCLAIMID</t>
  </si>
  <si>
    <t>DENTALINSURANCETYPECODEPRODUCT</t>
  </si>
  <si>
    <t>PAYERCLAIMCONTROLNUMBER</t>
  </si>
  <si>
    <t>LINECOUNTER</t>
  </si>
  <si>
    <t>VERSIONNUMBER</t>
  </si>
  <si>
    <t>DATESERVICEAPPROVEDAPDATE</t>
  </si>
  <si>
    <t>DATESERVICEAPPROVEDAPDATEYEAR</t>
  </si>
  <si>
    <t>DATESERVICEAPPROVEDAPDATEMONTH</t>
  </si>
  <si>
    <t>SERVICEPROVIDERTAXIDNUMBER</t>
  </si>
  <si>
    <t>SERVICEPROVIDERENTITYTYPEQUALIFIER</t>
  </si>
  <si>
    <t>FACILITYTYPEPROFESSIONAL</t>
  </si>
  <si>
    <t>CLAIMSTATUS</t>
  </si>
  <si>
    <t>CDTCODE</t>
  </si>
  <si>
    <t>PROCEDUREMODIFIER1</t>
  </si>
  <si>
    <t>PROCEDUREMODIFIER2</t>
  </si>
  <si>
    <t>DATEOFSERVICEFROM</t>
  </si>
  <si>
    <t>DATEOFSERVICEFROMYEAR</t>
  </si>
  <si>
    <t>DATEOFSERVICEFROMMONTH</t>
  </si>
  <si>
    <t>DATEOFSERVICETHRU</t>
  </si>
  <si>
    <t>DATEOFSERVICETHRUYEAR</t>
  </si>
  <si>
    <t>DATEOFSERVICETHRUMONTH</t>
  </si>
  <si>
    <t>COINSURANCEAMOUNT</t>
  </si>
  <si>
    <t>DEDUCTIBLEAMOUNT</t>
  </si>
  <si>
    <t>PAIDDATE</t>
  </si>
  <si>
    <t>PAIDDATEMONTH</t>
  </si>
  <si>
    <t>PAIDDATEYEAR</t>
  </si>
  <si>
    <t>TOOTHNUMBERLETTER</t>
  </si>
  <si>
    <t>DENTALQUADRANT</t>
  </si>
  <si>
    <t>CLAIMLINETYPE</t>
  </si>
  <si>
    <t>FORMERCLAIMNUMBER</t>
  </si>
  <si>
    <t>ICDINDICATOR</t>
  </si>
  <si>
    <t>DENIEDFLAG</t>
  </si>
  <si>
    <t>PAYMENTARRANGEMENTTYPE</t>
  </si>
  <si>
    <t>BILLINGPROVIDERTAXIDNUMBER</t>
  </si>
  <si>
    <t>DIAGNOSISCLEANED</t>
  </si>
  <si>
    <t>SERVICEPROVIDERNUMBER_LINKAGE_ID</t>
  </si>
  <si>
    <t>PRODUCTIDNUMBER_LINKAGE_ID</t>
  </si>
  <si>
    <t>MEMBERCOUNTY</t>
  </si>
  <si>
    <t>SERVICEPROVIDERSTATE</t>
  </si>
  <si>
    <t>SERVICEPROVIDERCOUNTY</t>
  </si>
  <si>
    <t>MEDICALCLAIMID</t>
  </si>
  <si>
    <t>ADMISSIONDATE</t>
  </si>
  <si>
    <t>ADMISSIONDATEYEAR</t>
  </si>
  <si>
    <t>ADMISSIONDATEMONTH</t>
  </si>
  <si>
    <t>ADMISSIONTYPE</t>
  </si>
  <si>
    <t>ADMISSIONSOURCE</t>
  </si>
  <si>
    <t>SERVICEPROVIDERSUFFIX</t>
  </si>
  <si>
    <t>TYPEOFBILLONFACILITYCLAIMS</t>
  </si>
  <si>
    <t>DATEOFSERVICETO</t>
  </si>
  <si>
    <t>DATEOFSERVICETOYEAR</t>
  </si>
  <si>
    <t>DATEOFSERVICETOMONTH</t>
  </si>
  <si>
    <t>QUANTITY</t>
  </si>
  <si>
    <t>DISCHARGEDATE</t>
  </si>
  <si>
    <t>DISCHARGEDATEYEAR</t>
  </si>
  <si>
    <t>DISCHARGEDATEMONTH</t>
  </si>
  <si>
    <t>SERVICEPROVIDERCOUNTRYCODE</t>
  </si>
  <si>
    <t>DRGVERSION</t>
  </si>
  <si>
    <t>CAPITATEDENCOUNTERFLAG</t>
  </si>
  <si>
    <t>LOINCCODE</t>
  </si>
  <si>
    <t>COVEREDDAYS</t>
  </si>
  <si>
    <t>NONCOVEREDDAYS</t>
  </si>
  <si>
    <t>COORDINATIONOFBENEFITSTPLLIABILITYAMOUNT</t>
  </si>
  <si>
    <t>PROCEDUREMODIFIER3</t>
  </si>
  <si>
    <t>PROCEDUREMODIFIER4</t>
  </si>
  <si>
    <t>CLAIMPROCESSEDDATE</t>
  </si>
  <si>
    <t>DIAGNOSTICPOINTER</t>
  </si>
  <si>
    <t>MEDICAREINDICATOR</t>
  </si>
  <si>
    <t>WITHHOLDAMOUNT</t>
  </si>
  <si>
    <t>REFERRALINDICATOR</t>
  </si>
  <si>
    <t>PCPINDICATOR</t>
  </si>
  <si>
    <t>DRGLEVEL</t>
  </si>
  <si>
    <t>GLOBALPAYMENTFLAG</t>
  </si>
  <si>
    <t>ACCIDENTINDICATOR</t>
  </si>
  <si>
    <t>FAMILYPLANNINGINDICATOR</t>
  </si>
  <si>
    <t>EMPLOYMENTRELATEDINDICATOR</t>
  </si>
  <si>
    <t>EPSDTINDICATOR</t>
  </si>
  <si>
    <t>PROCEDURECODETYPE</t>
  </si>
  <si>
    <t>INNETWORKINDICATOR</t>
  </si>
  <si>
    <t>SERVICECLASS</t>
  </si>
  <si>
    <t>PRESENTONADMISSION1</t>
  </si>
  <si>
    <t>PRESENTONADMISSION2</t>
  </si>
  <si>
    <t>PRESENTONADMISSION3</t>
  </si>
  <si>
    <t>PRESENTONADMISSION4</t>
  </si>
  <si>
    <t>PRESENTONADMISSION5</t>
  </si>
  <si>
    <t>PRESENTONADMISSION6</t>
  </si>
  <si>
    <t>PRESENTONADMISSION7</t>
  </si>
  <si>
    <t>PRESENTONADMISSION8</t>
  </si>
  <si>
    <t>PRESENTONADMISSION9</t>
  </si>
  <si>
    <t>PRESENTONADMISSION10</t>
  </si>
  <si>
    <t>PRESENTONADMISSION11</t>
  </si>
  <si>
    <t>PRESENTONADMISSION12</t>
  </si>
  <si>
    <t>PRESENTONADMISSION13</t>
  </si>
  <si>
    <t>PRESENTONADMISSION14</t>
  </si>
  <si>
    <t>PRESENTONADMISSION15</t>
  </si>
  <si>
    <t>PRESENTONADMISSION16</t>
  </si>
  <si>
    <t>PRESENTONADMISSION17</t>
  </si>
  <si>
    <t>PRESENTONADMISSION18</t>
  </si>
  <si>
    <t>PRESENTONADMISSION19</t>
  </si>
  <si>
    <t>PRESENTONADMISSION20</t>
  </si>
  <si>
    <t>PRESENTONADMISSION21</t>
  </si>
  <si>
    <t>PRESENTONADMISSION22</t>
  </si>
  <si>
    <t>PRESENTONADMISSION23</t>
  </si>
  <si>
    <t>PRESENTONADMISSION24</t>
  </si>
  <si>
    <t>PRESENTONADMISSION25</t>
  </si>
  <si>
    <t>CONDITIONCODE1</t>
  </si>
  <si>
    <t>CONDITIONCODE2</t>
  </si>
  <si>
    <t>CONDITIONCODE3</t>
  </si>
  <si>
    <t>CONDITIONCODE4</t>
  </si>
  <si>
    <t>CONDITIONCODE5</t>
  </si>
  <si>
    <t>CONDITIONCODE6</t>
  </si>
  <si>
    <t>CONDITIONCODE7</t>
  </si>
  <si>
    <t>CONDITIONCODE8</t>
  </si>
  <si>
    <t>CONDITIONCODE9</t>
  </si>
  <si>
    <t>CONDITIONCODE10</t>
  </si>
  <si>
    <t>CONDITIONCODE11</t>
  </si>
  <si>
    <t>CONDITIONCODE12</t>
  </si>
  <si>
    <t>VALUECODE1</t>
  </si>
  <si>
    <t>VALUECODE2</t>
  </si>
  <si>
    <t>VALUECODE3</t>
  </si>
  <si>
    <t>VALUECODE4</t>
  </si>
  <si>
    <t>VALUECODE5</t>
  </si>
  <si>
    <t>VALUECODE6</t>
  </si>
  <si>
    <t>VALUECODE7</t>
  </si>
  <si>
    <t>VALUECODE8</t>
  </si>
  <si>
    <t>VALUECODE9</t>
  </si>
  <si>
    <t>VALUECODE10</t>
  </si>
  <si>
    <t>VALUECODE11</t>
  </si>
  <si>
    <t>VALUECODE12</t>
  </si>
  <si>
    <t>VALUECODEAMOUNT1</t>
  </si>
  <si>
    <t>VALUECODEAMOUNT2</t>
  </si>
  <si>
    <t>VALUECODEAMOUNT3</t>
  </si>
  <si>
    <t>VALUECODEAMOUNT4</t>
  </si>
  <si>
    <t>VALUECODEAMOUNT5</t>
  </si>
  <si>
    <t>VALUECODEAMOUNT6</t>
  </si>
  <si>
    <t>VALUECODEAMOUNT7</t>
  </si>
  <si>
    <t>VALUECODEAMOUNT8</t>
  </si>
  <si>
    <t>VALUECODEAMOUNT9</t>
  </si>
  <si>
    <t>VALUECODEAMOUNT10</t>
  </si>
  <si>
    <t>VALUECODEAMOUNT11</t>
  </si>
  <si>
    <t>VALUECODEAMOUNT12</t>
  </si>
  <si>
    <t>OCCURRENCECODE1</t>
  </si>
  <si>
    <t>OCCURRENCECODE2</t>
  </si>
  <si>
    <t>OCCURRENCECODE3</t>
  </si>
  <si>
    <t>OCCURRENCECODE4</t>
  </si>
  <si>
    <t>OCCURRENCECODE5</t>
  </si>
  <si>
    <t>OCCURRENCECODEDATE1</t>
  </si>
  <si>
    <t>OCCURRENCECODEDATE2</t>
  </si>
  <si>
    <t>OCCURRENCECODEDATE3</t>
  </si>
  <si>
    <t>OCCURRENCECODEDATE4</t>
  </si>
  <si>
    <t>OCCURRENCECODEDATE5</t>
  </si>
  <si>
    <t>OCCURRENCESPANCODE1</t>
  </si>
  <si>
    <t>OCCURRENCESPANCODE2</t>
  </si>
  <si>
    <t>OCCURRENCESPANCODE3</t>
  </si>
  <si>
    <t>OCCURRENCESPANCODE4</t>
  </si>
  <si>
    <t>OCCURRENCESPANCODE5</t>
  </si>
  <si>
    <t>OCCURRENCESPANCODESTARTDATE1</t>
  </si>
  <si>
    <t>OCCURRENCESPANCODESTARTDATE2</t>
  </si>
  <si>
    <t>OCCURRENCESPANCODESTARTDATE3</t>
  </si>
  <si>
    <t>OCCURRENCESPANCODESTARTDATE4</t>
  </si>
  <si>
    <t>OCCURRENCESPANCODESTARTDATE5</t>
  </si>
  <si>
    <t>OCCURRENCESPANCODEENDDATE1</t>
  </si>
  <si>
    <t>OCCURRENCESPANCODEENDDATE2</t>
  </si>
  <si>
    <t>OCCURRENCESPANCODEENDDATE3</t>
  </si>
  <si>
    <t>OCCURRENCESPANCODEENDDATE4</t>
  </si>
  <si>
    <t>OCCURRENCESPANCODEENDDATE5</t>
  </si>
  <si>
    <t>COINSURANCEDAYS</t>
  </si>
  <si>
    <t>PATIENTTOTALOUTOFPOCKETAMOUNT</t>
  </si>
  <si>
    <t>BILLFREQUENCYCODE</t>
  </si>
  <si>
    <t>MASSHEALTHCLAIMTYPE</t>
  </si>
  <si>
    <t>ATTENDINGPROVIDER_LINKAGE_ID</t>
  </si>
  <si>
    <t>BILLINGPROVIDERNUMBER_LINKAGE_ID</t>
  </si>
  <si>
    <t>PLANRENDERINGPROVIDERIDENTIFIER_LINKAGE_ID</t>
  </si>
  <si>
    <t>PROVIDERLOCATION_LINKAGE_ID</t>
  </si>
  <si>
    <t>REFERRINGPROVIDERID_LINKAGE_ID</t>
  </si>
  <si>
    <t>VERSIONINDICATOR</t>
  </si>
  <si>
    <t>HIGHESTVERSIONINDICATOR</t>
  </si>
  <si>
    <t>HIGHESTVERSIONDENIED</t>
  </si>
  <si>
    <t>PHARMACYCLAIMID</t>
  </si>
  <si>
    <t>PHARMACYTAXIDNUMBER</t>
  </si>
  <si>
    <t>DISPENSEASWRITTENCODE</t>
  </si>
  <si>
    <t>DATEPRESCRIPTIONFILLED</t>
  </si>
  <si>
    <t>DATEPRESCRIPTIONFILLEDYEAR</t>
  </si>
  <si>
    <t>DATEPRESCRIPTIONFILLEDMONTH</t>
  </si>
  <si>
    <t>QUANTITYDISPENSED</t>
  </si>
  <si>
    <t>DAYSSUPPLY</t>
  </si>
  <si>
    <t>INGREDIENTCOSTLISTPRICE</t>
  </si>
  <si>
    <t>POSTAGEAMOUNTCLAIMED</t>
  </si>
  <si>
    <t>MAILORDERPHARMACY</t>
  </si>
  <si>
    <t>SCRIPTNUMBER</t>
  </si>
  <si>
    <t>SINGLEMULTIPLESOURCEINDICATOR</t>
  </si>
  <si>
    <t>DATEPRESCRIPTIONWRITTEN</t>
  </si>
  <si>
    <t>DATEPRESCRIPTIONWRITTENYEAR</t>
  </si>
  <si>
    <t>DATEPRESCRIPTIONWRITTENMONTH</t>
  </si>
  <si>
    <t>MEMBERSELFPAYAMOUNT</t>
  </si>
  <si>
    <t>REBATEINDICATOR</t>
  </si>
  <si>
    <t>STATESALESTAX</t>
  </si>
  <si>
    <t>FORMULARYCODE</t>
  </si>
  <si>
    <t>ROUTEOFADMINISTRATIONCLEANED</t>
  </si>
  <si>
    <t>DRUGUNITOFMEASURE</t>
  </si>
  <si>
    <t>PREGNANCYINDICATOR</t>
  </si>
  <si>
    <t>PRESCRIBINGPROVIDERID_LINKAGE_ID</t>
  </si>
  <si>
    <t>RECIPIENTPCPID_LINKAGE_ID</t>
  </si>
  <si>
    <t>PHARMACYLOCATIONSTATE</t>
  </si>
  <si>
    <t>PHARMACYLOCATIONCOUNTY</t>
  </si>
  <si>
    <t>PRESCRIBINGPHYSICIANSTATE</t>
  </si>
  <si>
    <t>PRESCRIBINGPHYSICIANCOUNTY</t>
  </si>
  <si>
    <t>ADR_MAIL_ZIP</t>
  </si>
  <si>
    <t>ADR_MAIL_ZIP_DSP</t>
  </si>
  <si>
    <t>CDE_AGE_GROUP</t>
  </si>
  <si>
    <t>CDE_AID_CATEGORY</t>
  </si>
  <si>
    <t>CDE_AID_CATEGORY_BH</t>
  </si>
  <si>
    <t>CDE_AID_CATEGORY_MC</t>
  </si>
  <si>
    <t>CDE_BH_ENROLL</t>
  </si>
  <si>
    <t>CDE_BH_ENROLL_L2</t>
  </si>
  <si>
    <t>CDE_BUDGET_GROUP</t>
  </si>
  <si>
    <t>CDE_DISABILITY</t>
  </si>
  <si>
    <t>CDE_HCB_WAIVER</t>
  </si>
  <si>
    <t>CDE_MANAGED_CARE_PLAN</t>
  </si>
  <si>
    <t>CDE_MANAGED_CARE_PLAN_L2</t>
  </si>
  <si>
    <t>CDE_MH_PLAN</t>
  </si>
  <si>
    <t>CDE_PCT_INCOME_FPL</t>
  </si>
  <si>
    <t>CDE_PGM_HEALTH</t>
  </si>
  <si>
    <t>CDE_PGM_HEALTH_BH</t>
  </si>
  <si>
    <t>CDE_PGM_HEALTH_MC</t>
  </si>
  <si>
    <t>CDE_PROV_TYPE_BH</t>
  </si>
  <si>
    <t>CDE_PROV_TYPE_LTC</t>
  </si>
  <si>
    <t>CDE_PROV_TYPE_MCO</t>
  </si>
  <si>
    <t>CDE_PROV_TYPE_PCC</t>
  </si>
  <si>
    <t>CDE_RATE_CELL_BH</t>
  </si>
  <si>
    <t>CDE_RATE_CELL_MCO</t>
  </si>
  <si>
    <t>CDE_SCHIP_TYPE</t>
  </si>
  <si>
    <t>CDE_TPL_STATUS</t>
  </si>
  <si>
    <t>CDE_WAIVER_CATEGORY</t>
  </si>
  <si>
    <t>CDE_WAIVER_FLG</t>
  </si>
  <si>
    <t>COVERAGE_CATEGORY</t>
  </si>
  <si>
    <t>DTE_EFFECTIVE</t>
  </si>
  <si>
    <t>DTE_END</t>
  </si>
  <si>
    <t>ID_MEDICAID</t>
  </si>
  <si>
    <t>IND_ACTIVE</t>
  </si>
  <si>
    <t>IND_ADOPTION_SUBSIDY</t>
  </si>
  <si>
    <t>IND_AID_DISABLED</t>
  </si>
  <si>
    <t>IND_AID_SSI</t>
  </si>
  <si>
    <t>IND_COMMONHLTH_NON_WORKING</t>
  </si>
  <si>
    <t>IND_COMMONHLTH_WORKING</t>
  </si>
  <si>
    <t>IND_COMMONWEALTH_CARE</t>
  </si>
  <si>
    <t>IND_HEALTH_SAFETY_NET</t>
  </si>
  <si>
    <t>IND_KALEIGH_DISABLED</t>
  </si>
  <si>
    <t>IND_LTC_FACILITY</t>
  </si>
  <si>
    <t>IND_MANAGED_CARE_ELIGIBLE</t>
  </si>
  <si>
    <t>IND_MCE_AID_CATEGORY</t>
  </si>
  <si>
    <t>IND_MEDICARE_A</t>
  </si>
  <si>
    <t>IND_MEDICARE_B</t>
  </si>
  <si>
    <t>IND_MEDICARE_C</t>
  </si>
  <si>
    <t>IND_MEDICARE_D</t>
  </si>
  <si>
    <t>IND_MEDICARE_H</t>
  </si>
  <si>
    <t>IND_MFP</t>
  </si>
  <si>
    <t>IND_PACE_ENROLLED</t>
  </si>
  <si>
    <t>IND_PHARMACY_COVERAGE</t>
  </si>
  <si>
    <t>IND_PREGNANCY</t>
  </si>
  <si>
    <t>IND_SCO</t>
  </si>
  <si>
    <t>IND_WAIVER_ELIG</t>
  </si>
  <si>
    <t>NUM_DAYS_ELIGIBLE</t>
  </si>
  <si>
    <t>PCT_INCOME_FPL</t>
  </si>
  <si>
    <t>ID_PROVIDER_LOCATION_MCO</t>
  </si>
  <si>
    <t>ID_PROVIDER_LOCATION_PCC</t>
  </si>
  <si>
    <t>ID_PROVIDER_LOCATION_BH</t>
  </si>
  <si>
    <t>ID_PROVIDER_LOCATION_LTC</t>
  </si>
  <si>
    <t>DTE_BIRTH</t>
  </si>
  <si>
    <t>DTE_DEATH</t>
  </si>
  <si>
    <t>CDE_SEX</t>
  </si>
  <si>
    <t>CDE_ETHNIC</t>
  </si>
  <si>
    <t>CDE_HOMELESS</t>
  </si>
  <si>
    <t>CDE_MARITAL</t>
  </si>
  <si>
    <t>CDE_PRIMARY_LANG</t>
  </si>
  <si>
    <t>CDE_RACE</t>
  </si>
  <si>
    <t>SG
Data Type</t>
  </si>
  <si>
    <t>SG
Length</t>
  </si>
  <si>
    <t>DATE</t>
  </si>
  <si>
    <t>NUMERIC</t>
  </si>
  <si>
    <t>BIGINT</t>
  </si>
  <si>
    <t>Product Delegate</t>
  </si>
  <si>
    <t>LINKINGPRODUCTDELEGATE</t>
  </si>
  <si>
    <t>Provider Delegate</t>
  </si>
  <si>
    <t>Fully Denied Claim</t>
  </si>
  <si>
    <t>FULLYDENIEDCLAIM</t>
  </si>
  <si>
    <t>Integer values 1 to 31 represents days pertaining to the referenced month</t>
  </si>
  <si>
    <t>Effective date enrollment (of segment) - Monthly bounded YYYYMMDD</t>
  </si>
  <si>
    <t>End date enrollment (of segment) - Monthly bounded YYYYMMDD</t>
  </si>
  <si>
    <t>COUNTRYCODE</t>
  </si>
  <si>
    <t>MAILINGCOUNTRYCODE</t>
  </si>
  <si>
    <t>LINKINGPROVIDERDELEGATE</t>
  </si>
  <si>
    <t>Restriction Level based on data sensitivity (PHI). Level 3 is more restrictive and requires justification and approval by CHIA Legal authority.</t>
  </si>
  <si>
    <t>Submission Guide element name reference if applicable - or description of derived element if created by CHIA.</t>
  </si>
  <si>
    <t>Per HIPPA minimum requirement laws it is necessary to provide justification for elements to the target study - these will help with CHIA review and approval of the data request.</t>
  </si>
  <si>
    <t xml:space="preserve">Additional descriptions provided by CHIA IT where deemed applicable. </t>
  </si>
  <si>
    <t>Actual Column name in the source database - This value will be reflected in the header row of the delimited file data extract.</t>
  </si>
  <si>
    <t>Internal notes - IT specific</t>
  </si>
  <si>
    <t>Submission Guide data type - Helps identify expec tations for contents</t>
  </si>
  <si>
    <t>Submission Guide data element length - Helps identify expec tations for contents</t>
  </si>
  <si>
    <t xml:space="preserve">If applicable - identifies which lookup/reference table should be used to decode a reference value. </t>
  </si>
  <si>
    <t>Submission Guide element reference if applicable - or designated as derived if created by CHIA, and not directly tied to the submission guide.</t>
  </si>
  <si>
    <t xml:space="preserve">Designates fields that have been altered - "Derived" means either CHIA calculated or result of a standardization, "Cleaned" means data was corrected - see cleaning rules. </t>
  </si>
  <si>
    <t xml:space="preserve">Indicates field is redacted - suspected or possible SSN values have been scanned for and the field set to null if it contains 9 numbers. </t>
  </si>
  <si>
    <t>Member mailing zip code</t>
  </si>
  <si>
    <t>nw_state_eligibility</t>
  </si>
  <si>
    <t>Member mailing zip code formatted</t>
  </si>
  <si>
    <t>Age Group</t>
  </si>
  <si>
    <t>Richest MassHealth Aid Category</t>
  </si>
  <si>
    <t>Behavioral Health Plan Assignment</t>
  </si>
  <si>
    <t>Behavioral Health Plan Assignment Detail</t>
  </si>
  <si>
    <t>Budget Group</t>
  </si>
  <si>
    <t>Disability Code</t>
  </si>
  <si>
    <t>Home and Community Based Waiver Code</t>
  </si>
  <si>
    <t>Managed Care Plan Code</t>
  </si>
  <si>
    <t>Managed Care Plan Code Detail</t>
  </si>
  <si>
    <t>Managed Care Plan/Provider Type Code</t>
  </si>
  <si>
    <t>Federal Poverty Level Group</t>
  </si>
  <si>
    <t>Benefit Plan</t>
  </si>
  <si>
    <t>Behavioral Health Assignment Plan</t>
  </si>
  <si>
    <t>Managed Care Assignment Plan</t>
  </si>
  <si>
    <t>Behavioral Health Provider Type</t>
  </si>
  <si>
    <t>Long Term Care Provider Type</t>
  </si>
  <si>
    <t>Managed Care Provider Type</t>
  </si>
  <si>
    <t>Primary Care Clinician Provider Type</t>
  </si>
  <si>
    <t>Behavioral Health Enrollment Rate Cell</t>
  </si>
  <si>
    <t>Managed Care Enrollment Rate Cell</t>
  </si>
  <si>
    <t>State Children's Health Insurance Program Code</t>
  </si>
  <si>
    <t>Member Third Party Liability Status</t>
  </si>
  <si>
    <t>Waiver Category</t>
  </si>
  <si>
    <t>Waiver Eligibility Flag</t>
  </si>
  <si>
    <t>Third Party Liability Coverage Category</t>
  </si>
  <si>
    <t>Member Active Flag</t>
  </si>
  <si>
    <t>Disability Aid Category Flag</t>
  </si>
  <si>
    <t>SSI (Aged and Disabled) Aid Category Flag</t>
  </si>
  <si>
    <t>CommonHealth Non-Working Aid Category Flag</t>
  </si>
  <si>
    <t>CommonHealth Working Aid Category Flag</t>
  </si>
  <si>
    <t>Commonwealth Care Aid Category Flag</t>
  </si>
  <si>
    <t>Health Safety Net Flag</t>
  </si>
  <si>
    <t>Kaleigh Mulligan Based Aid Category Flag</t>
  </si>
  <si>
    <t>Long Term Care Eligibility Flag</t>
  </si>
  <si>
    <t>Managed Care Eligibility Flag</t>
  </si>
  <si>
    <t>Managed Care Eligibility/Aid Category Flag</t>
  </si>
  <si>
    <t>Medicare Part A Coverage Flag</t>
  </si>
  <si>
    <t>Medicare Part B Coverage Flag</t>
  </si>
  <si>
    <t>Medicare Part D Coverage Flag</t>
  </si>
  <si>
    <t>Medicare Home Health Coverage Flag</t>
  </si>
  <si>
    <t>‘Money Follows the Person’ Program Flag</t>
  </si>
  <si>
    <t>Program All-Inclusive Care for the Elderly  Enrollment Flag</t>
  </si>
  <si>
    <t>Pharmacy Third Party Liability Coverage Flag</t>
  </si>
  <si>
    <t>Pregnancy Indicator Flag</t>
  </si>
  <si>
    <t>Senior Care Option Enrollment Flag</t>
  </si>
  <si>
    <t>Federal Poverty Level Income Percent</t>
  </si>
  <si>
    <t>Managed Care Entity Provider ID</t>
  </si>
  <si>
    <t>Primary Care Clinician Provider ID</t>
  </si>
  <si>
    <t>Behavioral Health Provider ID</t>
  </si>
  <si>
    <t>Long Term Care Provider ID</t>
  </si>
  <si>
    <t>nw_member</t>
  </si>
  <si>
    <t>Member Date of Death</t>
  </si>
  <si>
    <t>Member Gender Code</t>
  </si>
  <si>
    <t>Member Ethnicity Code</t>
  </si>
  <si>
    <t>Member Homeless Indicator Code</t>
  </si>
  <si>
    <t>Member Marital Status Code</t>
  </si>
  <si>
    <t>Member Primary Language Code</t>
  </si>
  <si>
    <t>Member Race Code</t>
  </si>
  <si>
    <t>ID</t>
  </si>
  <si>
    <t>DTE_EFFECTIVE_MONTH</t>
  </si>
  <si>
    <t>DTE_END_MONTH</t>
  </si>
  <si>
    <t>NUM_DAYS_ELIGIBLE_MONTH</t>
  </si>
  <si>
    <t>Derived Eligible Days in Month</t>
  </si>
  <si>
    <t>Derived Effective Begin date</t>
  </si>
  <si>
    <t>Derived Effective End date</t>
  </si>
  <si>
    <t>Derived Managed Care Entity Provider ID</t>
  </si>
  <si>
    <t>Derived Primary Care Clinician Provider ID</t>
  </si>
  <si>
    <t>Derived Behavioral Health Provider ID</t>
  </si>
  <si>
    <t>Derived Long Term Care Provider ID</t>
  </si>
  <si>
    <t xml:space="preserve">Derived MHEE Release Record ID </t>
  </si>
  <si>
    <t>Unique record identity element</t>
  </si>
  <si>
    <t>Derived Carrier Specific Unique Member ID</t>
  </si>
  <si>
    <t>MH Warehouse Reference</t>
  </si>
  <si>
    <t>N/A</t>
  </si>
  <si>
    <t>IT Required</t>
  </si>
  <si>
    <t>Comments</t>
  </si>
  <si>
    <t>Record linkage to APCD Provider (PV) File</t>
  </si>
  <si>
    <t>Numeric</t>
  </si>
  <si>
    <t>Values Y/N</t>
  </si>
  <si>
    <t>User selects elements requested by entering a "Y" in this column. Note that some columns have been preselected since they are designated as necessary for all  applicants.</t>
  </si>
  <si>
    <t xml:space="preserve">Standards and Enhancement Group –  Version 9/16/15 </t>
  </si>
  <si>
    <t xml:space="preserve">Review and save Authorization documents – including signed CHIA approval form/ letter and justification for data elements requested (attachments). </t>
  </si>
  <si>
    <t>If applicable - APCD approval by DRC or CHIA Legal</t>
  </si>
  <si>
    <t>If applicable - Medicaid approval by CHIA Legal</t>
  </si>
  <si>
    <t>If applicable – Medicare (CMS) approval by CHIA Legal</t>
  </si>
  <si>
    <t>If applicable – Case-mix approval by DRC or CHIA Legal</t>
  </si>
  <si>
    <t>Request Template complete - Release forms received by CHIA-IT should contain the following:</t>
  </si>
  <si>
    <t>File extraction requested - external requestors (currently CHLOEN creates).</t>
  </si>
  <si>
    <t>Helpdesk Ticket entered - (DBA assigned) for internal database access and views.</t>
  </si>
  <si>
    <t>MHEE only - Reference table name in MassHealth Warehouse (may be useful for some users)</t>
  </si>
  <si>
    <t>MHEE only - English like field description (since there is no submission guide reference for MHEE at this time)</t>
  </si>
  <si>
    <t>Data Type</t>
  </si>
  <si>
    <t>Field Length</t>
  </si>
  <si>
    <t>Data types as defined in Netezza provides general data typing guidance</t>
  </si>
  <si>
    <t xml:space="preserve">Where applicable for character (numeric and data lengths are software dependant). </t>
  </si>
  <si>
    <t xml:space="preserve">Functional Name   </t>
  </si>
  <si>
    <t>Behavioral Health (MBHP) Enrollment Aid Category</t>
  </si>
  <si>
    <t>Managed Care (MCO) Enrollment Aid Category</t>
  </si>
  <si>
    <t>Medicare Advantage Coverage Flag</t>
  </si>
  <si>
    <t>LINKINGPRODUCTID</t>
  </si>
  <si>
    <t>Business Type Code</t>
  </si>
  <si>
    <t>LINKINGPROVIDERID</t>
  </si>
  <si>
    <t>DC068</t>
  </si>
  <si>
    <t>Claim Line Paid Flag</t>
  </si>
  <si>
    <t>CLAIMLINEPAIDFLAG</t>
  </si>
  <si>
    <t>MC247</t>
  </si>
  <si>
    <t>MC242</t>
  </si>
  <si>
    <t>MC243</t>
  </si>
  <si>
    <t>MC244</t>
  </si>
  <si>
    <t>MC245</t>
  </si>
  <si>
    <t>TYPEOFFACILITY</t>
  </si>
  <si>
    <t>MassHealth Rate Code</t>
  </si>
  <si>
    <t>MASSHEALTHRATECODE</t>
  </si>
  <si>
    <t>Plan Rendering National Provider ID</t>
  </si>
  <si>
    <t>PC121</t>
  </si>
  <si>
    <t>PR018</t>
  </si>
  <si>
    <t>Situs</t>
  </si>
  <si>
    <t>SITUS</t>
  </si>
  <si>
    <t>PV065</t>
  </si>
  <si>
    <t>Disbursement Code</t>
  </si>
  <si>
    <t>DISBURSEMENTCODE</t>
  </si>
  <si>
    <t>BP008</t>
  </si>
  <si>
    <t>BP009</t>
  </si>
  <si>
    <t>Benefit Plan Start Date</t>
  </si>
  <si>
    <t>Benefit Plan End Date</t>
  </si>
  <si>
    <t>BENEFITPLANSTARTDATE</t>
  </si>
  <si>
    <t>BENEFITPLANENDDATE</t>
  </si>
  <si>
    <t>Former Claim Number - Encrypted</t>
  </si>
  <si>
    <t>NEWMMISID</t>
  </si>
  <si>
    <t xml:space="preserve">Field should be Encrypted </t>
  </si>
  <si>
    <t>ETLBATCHID</t>
  </si>
  <si>
    <t>CREATEDATE</t>
  </si>
  <si>
    <t>RELEASEETLBATCHID</t>
  </si>
  <si>
    <t>Version</t>
  </si>
  <si>
    <t>Updated by</t>
  </si>
  <si>
    <t>Internal Use ETL Batch ID</t>
  </si>
  <si>
    <t>MH Record source Effective date</t>
  </si>
  <si>
    <t>MH Record source End date</t>
  </si>
  <si>
    <t>New MMIS ID</t>
  </si>
  <si>
    <t>MH Days per eligibility segment record</t>
  </si>
  <si>
    <t>applies to source span, not derived monthly segments</t>
  </si>
  <si>
    <t>internal manufacturing use only</t>
  </si>
  <si>
    <t>Cleaning OK per KH - (Zero pad single digits 1-7)</t>
  </si>
  <si>
    <t>COLUMN NAME NETEZZA Source</t>
  </si>
  <si>
    <t>MEMBERDATEOFBIRTHMONTH</t>
  </si>
  <si>
    <t>CHIAPAYERCLAIMCONTROLNUMBER</t>
  </si>
  <si>
    <t>CHIACARRIERSPECIFICUNIQUEMEMBERID</t>
  </si>
  <si>
    <t>CHIACARRIERSPECIFICUNIQUESUBSCRIBERID</t>
  </si>
  <si>
    <t>CHIAFORMERCLAIMNUMBER</t>
  </si>
  <si>
    <t>CHIA Code</t>
  </si>
  <si>
    <t xml:space="preserve">Indicates field is replaced with a surrogate key value in the output extract file. </t>
  </si>
  <si>
    <t>Data Elements (MassHealth Source Fields)</t>
  </si>
  <si>
    <t>Aid Category Disability Indicator</t>
  </si>
  <si>
    <t>Aid Category Premium assistance indicator</t>
  </si>
  <si>
    <t>Aid Category Coverage type</t>
  </si>
  <si>
    <t>Aid Category Population</t>
  </si>
  <si>
    <t>Aid Category Temporary Coverage Type</t>
  </si>
  <si>
    <t xml:space="preserve">http://chiamass.gov/ma-apcd/ </t>
  </si>
  <si>
    <t xml:space="preserve">Column Name from NETEZZA  </t>
  </si>
  <si>
    <t>New - Surrogate Key recommended</t>
  </si>
  <si>
    <t>New - Encryption and Renaming recommended</t>
  </si>
  <si>
    <t>External Template Columns</t>
  </si>
  <si>
    <t>Internal Only - Template Columns</t>
  </si>
  <si>
    <t>DC-MC-ME-PC-PR-PV-BP  Column Headers</t>
  </si>
  <si>
    <t>MHEE Column Headers</t>
  </si>
  <si>
    <t>NR</t>
  </si>
  <si>
    <t>DC006</t>
  </si>
  <si>
    <t>Insured Group or Policy Number</t>
  </si>
  <si>
    <t>INSUREDGROUPORPOLICYNUMBER</t>
  </si>
  <si>
    <t>DC009</t>
  </si>
  <si>
    <t>Member Suffix or Sequence Number</t>
  </si>
  <si>
    <t>MEMBERSUFFIXORSEQUENCENUMBER</t>
  </si>
  <si>
    <t>MC006</t>
  </si>
  <si>
    <t>MC009</t>
  </si>
  <si>
    <t>ME006</t>
  </si>
  <si>
    <t>ME010</t>
  </si>
  <si>
    <t>ME135</t>
  </si>
  <si>
    <t>Aid Category</t>
  </si>
  <si>
    <t>AIDCATEGORY</t>
  </si>
  <si>
    <t>PC006</t>
  </si>
  <si>
    <t>PC009</t>
  </si>
  <si>
    <t>PC047</t>
  </si>
  <si>
    <t>Prescribing Physician DEA Number</t>
  </si>
  <si>
    <t>PRESCRIBINGPHYSICIANDEANUMBER</t>
  </si>
  <si>
    <t>PV032</t>
  </si>
  <si>
    <t>Registered Provider Organization ID (RPO)</t>
  </si>
  <si>
    <t>REGISTEREDPROVIDERORGANIZATIONIDCLEANED</t>
  </si>
  <si>
    <t>Char</t>
  </si>
  <si>
    <t>Indicates Adoption Subsidy</t>
  </si>
  <si>
    <t>No Data available from MH, nor required - Drop from release schema</t>
  </si>
  <si>
    <t>Default</t>
  </si>
  <si>
    <t>Include</t>
  </si>
  <si>
    <t>Reason</t>
  </si>
  <si>
    <t>Applicant attests that this data element as defined is necessary to achieve the project goals.</t>
  </si>
  <si>
    <t>Dev Requirement Notes</t>
  </si>
  <si>
    <t>Data Elements (related MH Source Fields)</t>
  </si>
  <si>
    <t>New - Encryption recommended - Set to null if not numeric</t>
  </si>
  <si>
    <t>As reported MH value - do not disclose</t>
  </si>
  <si>
    <t>applies to source span, not derived monthly segments, no value to users</t>
  </si>
  <si>
    <t>Formatted zip - no additiona value for users - see ADR_MAIL_ZIP instead. Drop this from MHEE Release</t>
  </si>
  <si>
    <t>New - Encryption recommended - or drop from release</t>
  </si>
  <si>
    <t>New - Derivation see: Aid Category Derivation of New Data Elements - ME and MHEE.xlsx</t>
  </si>
  <si>
    <t xml:space="preserve">Available for internal use only. </t>
  </si>
  <si>
    <t>Available for internal use only. See 5 derived release elts.</t>
  </si>
  <si>
    <t>cast as 6.2 in Release core for privacy concerns</t>
  </si>
  <si>
    <t>Available for internal use only.</t>
  </si>
  <si>
    <t xml:space="preserve">Carrier Specific Unique Subscriber ID </t>
  </si>
  <si>
    <t>CHIANEWMMISID</t>
  </si>
  <si>
    <t>MEMBERDATEOFBIRTHYEARCLEANED</t>
  </si>
  <si>
    <t>NATIONALSERVICEPROVIDERIDCLEANED</t>
  </si>
  <si>
    <t>SERVICEPROVIDERFIRSTNAMECLEANED</t>
  </si>
  <si>
    <t>SERVICEPROVIDERMIDDLENAMECLEANED</t>
  </si>
  <si>
    <t>SERVICEPROVIDERLASTNAMEORORGANIZATIONNAMECLEANED</t>
  </si>
  <si>
    <t>DELEGATEDBENEFITADMINISTRATORORGANIZATIONIDCLEANED</t>
  </si>
  <si>
    <t>SERVICEPROVIDERSPECIALTYCLEANED</t>
  </si>
  <si>
    <t>SERVICEPROVIDERCITYNAMECLEANED</t>
  </si>
  <si>
    <t>CLAIMSTATUSCLEANED</t>
  </si>
  <si>
    <t>CHARGEAMOUNTCLEANED</t>
  </si>
  <si>
    <t>PAIDAMOUNTCLEANED</t>
  </si>
  <si>
    <t>COPAYAMOUNTCLEANED</t>
  </si>
  <si>
    <t>ALLOWEDAMOUNTCLEANED</t>
  </si>
  <si>
    <t>TOOTHSURFACECLEANED</t>
  </si>
  <si>
    <t>CLAIMLINETYPECLEANED</t>
  </si>
  <si>
    <t>DENIEDREASONCLEANED</t>
  </si>
  <si>
    <t>LINENUMBER</t>
  </si>
  <si>
    <t>CARRIERSPECIFICUNIQUEMEMBERID</t>
  </si>
  <si>
    <t>CARRIERSPECIFICUNIQUESUBSCRIBERID</t>
  </si>
  <si>
    <t>DISCHARGESTATUSCLEANED</t>
  </si>
  <si>
    <t>SITEOFSERVICEONNSFCMS1500CLAIMSCLEANED</t>
  </si>
  <si>
    <t>ADMITTINGDIAGNOSISCLEANED</t>
  </si>
  <si>
    <t>ECODECLEANED</t>
  </si>
  <si>
    <t>PRINCIPALDIAGNOSISCLEANED</t>
  </si>
  <si>
    <t>OTHERDIAGNOSIS1CLEANED</t>
  </si>
  <si>
    <t>OTHERDIAGNOSIS2CLEANED</t>
  </si>
  <si>
    <t>OTHERDIAGNOSIS3CLEANED</t>
  </si>
  <si>
    <t>OTHERDIAGNOSIS4CLEANED</t>
  </si>
  <si>
    <t>OTHERDIAGNOSIS5CLEANED</t>
  </si>
  <si>
    <t>OTHERDIAGNOSIS6CLEANED</t>
  </si>
  <si>
    <t>OTHERDIAGNOSIS7CLEANED</t>
  </si>
  <si>
    <t>OTHERDIAGNOSIS8CLEANED</t>
  </si>
  <si>
    <t>OTHERDIAGNOSIS9CLEANED</t>
  </si>
  <si>
    <t>OTHERDIAGNOSIS10CLEANED</t>
  </si>
  <si>
    <t>OTHERDIAGNOSIS11CLEANED</t>
  </si>
  <si>
    <t>OTHERDIAGNOSIS12CLEANED</t>
  </si>
  <si>
    <t>REVENUECODECLEANED</t>
  </si>
  <si>
    <t>PROCEDURECODECLEANED</t>
  </si>
  <si>
    <t>PREPAIDAMOUNTCLEANED</t>
  </si>
  <si>
    <t>DRUGCODECLEANED</t>
  </si>
  <si>
    <t>NATIONALBILLINGPROVIDERIDCLEANED</t>
  </si>
  <si>
    <t>BILLINGPROVIDERLASTNAMEORORGANIZATIONNAMECLEANED</t>
  </si>
  <si>
    <t>PAYMENTREASONCLEANED</t>
  </si>
  <si>
    <t>TYPEOFCLAIMCLEANED</t>
  </si>
  <si>
    <t>OTHERINSURANCEPAIDAMOUNTCLEANED</t>
  </si>
  <si>
    <t>MEDICAREPAIDAMOUNTCLEANED</t>
  </si>
  <si>
    <t>NONCOVEREDAMOUNTCLEANED</t>
  </si>
  <si>
    <t>PAYMENTARRANGEMENTTYPECLEANED</t>
  </si>
  <si>
    <t>EXCLUDEDEXPENSESCLEANED</t>
  </si>
  <si>
    <t>DENIALREASONCLEANED</t>
  </si>
  <si>
    <t>DISCHARGEDIAGNOSISCLEANED</t>
  </si>
  <si>
    <t>OTHERDIAGNOSIS13CLEANED</t>
  </si>
  <si>
    <t>OTHERDIAGNOSIS14CLEANED</t>
  </si>
  <si>
    <t>OTHERDIAGNOSIS15CLEANED</t>
  </si>
  <si>
    <t>OTHERDIAGNOSIS16CLEANED</t>
  </si>
  <si>
    <t>OTHERDIAGNOSIS17CLEANED</t>
  </si>
  <si>
    <t>OTHERDIAGNOSIS18CLEANED</t>
  </si>
  <si>
    <t>OTHERDIAGNOSIS19CLEANED</t>
  </si>
  <si>
    <t>OTHERDIAGNOSIS20CLEANED</t>
  </si>
  <si>
    <t>OTHERDIAGNOSIS21CLEANED</t>
  </si>
  <si>
    <t>OTHERDIAGNOSIS22CLEANED</t>
  </si>
  <si>
    <t>OTHERDIAGNOSIS23CLEANED</t>
  </si>
  <si>
    <t>OTHERDIAGNOSIS24CLEANED</t>
  </si>
  <si>
    <t>PATIENTCONTROLNUMBERCLEANED</t>
  </si>
  <si>
    <t>Justification
Required</t>
  </si>
  <si>
    <t>PHARMACYNUMBERCLEANED</t>
  </si>
  <si>
    <t>PHARMACYNAMECLEANED</t>
  </si>
  <si>
    <t>NATIONALPHARMACYIDNUMBERCLEANED</t>
  </si>
  <si>
    <t>PHARMACYLOCATIONCITYCLEANED</t>
  </si>
  <si>
    <t>DRUGNAMECLEANED</t>
  </si>
  <si>
    <t>NEWPRESCRIPTIONORREFILLCLEANED</t>
  </si>
  <si>
    <t>GENERICDRUGINDICATORCLEANED</t>
  </si>
  <si>
    <t>COMPOUNDDRUGINDICATORCLEANED</t>
  </si>
  <si>
    <t>DISPENSINGFEECLEANED</t>
  </si>
  <si>
    <t>PRESCRIBINGPHYSICIANFIRSTNAMECLEANED</t>
  </si>
  <si>
    <t>PRESCRIBINGPHYSICIANMIDDLENAMECLEANED</t>
  </si>
  <si>
    <t>PRESCRIBINGPHYSICIANLASTNAMECLEANED</t>
  </si>
  <si>
    <t>PRESCRIBINGPHYSICIANNPICLEANED</t>
  </si>
  <si>
    <t>PRESCRIBINGPHYSICIANPLANNUMBERECLEANED</t>
  </si>
  <si>
    <t>PRESCRIBINGPHYSICIANLICENSENUMBERCLEANED</t>
  </si>
  <si>
    <t>PRESCRIBINGPHYSICIANSTREETADDRESSCLEANED</t>
  </si>
  <si>
    <t>PRESCRIBINGPHYSICIANSTREETADDRESS2CLEANED</t>
  </si>
  <si>
    <t>PRESCRIBINGPHYSICIANCITYCLEANED</t>
  </si>
  <si>
    <t>LICENSEIDCLEANED</t>
  </si>
  <si>
    <t>MEDICAIDIDCLEANED</t>
  </si>
  <si>
    <t>LASTNAMECLEANED</t>
  </si>
  <si>
    <t>FIRSTNAMECLEANED</t>
  </si>
  <si>
    <t>MIDDLEINITIALCLEANED</t>
  </si>
  <si>
    <t>ENTITYNAMECLEANED</t>
  </si>
  <si>
    <t>ENTITYCODECLEANED</t>
  </si>
  <si>
    <t>GENDERCODECLEANED</t>
  </si>
  <si>
    <t>TAXONOMYCLEANED</t>
  </si>
  <si>
    <t>PROVIDERTYPECODECLEANED</t>
  </si>
  <si>
    <t>PROVIDERIDCODECLEANED</t>
  </si>
  <si>
    <t>MEDICAREIDCLEANED</t>
  </si>
  <si>
    <t>NATIONALPROVIDERIDCLEANED</t>
  </si>
  <si>
    <t>NATIONALPROVIDER2IDCLEANED</t>
  </si>
  <si>
    <t>SECONDARYSPECIALTY2CODECLEANED</t>
  </si>
  <si>
    <t>SECONDARYSPECIALTY3CODECLEANED</t>
  </si>
  <si>
    <t>SECONDARYSPECIALTY4CODECLEANED</t>
  </si>
  <si>
    <t>ACCEPTINGNEWPATIENTSCLEANED</t>
  </si>
  <si>
    <t>HASMULTIPLEOFFICESCLEANED</t>
  </si>
  <si>
    <t>PCPFLAGCLEANED</t>
  </si>
  <si>
    <t>DELEGATEDPROVIDERRECORDFLAGCLEANED</t>
  </si>
  <si>
    <t>OFFICETYPECLEANED</t>
  </si>
  <si>
    <t>INSURANCEPLANMARKETCLEANED</t>
  </si>
  <si>
    <t>PRODUCTACTIVEFLAGCLEANED</t>
  </si>
  <si>
    <t>ANNUALPERPERSONDEDUCTIBLECODECLEANED</t>
  </si>
  <si>
    <t>ANNUALPERFAMILYDEDUCTIBLECODECLEANED</t>
  </si>
  <si>
    <t/>
  </si>
  <si>
    <t>MEMBERLANGUAGEPREFERENCECLEANED</t>
  </si>
  <si>
    <t>HEALTHCAREHOMENATIONALPROVIDERIDCLEANED</t>
  </si>
  <si>
    <t>INTERPRETERCLEANED</t>
  </si>
  <si>
    <t>EMPLOYERNAMECLEANED</t>
  </si>
  <si>
    <t>ATTRIBUTEDPCPPROVIDERID</t>
  </si>
  <si>
    <t>HEALTHCAREHOMENUMBER</t>
  </si>
  <si>
    <t>MEMBERPCPIDCLEANED</t>
  </si>
  <si>
    <t>PRODUCTIDNUMBER</t>
  </si>
  <si>
    <t>Sparsely populated</t>
  </si>
  <si>
    <t>Apply filters:</t>
  </si>
  <si>
    <t>Type of Facility</t>
  </si>
  <si>
    <t>SUBSTANCEABUSEINDICATORCMS</t>
  </si>
  <si>
    <t>Version Updated: 2014-03-13; 2016-08-18</t>
  </si>
  <si>
    <r>
      <t xml:space="preserve">Provider </t>
    </r>
    <r>
      <rPr>
        <sz val="11"/>
        <color theme="1"/>
        <rFont val="Calibri"/>
        <family val="2"/>
        <scheme val="minor"/>
      </rPr>
      <t xml:space="preserve">– </t>
    </r>
    <r>
      <rPr>
        <b/>
        <sz val="11"/>
        <color indexed="8"/>
        <rFont val="Calibri"/>
        <family val="2"/>
      </rPr>
      <t>PV</t>
    </r>
    <r>
      <rPr>
        <sz val="11"/>
        <color theme="1"/>
        <rFont val="Calibri"/>
        <family val="2"/>
        <scheme val="minor"/>
      </rPr>
      <t xml:space="preserve"> Provider files -  Filter  PV records where OrgID is MassHealth (3156) or  HSN (11541).    </t>
    </r>
    <r>
      <rPr>
        <sz val="11"/>
        <color rgb="FFFF0000"/>
        <rFont val="Calibri"/>
        <family val="2"/>
        <scheme val="minor"/>
      </rPr>
      <t>where OrgID is in (3156, 11541,10187)</t>
    </r>
  </si>
  <si>
    <r>
      <t xml:space="preserve">The only difference between the logic in your document is for each file type in your document where it says </t>
    </r>
    <r>
      <rPr>
        <sz val="12"/>
        <color rgb="FFFF0000"/>
        <rFont val="Times New Roman"/>
        <family val="1"/>
      </rPr>
      <t>where OrgID is in (3156, 11541) the code has where OrgID is in (3156, 11541,10187). OrgId# 10187 is MHBH (Massachusetts Behavioral Health Partnership)  - a relatively new filer that is considered Medicaid.</t>
    </r>
  </si>
  <si>
    <r>
      <t>Product</t>
    </r>
    <r>
      <rPr>
        <sz val="11"/>
        <color theme="1"/>
        <rFont val="Calibri"/>
        <family val="2"/>
        <scheme val="minor"/>
      </rPr>
      <t xml:space="preserve"> – </t>
    </r>
    <r>
      <rPr>
        <b/>
        <sz val="11"/>
        <color indexed="8"/>
        <rFont val="Calibri"/>
        <family val="2"/>
      </rPr>
      <t>PR</t>
    </r>
    <r>
      <rPr>
        <sz val="11"/>
        <color theme="1"/>
        <rFont val="Calibri"/>
        <family val="2"/>
        <scheme val="minor"/>
      </rPr>
      <t xml:space="preserve"> Product files - Filter  PR records where OrgID is MassHealth (3156) or  HSN (11541).  </t>
    </r>
    <r>
      <rPr>
        <sz val="11"/>
        <color rgb="FFFF0000"/>
        <rFont val="Calibri"/>
        <family val="2"/>
        <scheme val="minor"/>
      </rPr>
      <t>where OrgID is in (3156, 11541,10187)</t>
    </r>
  </si>
  <si>
    <r>
      <t>1.</t>
    </r>
    <r>
      <rPr>
        <sz val="7"/>
        <color indexed="8"/>
        <rFont val="Times New Roman"/>
        <family val="1"/>
      </rPr>
      <t xml:space="preserve">      </t>
    </r>
    <r>
      <rPr>
        <sz val="11"/>
        <color theme="1"/>
        <rFont val="Calibri"/>
        <family val="2"/>
        <scheme val="minor"/>
      </rPr>
      <t xml:space="preserve">Remove claim lines when OrgID is MassHealth (3156) or  HSN (11541).  </t>
    </r>
    <r>
      <rPr>
        <sz val="11"/>
        <color rgb="FFFF0000"/>
        <rFont val="Calibri"/>
        <family val="2"/>
        <scheme val="minor"/>
      </rPr>
      <t>where OrgID is in (3156, 11541,10187)</t>
    </r>
  </si>
  <si>
    <r>
      <t xml:space="preserve">Eligibility – ME </t>
    </r>
    <r>
      <rPr>
        <sz val="11"/>
        <color theme="1"/>
        <rFont val="Calibri"/>
        <family val="2"/>
        <scheme val="minor"/>
      </rPr>
      <t xml:space="preserve">Eligibility files – Filter all ME records where OrgID is MassHealth (3156), or  HSN (11541), or where (MCO plan - i.e. (Where OrgID is in (296, 301, 3505, 3735, 4962) and ME003 is in (‘MC’, ‘MO’)).  </t>
    </r>
    <r>
      <rPr>
        <sz val="11"/>
        <color rgb="FFFF0000"/>
        <rFont val="Calibri"/>
        <family val="2"/>
        <scheme val="minor"/>
      </rPr>
      <t xml:space="preserve"> where OrgID is in (3156, 11541,10187)</t>
    </r>
  </si>
  <si>
    <r>
      <t>Note3: Adjusted specification to conform with actual code per Chris Campeau.</t>
    </r>
    <r>
      <rPr>
        <b/>
        <sz val="11"/>
        <color rgb="FFFF0000"/>
        <rFont val="Calibri"/>
        <family val="2"/>
        <scheme val="minor"/>
      </rPr>
      <t xml:space="preserve">  8/2016 CJK</t>
    </r>
  </si>
  <si>
    <t>See also:  Specs to Filter MassHealth data v2017-5-18 V2.docx</t>
  </si>
  <si>
    <t>MEMBERDATEOFBIRTHYEARMONTH</t>
  </si>
  <si>
    <t>LINKORGIDPV</t>
  </si>
  <si>
    <t>LINKORGIDPR</t>
  </si>
  <si>
    <t>SUBMISSIONMONTH</t>
  </si>
  <si>
    <t>SUBMISSIONYEAR</t>
  </si>
  <si>
    <t>SUBSCRIBERCOUNTY</t>
  </si>
  <si>
    <t>AIDCATDISABILITYINDICATOR</t>
  </si>
  <si>
    <t>AIDCATPREMIUMASSISTANCEINDICATOR</t>
  </si>
  <si>
    <t>AIDCATCOVERAGETYPE</t>
  </si>
  <si>
    <t>AIDCATPOPULATION</t>
  </si>
  <si>
    <t>AIDCATTEMPORARYCOVERAGEINDICATOR</t>
  </si>
  <si>
    <t>See "County Derivation TRD Release 6.0.docx"</t>
  </si>
  <si>
    <t>This is the ME record id</t>
  </si>
  <si>
    <t xml:space="preserve">CHIA Derived - Sequence record Id unique within each Submission </t>
  </si>
  <si>
    <t xml:space="preserve">linkage-id used, but keep reported </t>
  </si>
  <si>
    <t>Level NR - Not for General Release (but retain on the Release table)</t>
  </si>
  <si>
    <t>Release Comment / Recommendation</t>
  </si>
  <si>
    <t>No Release - should be Encrypted  in source table</t>
  </si>
  <si>
    <t xml:space="preserve">No Release - should be Encrypted  in source </t>
  </si>
  <si>
    <t>PRESCRIBINGPROVIDERID</t>
  </si>
  <si>
    <t>RECIPIENTPCPID</t>
  </si>
  <si>
    <t>LINKORGIDME</t>
  </si>
  <si>
    <t>See Surrogate</t>
  </si>
  <si>
    <t>keep for auditing</t>
  </si>
  <si>
    <t>SERVICEPROVIDERNUMBER</t>
  </si>
  <si>
    <t>BILLINGPROVIDERNUMBER</t>
  </si>
  <si>
    <t>REFERRINGPROVIDERID</t>
  </si>
  <si>
    <t>ATTENDINGPROVIDER</t>
  </si>
  <si>
    <t>PLANRENDERINGPROVIDERIDENTIFIER</t>
  </si>
  <si>
    <t>PROVIDERLOCATION</t>
  </si>
  <si>
    <t>Created on release - Autonumber primary key</t>
  </si>
  <si>
    <t>PROVIDERID</t>
  </si>
  <si>
    <t>STATECODE</t>
  </si>
  <si>
    <t>COUNTY</t>
  </si>
  <si>
    <t>STREETADDRESS1NAMECLEANED</t>
  </si>
  <si>
    <t>STREETADDRESS2NAMECLEANED</t>
  </si>
  <si>
    <t>CITYNAMECLEANED</t>
  </si>
  <si>
    <t>MAILINGSTATECODE</t>
  </si>
  <si>
    <t>MAILINGSTREETADDRESS1NAMECLEANED</t>
  </si>
  <si>
    <t>MAILINGSTREETADDRESS2NAMECLEANED</t>
  </si>
  <si>
    <t>MAILINGCITYNAMECLEANED</t>
  </si>
  <si>
    <t>MAILINGCOUNTY</t>
  </si>
  <si>
    <t>PROVIDERTELEPHONECLEANED</t>
  </si>
  <si>
    <t>Created on Release - Autonumber primary key</t>
  </si>
  <si>
    <t>PRODUCTID</t>
  </si>
  <si>
    <t>Line Number</t>
  </si>
  <si>
    <t>ETL Batch ID</t>
  </si>
  <si>
    <t>Create Date</t>
  </si>
  <si>
    <t>Product ID</t>
  </si>
  <si>
    <t>Provider ID</t>
  </si>
  <si>
    <t>Healthcare Home Number</t>
  </si>
  <si>
    <t>Linking OrgID Member Eligibility</t>
  </si>
  <si>
    <t>Linking OrgID Provider</t>
  </si>
  <si>
    <t>Linking OrgID Product</t>
  </si>
  <si>
    <t>Linking ORgID Product</t>
  </si>
  <si>
    <t>timestamp</t>
  </si>
  <si>
    <t>same as SubmissionControlId</t>
  </si>
  <si>
    <t>See Surrogate - PRODUCTIDNUMBER_LINKAGE_ID</t>
  </si>
  <si>
    <t>See Surrogate - RECIPIENTPCPID_LINKAGE_ID</t>
  </si>
  <si>
    <t xml:space="preserve">See Surrogate key - linkage_id, but keep </t>
  </si>
  <si>
    <t>No Release - Internal Use</t>
  </si>
  <si>
    <t>ICD-CM Procedure Code</t>
  </si>
  <si>
    <t>Other ICD-CM Procedure Code - 1</t>
  </si>
  <si>
    <t>Other ICD-CM Procedure Code - 2</t>
  </si>
  <si>
    <t>Other ICD-CM Procedure Code - 3</t>
  </si>
  <si>
    <t>Other ICD-CM Procedure Code - 4</t>
  </si>
  <si>
    <t>Other ICD-CM Procedure Code - 5</t>
  </si>
  <si>
    <t>Other ICD-CM Procedure Code - 6</t>
  </si>
  <si>
    <t>OTHERICDCMPROCEDURECODE1CLEANED</t>
  </si>
  <si>
    <t>ICDCMPROCEDURECODECLEANED</t>
  </si>
  <si>
    <t>OTHERICDCMPROCEDURECODE2CLEANED</t>
  </si>
  <si>
    <t>OTHERICDCMPROCEDURECODE3CLEANED</t>
  </si>
  <si>
    <t>OTHERICDCMPROCEDURECODE4CLEANED</t>
  </si>
  <si>
    <t>OTHERICDCMPROCEDURECODE5CLEANED</t>
  </si>
  <si>
    <t>OTHERICDCMPROCEDURECODE6CLEANED</t>
  </si>
  <si>
    <t>MEMBERAGEATSERVICEINYEARS</t>
  </si>
  <si>
    <t>MEMBERAGEATSERVICEINYEARSREDACTED</t>
  </si>
  <si>
    <t>Unredacted age, includes ages &gt;89</t>
  </si>
  <si>
    <t>MEMBERAGEYEARSASOFSUBREDACTED</t>
  </si>
  <si>
    <t>MEMBERAGEYEARSASOFSUB</t>
  </si>
  <si>
    <t>BP005</t>
  </si>
  <si>
    <t>BP006</t>
  </si>
  <si>
    <t>BP007</t>
  </si>
  <si>
    <t>Monthly Claims Paid Number for the Benefit Plan</t>
  </si>
  <si>
    <t>Monthly Net Dollars Paid for the Benefit Plan</t>
  </si>
  <si>
    <t>Total Monthly Eligible Members by Benefit Plan ID Period Date</t>
  </si>
  <si>
    <t>TOTALNUMBEROFCLAIMSPAID</t>
  </si>
  <si>
    <t>TOTALPAIDAMOUNT</t>
  </si>
  <si>
    <t>TOTALELIGIBLEMEMBERS</t>
  </si>
  <si>
    <t>New for R6</t>
  </si>
  <si>
    <t>Submitter</t>
  </si>
  <si>
    <t>AIDCATTEMPORARYCOVERAGETYPE</t>
  </si>
  <si>
    <t>ADR_MAIL_ZIP5</t>
  </si>
  <si>
    <t>Hashed Carrier Specific Unique Member ID</t>
  </si>
  <si>
    <t>Hashed carrier specific unique member ID</t>
  </si>
  <si>
    <t>ADR_MAIL_ZIP_DSP5</t>
  </si>
  <si>
    <t>Provider Street Address 1</t>
  </si>
  <si>
    <t>Provider Street Address 2</t>
  </si>
  <si>
    <t>INTEGER</t>
  </si>
  <si>
    <t>TIMESTAMP</t>
  </si>
  <si>
    <t>CDE_AID_CATEGORY_CP</t>
  </si>
  <si>
    <t>CDE_PGM_HEALTH_CP</t>
  </si>
  <si>
    <t>CDE_RATE_CELL_CP</t>
  </si>
  <si>
    <t>Not active yet but should have same value as CDE_PGM_HEALTH_CP</t>
  </si>
  <si>
    <t>CDE_PROV_TYPE_CP</t>
  </si>
  <si>
    <t>A5 – CP CSA</t>
  </si>
  <si>
    <t>ID_PROVIDER_LOCATION_CP</t>
  </si>
  <si>
    <t>There are 27 Community Partners and 36 Community Service Agencies</t>
  </si>
  <si>
    <t>IND_CP_CSA</t>
  </si>
  <si>
    <t>IND_CP_BH</t>
  </si>
  <si>
    <t>IND_CP_LTSS</t>
  </si>
  <si>
    <t>Program values are:</t>
  </si>
  <si>
    <t>Note - no new aid categories</t>
  </si>
  <si>
    <t>New - Release 8</t>
  </si>
  <si>
    <t>Release Column R8</t>
  </si>
  <si>
    <t>Columns Found in Release 8</t>
  </si>
  <si>
    <t>R8 Comment</t>
  </si>
  <si>
    <t>CDE_AID_CATEGORY_ACOB</t>
  </si>
  <si>
    <t>CDE_PGM_HEALTH_ACOB</t>
  </si>
  <si>
    <t>CDE_RATE_CELL_PCC</t>
  </si>
  <si>
    <t>tbd8A</t>
  </si>
  <si>
    <t>tbd8B</t>
  </si>
  <si>
    <t>New - Release 8A</t>
  </si>
  <si>
    <t>DATA_TYPE</t>
  </si>
  <si>
    <t>CHARACTER_MAXIMUM_LENGTH</t>
  </si>
  <si>
    <t>CHARACTER VARYING(5)</t>
  </si>
  <si>
    <t>CHARACTER VARYING(7)</t>
  </si>
  <si>
    <t>CHARACTER VARYING(50)</t>
  </si>
  <si>
    <t>CHARACTER VARYING(1)</t>
  </si>
  <si>
    <t>CHARACTER VARYING(30)</t>
  </si>
  <si>
    <t>CHARACTER VARYING(2)</t>
  </si>
  <si>
    <t>CHARACTER VARYING(14)</t>
  </si>
  <si>
    <t>CHARACTER VARYING(23)</t>
  </si>
  <si>
    <t>CHARACTER VARYING(6)</t>
  </si>
  <si>
    <t>CHARACTER VARYING(4)</t>
  </si>
  <si>
    <t>CHARACTER VARYING(20)</t>
  </si>
  <si>
    <t>CHARACTER VARYING(256)</t>
  </si>
  <si>
    <t>CHARACTER VARYING(12)</t>
  </si>
  <si>
    <t>CHARACTER VARYING(10)</t>
  </si>
  <si>
    <t>NUMERIC(18,2)</t>
  </si>
  <si>
    <t>CHIA Surrogate Key</t>
  </si>
  <si>
    <t>Was new in R6</t>
  </si>
  <si>
    <t>Derivation see: Aid Category Derivation of New Data Elements - ME and MHEE.xlsx</t>
  </si>
  <si>
    <t>cast as 6.2 in Release for privacy concerns (Really?)</t>
  </si>
  <si>
    <t>Member Year and Month of Birth</t>
  </si>
  <si>
    <t>Note: 1900-01-01 default</t>
  </si>
  <si>
    <t>Community Partner Provider ID</t>
  </si>
  <si>
    <t>Derived Community Partner Provider ID</t>
  </si>
  <si>
    <t>ID_PROVIDER_LOCATION_CP_LINKAGE_ID</t>
  </si>
  <si>
    <t xml:space="preserve">Derive for Provider Location just like the other "_LINKAGE_ID" columns to enable linking to PV file. </t>
  </si>
  <si>
    <t>NA</t>
  </si>
  <si>
    <t>Release Table batch id</t>
  </si>
  <si>
    <t>Cretate date stamp</t>
  </si>
  <si>
    <t>MEDICALHEALTHCAREHOMEID</t>
  </si>
  <si>
    <t>PLANPROVIDERID</t>
  </si>
  <si>
    <t>PROVIDERAFFILIATION</t>
  </si>
  <si>
    <t>derived from PLANPROVIDERID in ETL</t>
  </si>
  <si>
    <t>ETL date stamp</t>
  </si>
  <si>
    <t>ETL Batch id</t>
  </si>
  <si>
    <t>values (1,0) - Use where='1' to get unique on 1:many</t>
  </si>
  <si>
    <t xml:space="preserve"> APCD Lookup reference table: TLKP_MHEE_REFERENCE</t>
  </si>
  <si>
    <t>APCD Lookup table ref: TLKP_MHEE_CDE_AGE_GROUP</t>
  </si>
  <si>
    <t>Accountable Care Organization B Aid Category</t>
  </si>
  <si>
    <t>Accountable Care Organization B Assignment Plan</t>
  </si>
  <si>
    <t>Primary Care Clinician Enrollment Rate Cell</t>
  </si>
  <si>
    <t>Community Partners Aid Category</t>
  </si>
  <si>
    <t>Community Partners Assignment Plan</t>
  </si>
  <si>
    <t>Community Partners Rate Cell</t>
  </si>
  <si>
    <t>Community Partners Provider Type</t>
  </si>
  <si>
    <t>Community Service Agency Flag</t>
  </si>
  <si>
    <t>Behavioral Health Community Partner Flag</t>
  </si>
  <si>
    <t>Long Term Services and Support Community Partners Flag</t>
  </si>
  <si>
    <t xml:space="preserve">Consider encryption for this column. </t>
  </si>
  <si>
    <t>Formerly was Level 3</t>
  </si>
  <si>
    <t>New R8 - See ref table for CDE_AID_CATEGORY</t>
  </si>
  <si>
    <t xml:space="preserve">New R8 - </t>
  </si>
  <si>
    <t>New R8 - Program values are: BHCP, CSA, LTSS, ELTSS, ACSS1, ACSS2, PACC1, PACC2</t>
  </si>
  <si>
    <t>New R8 - Not active yet but should have same value as CDE_PGM_HEALTH_CP</t>
  </si>
  <si>
    <t>New R8 - Provider Types are: A5 – CP CSA, A6 – CP LTSS, A7 – CP BH</t>
  </si>
  <si>
    <t>New R8 - As reported MH value - do not disclose</t>
  </si>
  <si>
    <t>New R8 - Record linkage to APCD Provider (PV) File. There are 27 Community Partners and 36 Community Service Agencies</t>
  </si>
  <si>
    <t>New R8 - Y/N, null</t>
  </si>
  <si>
    <t>full DOB</t>
  </si>
  <si>
    <t xml:space="preserve">Please Indicate the level of specificity (claim vs claim line)  for applying filters listed below. </t>
  </si>
  <si>
    <t>TBL_SUPPLEMENT_DENTALCLAIM</t>
  </si>
  <si>
    <t>TBL_CORE_DENTALCLAIM</t>
  </si>
  <si>
    <t>RIGHT([SUBMISSIONYEARMONTH],2)</t>
  </si>
  <si>
    <t>LEFT([SUBMISSIONYEARMONTH],4)</t>
  </si>
  <si>
    <t>MEMBERLINKEID is an alias for MEMBERMDMID, which is sourced from tbl_MDM_Member</t>
  </si>
  <si>
    <t>MEMBERLINKEID is an alias for MEMBERMDMID, which is sourced from TBL_SUPPLEMENT_DENTALCLAIM</t>
  </si>
  <si>
    <t>MEMBERLINKEID is an alias for MEMBERMDMID, which is sourced from TBL_SUPPLEMENT_MEDICALCLAIM</t>
  </si>
  <si>
    <t>MEMBERLINKEID is an alias for MEMBERMDMID, which is sourced from TBL_SUPPLEMENT_PHARMACYCLAIM</t>
  </si>
  <si>
    <t xml:space="preserve">Left([SERVICEPROVIDERZIPCODECLEANED],5) </t>
  </si>
  <si>
    <t xml:space="preserve">Left([PHARMACYLOCATIONZIPCODECLEANED],5) </t>
  </si>
  <si>
    <t xml:space="preserve">Left([PRESCRIBINGPHYSICIANZIPCLEANED],5) </t>
  </si>
  <si>
    <t>TBL_CORE_MEDICALCLAIM</t>
  </si>
  <si>
    <t>TBL_SUPPLEMENT_MEDICALCLAIM</t>
  </si>
  <si>
    <t>TBL_CORE_PHARMACYCLAIM</t>
  </si>
  <si>
    <t>TBL_SUPPLEMENT_PHARMACYCLAIM</t>
  </si>
  <si>
    <t>Functional Name</t>
  </si>
  <si>
    <t>For the MHEE Tab - Colors have meaning for R8 - Change back to black in future releases.</t>
  </si>
  <si>
    <t>Note '+' value = missing, '#' value = 'N/A'</t>
  </si>
  <si>
    <t xml:space="preserve">Formatted zip - little additional value for users - see ADR_MAIL_ZIP instead. </t>
  </si>
  <si>
    <t>Defined as Char on SG but stored as Integer in all CHIA tables &amp; views.</t>
  </si>
  <si>
    <t>Submitter ID (ORGID)</t>
  </si>
  <si>
    <t>Integer, set value = 3156</t>
  </si>
  <si>
    <t xml:space="preserve">Derived column added by CHIA </t>
  </si>
  <si>
    <t>audit… not for release</t>
  </si>
  <si>
    <t>Age &gt;89&lt;=115 set to '92', Invalid age set to null</t>
  </si>
  <si>
    <t>This column is a submission record id - not for Provider identification!</t>
  </si>
  <si>
    <t>Member Date of Birth (Year and Month)</t>
  </si>
  <si>
    <t>Format YYYYMM (Not redacted for Age &gt; 89)</t>
  </si>
  <si>
    <t>Member Birth Month (Month Only)</t>
  </si>
  <si>
    <t>formerly L3 - changed to NR per Scott in Legal 2/11/2020</t>
  </si>
  <si>
    <t xml:space="preserve">Employer Name  </t>
  </si>
  <si>
    <t xml:space="preserve">This is the Unique Provider Indentifier Reference column for linkage use. </t>
  </si>
  <si>
    <r>
      <t xml:space="preserve">If Medicaid* is approved for inclusion, there is still a separate default exclusion of </t>
    </r>
    <r>
      <rPr>
        <b/>
        <sz val="11"/>
        <rFont val="Calibri"/>
        <family val="2"/>
      </rPr>
      <t>substance use disorder</t>
    </r>
    <r>
      <rPr>
        <sz val="11"/>
        <rFont val="Calibri"/>
        <family val="2"/>
      </rPr>
      <t xml:space="preserve"> conditions from Medicaid Medical claims (MC) unless separately approved for release. </t>
    </r>
  </si>
  <si>
    <t>CHIA Default Filter Criteria</t>
  </si>
  <si>
    <r>
      <t xml:space="preserve">CHIA applies default exclusion of </t>
    </r>
    <r>
      <rPr>
        <b/>
        <sz val="11"/>
        <color rgb="FF000000"/>
        <rFont val="Calibri"/>
        <family val="2"/>
        <scheme val="minor"/>
      </rPr>
      <t>Medicaid</t>
    </r>
    <r>
      <rPr>
        <sz val="11"/>
        <color rgb="FF000000"/>
        <rFont val="Calibri"/>
        <family val="2"/>
        <scheme val="minor"/>
      </rPr>
      <t xml:space="preserve"> data from all APCD filing types, MC, ME, PC, DC, PV, and PR. (Internal criteria is reviewed annually to refine these specifications)</t>
    </r>
    <r>
      <rPr>
        <b/>
        <sz val="11"/>
        <color rgb="FF000000"/>
        <rFont val="Calibri"/>
        <family val="2"/>
        <scheme val="minor"/>
      </rPr>
      <t>*</t>
    </r>
    <r>
      <rPr>
        <sz val="11"/>
        <color rgb="FF000000"/>
        <rFont val="Calibri"/>
        <family val="2"/>
        <scheme val="minor"/>
      </rPr>
      <t>.</t>
    </r>
  </si>
  <si>
    <t xml:space="preserve">                                   *Medicaid is defined as MassHealth, Health Safety Net (HSN), and HMO Medicaid Commercial Products</t>
  </si>
  <si>
    <t>Note: Day no longer stored, and Column should be encrypted</t>
  </si>
  <si>
    <t>SERVICEPROVIDERZIPCODE_5</t>
  </si>
  <si>
    <t>PHARMACYLOCATIONZIPCODE_5</t>
  </si>
  <si>
    <t>ZIPCODE_5</t>
  </si>
  <si>
    <t>MAILINGZIPCODE_5</t>
  </si>
  <si>
    <t>trim to 5 char</t>
  </si>
  <si>
    <t>Length</t>
  </si>
  <si>
    <t xml:space="preserve">Char </t>
  </si>
  <si>
    <t>Integer</t>
  </si>
  <si>
    <t>YYYYMM</t>
  </si>
  <si>
    <t>Logical</t>
  </si>
  <si>
    <t>1,0</t>
  </si>
  <si>
    <t>Y, N</t>
  </si>
  <si>
    <t>This is an NPI</t>
  </si>
  <si>
    <t>YYYYMMDD</t>
  </si>
  <si>
    <t>PRESCRIBINGPHYSICIANZIPCODE_5</t>
  </si>
  <si>
    <t>Domain Y, N, Null</t>
  </si>
  <si>
    <t>Max len currently 29</t>
  </si>
  <si>
    <t>CommCare,MassHealth, HSN etc. (Max 10 currently)</t>
  </si>
  <si>
    <t>Values 0,1,2,3,5,N,Y</t>
  </si>
  <si>
    <t>If approved for release - Decrypt on extract or rendering view.</t>
  </si>
  <si>
    <t>Note: No Day, YYYYMM only</t>
  </si>
  <si>
    <t>Max value a/o 2019 = $274,518.00</t>
  </si>
  <si>
    <t>ETL tracking batch (Max value 490 a/o 2019)</t>
  </si>
  <si>
    <t>CHIA Derived - Sequence record Id unique within each ETL Submission control (Max value 11,640,887 a/o 2019)</t>
  </si>
  <si>
    <t>ADR_MAIL_ZIP_CODE_5</t>
  </si>
  <si>
    <t>ADR_MAIL_ZIP_CODE_DSP_5</t>
  </si>
  <si>
    <t>Has been Integer in past views but recommend Char</t>
  </si>
  <si>
    <t>YYYY</t>
  </si>
  <si>
    <t>MM</t>
  </si>
  <si>
    <t>NPI</t>
  </si>
  <si>
    <t>NPI Linkage</t>
  </si>
  <si>
    <t>NPI linkage</t>
  </si>
  <si>
    <t>Encryp</t>
  </si>
  <si>
    <t>Date:Time</t>
  </si>
  <si>
    <t>current max is 60</t>
  </si>
  <si>
    <t>1 thru 5</t>
  </si>
  <si>
    <t>CHIA ORGID value</t>
  </si>
  <si>
    <t>all OrgId is Integer</t>
  </si>
  <si>
    <t>1,2,3,4,5</t>
  </si>
  <si>
    <t>Encrp</t>
  </si>
  <si>
    <t>decrypt on release</t>
  </si>
  <si>
    <t xml:space="preserve">See Surrogate key - linkage_id, but keep - decrypt when released </t>
  </si>
  <si>
    <t>Format</t>
  </si>
  <si>
    <t>CHAR</t>
  </si>
  <si>
    <t>Values 1 to 31</t>
  </si>
  <si>
    <t>New R8 - CHIA assignedMaster Member ID</t>
  </si>
  <si>
    <t>New R8 - CHIA assigned Organization ID (always 3156 = MassHealth)</t>
  </si>
  <si>
    <t>Max value in R8:  1,162,160,505</t>
  </si>
  <si>
    <t>this one is mixed case! (CDE_PGM_HEALTH_mc)</t>
  </si>
  <si>
    <t>lookup case sensitive issue: eg) cde_disability - several others below too!</t>
  </si>
  <si>
    <t>Values Y, N</t>
  </si>
  <si>
    <t>Values Y,  , N</t>
  </si>
  <si>
    <t xml:space="preserve">no data for this? Suggest we drop the column. </t>
  </si>
  <si>
    <t>no data available</t>
  </si>
  <si>
    <t>ACOB</t>
  </si>
  <si>
    <t>PCR</t>
  </si>
  <si>
    <t>various</t>
  </si>
  <si>
    <t>add to APCD_LOOKUP.DBO.TLKP_MHEE_REFERENCE</t>
  </si>
  <si>
    <t>max value 366</t>
  </si>
  <si>
    <t>This is an Integer 1-9 (Note is miscast in database)</t>
  </si>
  <si>
    <t>ORGID always Integer</t>
  </si>
  <si>
    <t>NATIONALPROVIDERIDPLANRENDERINGCLEANED</t>
  </si>
  <si>
    <t>As Reported</t>
  </si>
  <si>
    <t>Age Calculation</t>
  </si>
  <si>
    <t>Service Provider ZIP Code - LDS</t>
  </si>
  <si>
    <t>SERVICEPROVIDERZIPCODE_5_LDS</t>
  </si>
  <si>
    <t>C. Kane</t>
  </si>
  <si>
    <t>This is a Surrogate key for Medicaid ID</t>
  </si>
  <si>
    <t>MEMBERSTATEORPROVINCELDS</t>
  </si>
  <si>
    <t>see New requirements R10.0</t>
  </si>
  <si>
    <t>MEMBERSTATELDS</t>
  </si>
  <si>
    <t>SUBSCRIBERSTATEORPROVINCELDS</t>
  </si>
  <si>
    <t>EMPLOYERZIPCODE_5_LDS</t>
  </si>
  <si>
    <t>Level 2 - Member Eligibility (ME) File</t>
  </si>
  <si>
    <t>Level 2 - Pharmacy Claims (PC) File</t>
  </si>
  <si>
    <t xml:space="preserve">      The purpose of this workbook is to document requested data elements and the applicant's rational for needing this data.  This workbook will also be used by CHIA staff to consult with applicants on possible changes to the extracts to better meet their research/analytical needs.  Finally, this workbook will be used by CHIA staff to develop the code - on an automated basis - that will be used to produce the file extracts.</t>
  </si>
  <si>
    <t xml:space="preserve">      Please contact us at APCD.data@chiamass.gov for assistance in completing this workbook.  Thank you for your interest in the Massachusetts APCD.</t>
  </si>
  <si>
    <t>Generally Not Released. Please contact us at APCD.data@chiamass.gov if you would like more information on these data elements</t>
  </si>
  <si>
    <r>
      <t xml:space="preserve">Generally Not Released </t>
    </r>
    <r>
      <rPr>
        <b/>
        <sz val="12"/>
        <rFont val="Calibri"/>
        <family val="2"/>
        <scheme val="minor"/>
      </rPr>
      <t>(Please contact us at APCD.data@chiamass.gov if you would like more information on these data elements)</t>
    </r>
  </si>
  <si>
    <r>
      <t>*Generally Not Released (</t>
    </r>
    <r>
      <rPr>
        <b/>
        <sz val="12"/>
        <rFont val="Calibri"/>
        <family val="2"/>
        <scheme val="minor"/>
      </rPr>
      <t>Please contact us at APCD.data@chiamass.gov for more information on these data elements</t>
    </r>
    <r>
      <rPr>
        <b/>
        <sz val="16"/>
        <rFont val="Calibri"/>
        <family val="2"/>
        <scheme val="minor"/>
      </rPr>
      <t>)</t>
    </r>
  </si>
  <si>
    <t>1.0 WIP</t>
  </si>
  <si>
    <t>Restricted Release ID:</t>
  </si>
  <si>
    <t>(Enter Requested Years)</t>
  </si>
  <si>
    <t>(Select Filing Types )</t>
  </si>
  <si>
    <t>"</t>
  </si>
  <si>
    <t>List all filter criteria on the "Filters" tab.</t>
  </si>
  <si>
    <t>Approval required</t>
  </si>
  <si>
    <t>If applicable:</t>
  </si>
  <si>
    <t>Release View Source Table</t>
  </si>
  <si>
    <t>Release Column Name</t>
  </si>
  <si>
    <t>CHIA Incurred Full Date</t>
  </si>
  <si>
    <t>INCURREDFULLDATE</t>
  </si>
  <si>
    <t>New - Recommended for all requestors default</t>
  </si>
  <si>
    <t>New in Release CY2021 (R11)</t>
  </si>
  <si>
    <t>Quantity Dispensed - Dosage quantity decimal</t>
  </si>
  <si>
    <t>No new Submission Guide element for this - it's a reported decimal value that could not be stored in the Integer column antecedent</t>
  </si>
  <si>
    <t>quantitydispensed_decimal</t>
  </si>
  <si>
    <t>Decimal reported version of QUANTITYDISPENSED</t>
  </si>
  <si>
    <t>Level  2 - Product (PR) File</t>
  </si>
  <si>
    <t xml:space="preserve">Level 2 - Provider (PV) File  </t>
  </si>
  <si>
    <t xml:space="preserve">Level 3 - Benefit Plan (BP) File  </t>
  </si>
  <si>
    <r>
      <t xml:space="preserve">Level 3 - MassHealth Enhanced Eligibility (MHEE) - </t>
    </r>
    <r>
      <rPr>
        <b/>
        <sz val="12"/>
        <rFont val="Calibri"/>
        <family val="2"/>
        <scheme val="minor"/>
      </rPr>
      <t>*Generally Not Released. Please contact us at APCD.data@chiamass.gov for more information.</t>
    </r>
  </si>
  <si>
    <t xml:space="preserve">Level 2 - Dental Claims (DC) File  </t>
  </si>
  <si>
    <t>Level 2 - Medical Claims (MC) File</t>
  </si>
  <si>
    <t>Member ZIP Code</t>
  </si>
  <si>
    <t>MEMBERZIPCODECLEANED</t>
  </si>
  <si>
    <t>Subscriber ZIP Code</t>
  </si>
  <si>
    <t>SUBSCRIBERZIPCODECLEANED</t>
  </si>
  <si>
    <t xml:space="preserve">Recommend Release YYYYMM only - This is up to Legal </t>
  </si>
  <si>
    <t xml:space="preserve">      957 CMR 5.00 allows the Center for Health Information and Analysis (CHIA) to release Protected Health Information and Direct Identifiers to state agencies, providers, payers and others provided specified criteria are met.</t>
  </si>
  <si>
    <t xml:space="preserve">      CHIA urges applicants to consult the APCD Documentation Guide and APCD Data Submission Guidelines rather than relying on names of data elements appearing in this workbook.  Both documents are available on the CHIA website.</t>
  </si>
  <si>
    <r>
      <t xml:space="preserve">CHIA applies a default exclusion of </t>
    </r>
    <r>
      <rPr>
        <b/>
        <sz val="11"/>
        <rFont val="Calibri"/>
        <family val="2"/>
      </rPr>
      <t>substance use disorder</t>
    </r>
    <r>
      <rPr>
        <sz val="11"/>
        <rFont val="Calibri"/>
        <family val="2"/>
      </rPr>
      <t xml:space="preserve"> conditions from </t>
    </r>
    <r>
      <rPr>
        <b/>
        <sz val="11"/>
        <rFont val="Calibri"/>
        <family val="2"/>
      </rPr>
      <t>Commercial</t>
    </r>
    <r>
      <rPr>
        <sz val="11"/>
        <rFont val="Calibri"/>
        <family val="2"/>
      </rPr>
      <t xml:space="preserve"> Medical claims (MC). </t>
    </r>
  </si>
  <si>
    <t xml:space="preserve">Release Table Source </t>
  </si>
  <si>
    <t>Release Table Source</t>
  </si>
  <si>
    <t>Release Column</t>
  </si>
  <si>
    <t xml:space="preserve">No Release Column </t>
  </si>
  <si>
    <t>No Release Column</t>
  </si>
  <si>
    <t>Release View Source</t>
  </si>
  <si>
    <r>
      <rPr>
        <b/>
        <sz val="12"/>
        <color rgb="FFFF0000"/>
        <rFont val="Calibri"/>
        <family val="2"/>
        <scheme val="minor"/>
      </rPr>
      <t>Instructions</t>
    </r>
    <r>
      <rPr>
        <b/>
        <sz val="12"/>
        <rFont val="Calibri"/>
        <family val="2"/>
        <scheme val="minor"/>
      </rPr>
      <t>: Data requestors - please fill out each item in the blue shaded section below:</t>
    </r>
  </si>
  <si>
    <t>DTE_BIRTH_YYYYMM</t>
  </si>
  <si>
    <t>emrvendorcleaned</t>
  </si>
  <si>
    <t>offersevisits</t>
  </si>
  <si>
    <t>useselectronicmedicalrecords</t>
  </si>
  <si>
    <t>PV048</t>
  </si>
  <si>
    <t>PV047</t>
  </si>
  <si>
    <t>PV050</t>
  </si>
  <si>
    <t>Offers eVisits</t>
  </si>
  <si>
    <t>Uses Electronic Medical Records</t>
  </si>
  <si>
    <t>Electronic Health Record (EHR) Vendor</t>
  </si>
  <si>
    <t>incurreddate</t>
  </si>
  <si>
    <t>memberzipcode_3_lds</t>
  </si>
  <si>
    <t>memberzipcode_5_lds</t>
  </si>
  <si>
    <t>Deprecated - time to drop this from the view</t>
  </si>
  <si>
    <t xml:space="preserve">Deprecated (YYYYMM) - should remove in future </t>
  </si>
  <si>
    <t>Text</t>
  </si>
  <si>
    <t xml:space="preserve">Legacy, Legacy LDS  </t>
  </si>
  <si>
    <t>subscriberzipcode_3_lds</t>
  </si>
  <si>
    <t>subscriberzipcode_5_lds</t>
  </si>
  <si>
    <t>Deprecated - to be removed</t>
  </si>
  <si>
    <t>Legacy template use - derive from 1 zip (ME) file</t>
  </si>
  <si>
    <t>Removed from SG in 2014 - Deprecated</t>
  </si>
  <si>
    <t>Removed from SG as/of V2019</t>
  </si>
  <si>
    <t>New requirements R10.0 - Replace Member State (MC015, DC015, PC015 and ME) with LDS State transformation (NE + NY else XX).</t>
  </si>
  <si>
    <t>Member Zip (3) - legacy format still reported for small %</t>
  </si>
  <si>
    <t>Member Zip (5) - legacy format still reported for small %</t>
  </si>
  <si>
    <t>Removed from Claims - See 1 Zip file - ME derived</t>
  </si>
  <si>
    <t>limited data Removed in R-2019 SG</t>
  </si>
  <si>
    <t>Eligibility record level reported</t>
  </si>
  <si>
    <t>LDS</t>
  </si>
  <si>
    <t>MEMBERSTATEORPROVINCE</t>
  </si>
  <si>
    <t>No supression for Government request</t>
  </si>
  <si>
    <t>SUBSCRIBERSTATEORPROVINCE</t>
  </si>
  <si>
    <t>Legacy LDS Template use - LDS State transformation (NE + NY else XX).</t>
  </si>
  <si>
    <t>Member Zip (3)</t>
  </si>
  <si>
    <t>Member Zip (5)</t>
  </si>
  <si>
    <t>Subscriber Zip (3)</t>
  </si>
  <si>
    <t>Subscriber Zip (5)</t>
  </si>
  <si>
    <t xml:space="preserve">Submission Month  </t>
  </si>
  <si>
    <t xml:space="preserve">Submission Month </t>
  </si>
  <si>
    <t xml:space="preserve">Member Zip (3) </t>
  </si>
  <si>
    <t xml:space="preserve">Member Zip (5) </t>
  </si>
  <si>
    <t>diminished reporting - See 1 Zip file - ME derived</t>
  </si>
  <si>
    <t xml:space="preserve">Member State </t>
  </si>
  <si>
    <r>
      <t xml:space="preserve">Massachusetts All-Payer Claims Database 
Annual Release 2023
(MA APCD CY 2023)
</t>
    </r>
    <r>
      <rPr>
        <b/>
        <i/>
        <sz val="18"/>
        <rFont val="Calibri"/>
        <family val="2"/>
        <scheme val="minor"/>
      </rPr>
      <t>Government Data Set</t>
    </r>
    <r>
      <rPr>
        <b/>
        <sz val="18"/>
        <rFont val="Calibri"/>
        <family val="2"/>
        <scheme val="minor"/>
      </rPr>
      <t xml:space="preserve"> </t>
    </r>
  </si>
  <si>
    <r>
      <t>Started with copy of Release 12 Legacy template. Made basic annual modifications to change available years and View reference names to R13 as they apply. Changed background colors on Cover and Request Form tabs to --</t>
    </r>
    <r>
      <rPr>
        <b/>
        <sz val="12"/>
        <rFont val="Times New Roman"/>
        <family val="1"/>
      </rPr>
      <t>pink</t>
    </r>
    <r>
      <rPr>
        <sz val="12"/>
        <rFont val="Times New Roman"/>
        <family val="1"/>
      </rPr>
      <t xml:space="preserve">--- (distinguishes this from prior release form). </t>
    </r>
  </si>
  <si>
    <r>
      <t>Description</t>
    </r>
    <r>
      <rPr>
        <sz val="12"/>
        <rFont val="Times New Roman"/>
        <family val="1"/>
      </rPr>
      <t xml:space="preserve"> - Changes made to </t>
    </r>
    <r>
      <rPr>
        <b/>
        <sz val="12"/>
        <rFont val="Times New Roman"/>
        <family val="1"/>
      </rPr>
      <t>APCD CY 2023</t>
    </r>
    <r>
      <rPr>
        <sz val="12"/>
        <rFont val="Times New Roman"/>
        <family val="1"/>
      </rPr>
      <t xml:space="preserve"> - Government Release</t>
    </r>
  </si>
  <si>
    <t>APCD CY 2023                          Government Release</t>
  </si>
  <si>
    <t>2019, 2020, 2021, 2022, 2023</t>
  </si>
  <si>
    <t>2019-2023</t>
  </si>
  <si>
    <t>Extract Request# (assigned by CHIA-IT):</t>
  </si>
  <si>
    <t>Available format for Years:</t>
  </si>
  <si>
    <t>1.0</t>
  </si>
  <si>
    <t>Recommended for claim versioning - See documentation</t>
  </si>
  <si>
    <t>New in Release cy2023</t>
  </si>
  <si>
    <t>Added "versionindicator" column to DC (new).</t>
  </si>
  <si>
    <t>1.1</t>
  </si>
  <si>
    <t>Release View Name: vw_tbl_release_13_0_dentalclaim</t>
  </si>
  <si>
    <t>Release View Name: vw_tbl_release_13_0_medicalclaim</t>
  </si>
  <si>
    <t xml:space="preserve">Release Table Name: tbl_release_13_0_membereligibility             </t>
  </si>
  <si>
    <t>Release View Name: vw_tbl_release_13_0_pharmacyclaim</t>
  </si>
  <si>
    <t>Release Table Name: vw_tbl_release_13_0_product</t>
  </si>
  <si>
    <t>Release Table Name: vw_tbl_release_13_0_provider</t>
  </si>
  <si>
    <t>Release Table Name: vw_tbl_release_13_0_benefitplancontrol</t>
  </si>
  <si>
    <t>Release View Name: vw_tbl_release_13_0_masshealthenhancedeligibility</t>
  </si>
  <si>
    <t xml:space="preserve">Formerly NR since R8 due to inconsistent reporting. Approved to add as L3 in CY2023. </t>
  </si>
  <si>
    <r>
      <rPr>
        <sz val="11"/>
        <color rgb="FFFF0000"/>
        <rFont val="Calibri"/>
        <family val="2"/>
        <scheme val="minor"/>
      </rPr>
      <t xml:space="preserve">Required: </t>
    </r>
    <r>
      <rPr>
        <sz val="11"/>
        <rFont val="Calibri"/>
        <family val="2"/>
        <scheme val="minor"/>
      </rPr>
      <t>Visit the Tab for each Filing Type. Mark requested elements with a "Y" and provide a reason for requesting each data element where required.</t>
    </r>
  </si>
  <si>
    <t>Deprecated column - to be removed eventually</t>
  </si>
  <si>
    <r>
      <t xml:space="preserve">Approved to include in the Government Request: MC columns </t>
    </r>
    <r>
      <rPr>
        <b/>
        <sz val="10"/>
        <color rgb="FF242424"/>
        <rFont val="Times New Roman"/>
        <family val="1"/>
      </rPr>
      <t>DRG (MC071)</t>
    </r>
    <r>
      <rPr>
        <sz val="10"/>
        <color rgb="FF242424"/>
        <rFont val="Times New Roman"/>
        <family val="1"/>
      </rPr>
      <t> and </t>
    </r>
    <r>
      <rPr>
        <b/>
        <sz val="10"/>
        <color rgb="FF242424"/>
        <rFont val="Times New Roman"/>
        <family val="1"/>
      </rPr>
      <t>DRG Version (MC072) - columns (DRG, DRGVERSION)</t>
    </r>
    <r>
      <rPr>
        <sz val="10"/>
        <color rgb="FF242424"/>
        <rFont val="Times New Roman"/>
        <family val="1"/>
      </rPr>
      <t xml:space="preserve">. </t>
    </r>
    <r>
      <rPr>
        <sz val="12"/>
        <rFont val="Times New Roman"/>
        <family val="1"/>
      </rPr>
      <t xml:space="preserve"> Also updated view names in template to match the name in the database. Also dropped these NR columns from BP template (createdate,etlbatchid,etlsubmissioncontrolid,linenumber). </t>
    </r>
  </si>
  <si>
    <t>1.2</t>
  </si>
  <si>
    <t>Recommended for all requestors default</t>
  </si>
  <si>
    <t>1.3</t>
  </si>
  <si>
    <t xml:space="preserve">All Version related MC columns defaulted to "Y" - recommended. </t>
  </si>
  <si>
    <t xml:space="preserve">All Version related DC and PC columns defaulted to "Y" - recommended. </t>
  </si>
  <si>
    <t>vers. 1.4</t>
  </si>
  <si>
    <t>Included in all requests by default</t>
  </si>
  <si>
    <t>Needed for identifying highest version claims - See documentation</t>
  </si>
  <si>
    <t>1.4</t>
  </si>
  <si>
    <t>Changed message texts on "Reason for Request" and "CHIA Comment" columns for Version related columns.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</si>
</sst>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1"/>
      <color rgb="FF000000"/>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sz val="11"/>
      <color rgb="FFFF0000"/>
      <name val="Calibri"/>
      <family val="2"/>
      <scheme val="minor"/>
    </font>
    <font>
      <sz val="11"/>
      <name val="Calibri"/>
      <family val="2"/>
      <scheme val="minor"/>
    </font>
    <font>
      <b/>
      <sz val="14"/>
      <color theme="1"/>
      <name val="Calibri"/>
      <family val="2"/>
      <scheme val="minor"/>
    </font>
    <font>
      <b/>
      <sz val="14"/>
      <name val="Calibri"/>
      <family val="2"/>
      <scheme val="minor"/>
    </font>
    <font>
      <b/>
      <sz val="11"/>
      <color indexed="8"/>
      <name val="Calibri"/>
      <family val="2"/>
    </font>
    <font>
      <sz val="7"/>
      <color indexed="8"/>
      <name val="Times New Roman"/>
      <family val="1"/>
    </font>
    <font>
      <sz val="7"/>
      <name val="Times New Roman"/>
      <family val="1"/>
    </font>
    <font>
      <sz val="11"/>
      <name val="Calibri"/>
      <family val="2"/>
    </font>
    <font>
      <sz val="11"/>
      <color rgb="FF1F497D"/>
      <name val="Calibri"/>
      <family val="2"/>
      <scheme val="minor"/>
    </font>
    <font>
      <b/>
      <sz val="11"/>
      <color rgb="FF000000"/>
      <name val="Calibri"/>
      <family val="2"/>
      <scheme val="minor"/>
    </font>
    <font>
      <u/>
      <sz val="11"/>
      <color rgb="FF000000"/>
      <name val="Calibri"/>
      <family val="2"/>
      <scheme val="minor"/>
    </font>
    <font>
      <b/>
      <sz val="12"/>
      <color theme="1"/>
      <name val="Times New Roman"/>
      <family val="1"/>
    </font>
    <font>
      <sz val="12"/>
      <color theme="1"/>
      <name val="Times New Roman"/>
      <family val="1"/>
    </font>
    <font>
      <b/>
      <sz val="12"/>
      <color indexed="8"/>
      <name val="Times New Roman"/>
      <family val="1"/>
    </font>
    <font>
      <sz val="12"/>
      <color indexed="8"/>
      <name val="Times New Roman"/>
      <family val="1"/>
    </font>
    <font>
      <b/>
      <u/>
      <sz val="12"/>
      <color theme="1"/>
      <name val="Times New Roman"/>
      <family val="1"/>
    </font>
    <font>
      <sz val="12"/>
      <color rgb="FF000000"/>
      <name val="Times New Roman"/>
      <family val="1"/>
    </font>
    <font>
      <b/>
      <sz val="8"/>
      <name val="Calibri"/>
      <family val="2"/>
      <scheme val="minor"/>
    </font>
    <font>
      <b/>
      <sz val="10"/>
      <name val="Arial"/>
      <family val="2"/>
    </font>
    <font>
      <b/>
      <sz val="11"/>
      <name val="Calibri"/>
      <family val="2"/>
      <scheme val="minor"/>
    </font>
    <font>
      <b/>
      <sz val="12"/>
      <name val="Arial"/>
      <family val="2"/>
    </font>
    <font>
      <b/>
      <sz val="11"/>
      <color rgb="FF1F497D"/>
      <name val="Calibri"/>
      <family val="2"/>
      <scheme val="minor"/>
    </font>
    <font>
      <b/>
      <sz val="12"/>
      <color rgb="FFFF0000"/>
      <name val="Arial"/>
      <family val="2"/>
    </font>
    <font>
      <b/>
      <sz val="12"/>
      <name val="Times New Roman"/>
      <family val="1"/>
    </font>
    <font>
      <sz val="12"/>
      <name val="Times New Roman"/>
      <family val="1"/>
    </font>
    <font>
      <b/>
      <sz val="12"/>
      <name val="Calibri"/>
      <family val="2"/>
      <scheme val="minor"/>
    </font>
    <font>
      <sz val="10"/>
      <name val="Calibri"/>
      <family val="2"/>
      <scheme val="minor"/>
    </font>
    <font>
      <sz val="16"/>
      <name val="Calibri"/>
      <family val="2"/>
      <scheme val="minor"/>
    </font>
    <font>
      <b/>
      <sz val="16"/>
      <name val="Calibri"/>
      <family val="2"/>
      <scheme val="minor"/>
    </font>
    <font>
      <sz val="8"/>
      <name val="Calibri"/>
      <family val="2"/>
      <scheme val="minor"/>
    </font>
    <font>
      <sz val="8"/>
      <name val="Arial"/>
      <family val="2"/>
    </font>
    <font>
      <sz val="12"/>
      <color rgb="FFFF0000"/>
      <name val="Times New Roman"/>
      <family val="1"/>
    </font>
    <font>
      <b/>
      <sz val="11"/>
      <color theme="5" tint="-0.499984740745262"/>
      <name val="Calibri"/>
      <family val="2"/>
      <scheme val="minor"/>
    </font>
    <font>
      <sz val="11"/>
      <color theme="5" tint="-0.499984740745262"/>
      <name val="Calibri"/>
      <family val="2"/>
      <scheme val="minor"/>
    </font>
    <font>
      <b/>
      <sz val="18"/>
      <name val="Calibri"/>
      <family val="2"/>
      <scheme val="minor"/>
    </font>
    <font>
      <b/>
      <i/>
      <sz val="18"/>
      <name val="Calibri"/>
      <family val="2"/>
      <scheme val="minor"/>
    </font>
    <font>
      <b/>
      <sz val="16"/>
      <color theme="1"/>
      <name val="Calibri"/>
      <family val="2"/>
      <scheme val="minor"/>
    </font>
    <font>
      <sz val="9"/>
      <name val="Calibri"/>
      <family val="2"/>
      <scheme val="minor"/>
    </font>
    <font>
      <sz val="10"/>
      <color rgb="FF000000"/>
      <name val="Calibri"/>
      <family val="2"/>
      <scheme val="minor"/>
    </font>
    <font>
      <sz val="9"/>
      <color rgb="FF000000"/>
      <name val="Courier New"/>
      <family val="3"/>
    </font>
    <font>
      <b/>
      <sz val="10"/>
      <name val="Calibri"/>
      <family val="2"/>
      <scheme val="minor"/>
    </font>
    <font>
      <sz val="8"/>
      <color rgb="FFFF0000"/>
      <name val="Calibri"/>
      <family val="2"/>
      <scheme val="minor"/>
    </font>
    <font>
      <sz val="10"/>
      <color rgb="FFFF0000"/>
      <name val="Calibri"/>
      <family val="2"/>
      <scheme val="minor"/>
    </font>
    <font>
      <b/>
      <sz val="8"/>
      <color rgb="FFFF0000"/>
      <name val="Calibri"/>
      <family val="2"/>
      <scheme val="minor"/>
    </font>
    <font>
      <b/>
      <sz val="10"/>
      <color rgb="FFFF0000"/>
      <name val="Calibri"/>
      <family val="2"/>
      <scheme val="minor"/>
    </font>
    <font>
      <b/>
      <sz val="11"/>
      <color rgb="FF00B050"/>
      <name val="Calibri"/>
      <family val="2"/>
      <scheme val="minor"/>
    </font>
    <font>
      <sz val="9"/>
      <color rgb="FFFF0000"/>
      <name val="Calibri"/>
      <family val="2"/>
      <scheme val="minor"/>
    </font>
    <font>
      <sz val="11"/>
      <color rgb="FF000000"/>
      <name val="Calibri"/>
      <family val="2"/>
    </font>
    <font>
      <b/>
      <sz val="11"/>
      <name val="Calibri"/>
      <family val="2"/>
    </font>
    <font>
      <b/>
      <sz val="9"/>
      <color rgb="FFFF0000"/>
      <name val="Calibri"/>
      <family val="2"/>
      <scheme val="minor"/>
    </font>
    <font>
      <sz val="9"/>
      <color theme="1"/>
      <name val="Calibri"/>
      <family val="2"/>
      <scheme val="minor"/>
    </font>
    <font>
      <sz val="8"/>
      <color rgb="FF00B0F0"/>
      <name val="Calibri"/>
      <family val="2"/>
      <scheme val="minor"/>
    </font>
    <font>
      <b/>
      <sz val="11"/>
      <color rgb="FF00B0F0"/>
      <name val="Calibri"/>
      <family val="2"/>
      <scheme val="minor"/>
    </font>
    <font>
      <b/>
      <sz val="8"/>
      <color rgb="FF00B0F0"/>
      <name val="Calibri"/>
      <family val="2"/>
      <scheme val="minor"/>
    </font>
    <font>
      <b/>
      <sz val="12"/>
      <color rgb="FFFF0000"/>
      <name val="Calibri"/>
      <family val="2"/>
      <scheme val="minor"/>
    </font>
    <font>
      <sz val="12"/>
      <color rgb="FFFF0000"/>
      <name val="Calibri"/>
      <family val="2"/>
      <scheme val="minor"/>
    </font>
    <font>
      <sz val="10"/>
      <color rgb="FF242424"/>
      <name val="Times New Roman"/>
      <family val="1"/>
    </font>
    <font>
      <b/>
      <sz val="10"/>
      <color rgb="FF242424"/>
      <name val="Times New Roman"/>
      <family val="1"/>
    </font>
  </fonts>
  <fills count="2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lightUp">
        <bgColor theme="0"/>
      </patternFill>
    </fill>
    <fill>
      <patternFill patternType="solid">
        <fgColor theme="5" tint="0.79998168889431442"/>
        <bgColor indexed="64"/>
      </patternFill>
    </fill>
    <fill>
      <patternFill patternType="solid">
        <fgColor theme="0" tint="-0.249977111117893"/>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9CD97"/>
        <bgColor indexed="64"/>
      </patternFill>
    </fill>
    <fill>
      <patternFill patternType="solid">
        <fgColor rgb="FFFFFFCC"/>
        <bgColor indexed="64"/>
      </patternFill>
    </fill>
    <fill>
      <patternFill patternType="solid">
        <fgColor rgb="FFB9D3DD"/>
        <bgColor indexed="64"/>
      </patternFill>
    </fill>
    <fill>
      <patternFill patternType="solid">
        <fgColor rgb="FFFFCC99"/>
        <bgColor indexed="64"/>
      </patternFill>
    </fill>
    <fill>
      <patternFill patternType="solid">
        <fgColor rgb="FFF2F2F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C1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24994659260841701"/>
      </left>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s>
  <cellStyleXfs count="3">
    <xf numFmtId="0" fontId="0" fillId="0" borderId="0"/>
    <xf numFmtId="0" fontId="3" fillId="0" borderId="0"/>
    <xf numFmtId="0" fontId="8" fillId="0" borderId="0" applyNumberFormat="0" applyFill="0" applyBorder="0" applyAlignment="0" applyProtection="0"/>
  </cellStyleXfs>
  <cellXfs count="320">
    <xf numFmtId="0" fontId="0" fillId="0" borderId="0" xfId="0"/>
    <xf numFmtId="0" fontId="2" fillId="0" borderId="0" xfId="0" applyFont="1"/>
    <xf numFmtId="0" fontId="0" fillId="0" borderId="0" xfId="0" applyAlignment="1">
      <alignment horizontal="center"/>
    </xf>
    <xf numFmtId="0" fontId="0" fillId="2" borderId="0" xfId="0" applyFill="1"/>
    <xf numFmtId="0" fontId="11" fillId="0" borderId="0" xfId="0" applyFont="1" applyAlignment="1">
      <alignment horizontal="left" vertical="center" wrapText="1"/>
    </xf>
    <xf numFmtId="0" fontId="12"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wrapText="1"/>
    </xf>
    <xf numFmtId="0" fontId="0" fillId="0" borderId="0" xfId="0" applyAlignment="1">
      <alignment wrapText="1"/>
    </xf>
    <xf numFmtId="0" fontId="11" fillId="0" borderId="0" xfId="0" applyFont="1" applyAlignment="1">
      <alignment vertical="center"/>
    </xf>
    <xf numFmtId="0" fontId="6" fillId="0" borderId="0" xfId="0" applyFont="1"/>
    <xf numFmtId="14" fontId="11" fillId="0" borderId="0" xfId="0" applyNumberFormat="1" applyFont="1"/>
    <xf numFmtId="14" fontId="0" fillId="0" borderId="0" xfId="0" applyNumberFormat="1"/>
    <xf numFmtId="0" fontId="18" fillId="0" borderId="0" xfId="0" applyFont="1" applyAlignment="1">
      <alignment horizontal="left" vertical="center" indent="1"/>
    </xf>
    <xf numFmtId="0" fontId="4" fillId="0" borderId="0" xfId="0" applyFont="1" applyAlignment="1">
      <alignment horizontal="left" vertical="center" indent="5"/>
    </xf>
    <xf numFmtId="0" fontId="18" fillId="0" borderId="0" xfId="0" applyFont="1" applyAlignment="1">
      <alignment vertical="center"/>
    </xf>
    <xf numFmtId="0" fontId="21" fillId="2" borderId="0" xfId="0" applyFont="1" applyFill="1"/>
    <xf numFmtId="0" fontId="20" fillId="2" borderId="14" xfId="0" applyFont="1" applyFill="1" applyBorder="1" applyAlignment="1">
      <alignment horizontal="center" vertical="center"/>
    </xf>
    <xf numFmtId="0" fontId="20" fillId="2" borderId="15" xfId="0" applyFont="1" applyFill="1" applyBorder="1" applyAlignment="1">
      <alignment horizontal="center" vertical="center" wrapText="1"/>
    </xf>
    <xf numFmtId="0" fontId="20" fillId="2" borderId="15" xfId="0" applyFont="1" applyFill="1" applyBorder="1" applyAlignment="1">
      <alignment horizontal="center" vertical="center"/>
    </xf>
    <xf numFmtId="0" fontId="20" fillId="2" borderId="16" xfId="0" applyFont="1" applyFill="1" applyBorder="1" applyAlignment="1">
      <alignment horizontal="center"/>
    </xf>
    <xf numFmtId="0" fontId="20" fillId="2" borderId="1" xfId="0" applyFont="1" applyFill="1" applyBorder="1" applyAlignment="1">
      <alignment horizontal="center" vertical="center"/>
    </xf>
    <xf numFmtId="0" fontId="20" fillId="2" borderId="1" xfId="0" applyFont="1" applyFill="1" applyBorder="1" applyAlignment="1">
      <alignment vertical="center" wrapText="1"/>
    </xf>
    <xf numFmtId="0" fontId="20" fillId="2" borderId="17" xfId="0" applyFont="1" applyFill="1" applyBorder="1" applyAlignment="1">
      <alignment horizontal="center" vertical="center"/>
    </xf>
    <xf numFmtId="0" fontId="20" fillId="2" borderId="18" xfId="0" applyFont="1" applyFill="1" applyBorder="1" applyAlignment="1">
      <alignment horizontal="center" vertical="center"/>
    </xf>
    <xf numFmtId="0" fontId="21" fillId="2" borderId="19" xfId="0" applyFont="1" applyFill="1" applyBorder="1"/>
    <xf numFmtId="0" fontId="21" fillId="2" borderId="1" xfId="0" applyFont="1" applyFill="1" applyBorder="1" applyAlignment="1">
      <alignment horizontal="left" vertical="center" wrapText="1" indent="3"/>
    </xf>
    <xf numFmtId="0" fontId="20" fillId="4" borderId="4"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20" xfId="0" applyFont="1" applyFill="1" applyBorder="1" applyAlignment="1">
      <alignment horizontal="center" vertical="center"/>
    </xf>
    <xf numFmtId="0" fontId="20" fillId="4" borderId="5" xfId="0" applyFont="1" applyFill="1" applyBorder="1" applyAlignment="1">
      <alignment horizontal="center" vertical="center"/>
    </xf>
    <xf numFmtId="0" fontId="21" fillId="2" borderId="1" xfId="0" applyFont="1" applyFill="1" applyBorder="1" applyAlignment="1">
      <alignment vertical="center" wrapText="1"/>
    </xf>
    <xf numFmtId="0" fontId="20" fillId="2" borderId="1" xfId="0" applyFont="1" applyFill="1" applyBorder="1" applyAlignment="1">
      <alignment horizontal="left" vertical="center" wrapText="1"/>
    </xf>
    <xf numFmtId="0" fontId="20" fillId="4" borderId="3" xfId="0" applyFont="1" applyFill="1" applyBorder="1" applyAlignment="1">
      <alignment horizontal="center" vertical="center"/>
    </xf>
    <xf numFmtId="0" fontId="20" fillId="4" borderId="21" xfId="0" applyFont="1" applyFill="1" applyBorder="1" applyAlignment="1">
      <alignment horizontal="center" vertical="center"/>
    </xf>
    <xf numFmtId="0" fontId="21" fillId="2" borderId="1" xfId="0" applyFont="1" applyFill="1" applyBorder="1" applyAlignment="1">
      <alignment horizontal="left" vertical="center" wrapText="1" indent="2"/>
    </xf>
    <xf numFmtId="0" fontId="21" fillId="2" borderId="0" xfId="0" applyFont="1" applyFill="1" applyAlignment="1">
      <alignment wrapText="1"/>
    </xf>
    <xf numFmtId="0" fontId="24" fillId="0" borderId="0" xfId="0" applyFont="1" applyAlignment="1">
      <alignment horizontal="left" vertical="center" wrapText="1"/>
    </xf>
    <xf numFmtId="0" fontId="21" fillId="0" borderId="0" xfId="0" applyFont="1" applyAlignment="1">
      <alignment horizontal="left" vertical="center" wrapText="1"/>
    </xf>
    <xf numFmtId="0" fontId="25" fillId="0" borderId="0" xfId="0" applyFont="1" applyAlignment="1">
      <alignment horizontal="left" vertical="center" wrapText="1"/>
    </xf>
    <xf numFmtId="0" fontId="29" fillId="0" borderId="0" xfId="0" applyFont="1" applyAlignment="1">
      <alignment horizontal="left" vertical="center"/>
    </xf>
    <xf numFmtId="49" fontId="0" fillId="0" borderId="0" xfId="0" applyNumberFormat="1" applyAlignment="1">
      <alignment wrapText="1"/>
    </xf>
    <xf numFmtId="0" fontId="17" fillId="0" borderId="0" xfId="0" applyFont="1" applyAlignment="1">
      <alignment vertical="center"/>
    </xf>
    <xf numFmtId="0" fontId="30" fillId="0" borderId="0" xfId="0" applyFont="1" applyAlignment="1">
      <alignment vertical="center"/>
    </xf>
    <xf numFmtId="0" fontId="30" fillId="0" borderId="0" xfId="0" applyFont="1" applyAlignment="1">
      <alignment horizontal="left" vertical="center" indent="5"/>
    </xf>
    <xf numFmtId="0" fontId="2" fillId="0" borderId="0" xfId="0" applyFont="1" applyAlignment="1">
      <alignment wrapText="1"/>
    </xf>
    <xf numFmtId="0" fontId="11" fillId="0" borderId="0" xfId="0" applyFont="1"/>
    <xf numFmtId="49" fontId="27" fillId="6" borderId="1" xfId="0" applyNumberFormat="1" applyFont="1" applyFill="1" applyBorder="1" applyAlignment="1">
      <alignment horizontal="center" vertical="center" wrapText="1"/>
    </xf>
    <xf numFmtId="0" fontId="0" fillId="6" borderId="1" xfId="0" applyFill="1" applyBorder="1" applyAlignment="1">
      <alignment horizontal="center" wrapText="1"/>
    </xf>
    <xf numFmtId="0" fontId="0" fillId="2" borderId="0" xfId="0" applyFill="1" applyAlignment="1">
      <alignment horizontal="left" vertical="top" wrapText="1" indent="1"/>
    </xf>
    <xf numFmtId="0" fontId="0" fillId="2" borderId="0" xfId="0" applyFill="1" applyAlignment="1">
      <alignment wrapText="1"/>
    </xf>
    <xf numFmtId="49" fontId="29" fillId="6" borderId="1" xfId="0" applyNumberFormat="1" applyFont="1" applyFill="1" applyBorder="1" applyAlignment="1">
      <alignment horizontal="center" vertical="center" wrapText="1"/>
    </xf>
    <xf numFmtId="49" fontId="33" fillId="0" borderId="0" xfId="0" applyNumberFormat="1" applyFont="1" applyAlignment="1">
      <alignment horizontal="left" wrapText="1"/>
    </xf>
    <xf numFmtId="0" fontId="33" fillId="0" borderId="0" xfId="0" applyFont="1"/>
    <xf numFmtId="49" fontId="33" fillId="0" borderId="0" xfId="0" applyNumberFormat="1" applyFont="1" applyAlignment="1">
      <alignment wrapText="1"/>
    </xf>
    <xf numFmtId="49" fontId="31" fillId="6" borderId="1" xfId="0" applyNumberFormat="1" applyFont="1" applyFill="1" applyBorder="1" applyAlignment="1">
      <alignment horizontal="center" vertical="center" wrapText="1"/>
    </xf>
    <xf numFmtId="0" fontId="36" fillId="0" borderId="0" xfId="0" applyFont="1" applyAlignment="1">
      <alignment vertical="top" wrapText="1"/>
    </xf>
    <xf numFmtId="0" fontId="36" fillId="0" borderId="0" xfId="0" applyFont="1" applyAlignment="1">
      <alignment vertical="top"/>
    </xf>
    <xf numFmtId="0" fontId="36" fillId="0" borderId="0" xfId="0" applyFont="1" applyAlignment="1">
      <alignment horizontal="center" vertical="top"/>
    </xf>
    <xf numFmtId="0" fontId="37" fillId="0" borderId="0" xfId="0" applyFont="1" applyAlignment="1">
      <alignment vertical="center"/>
    </xf>
    <xf numFmtId="0" fontId="37" fillId="0" borderId="0" xfId="0" applyFont="1" applyAlignment="1">
      <alignment horizontal="center" vertical="center"/>
    </xf>
    <xf numFmtId="0" fontId="37" fillId="0" borderId="0" xfId="0" applyFont="1" applyAlignment="1">
      <alignment horizontal="left" vertical="center"/>
    </xf>
    <xf numFmtId="0" fontId="10" fillId="0" borderId="0" xfId="0" applyFont="1"/>
    <xf numFmtId="0" fontId="35" fillId="0" borderId="0" xfId="0" applyFont="1" applyAlignment="1">
      <alignment horizontal="center"/>
    </xf>
    <xf numFmtId="0" fontId="10" fillId="0" borderId="0" xfId="0" applyFont="1" applyAlignment="1">
      <alignment horizontal="center"/>
    </xf>
    <xf numFmtId="49" fontId="10" fillId="0" borderId="0" xfId="0" applyNumberFormat="1" applyFont="1" applyAlignment="1">
      <alignment wrapText="1"/>
    </xf>
    <xf numFmtId="0" fontId="10" fillId="0" borderId="0" xfId="0" applyFont="1" applyAlignment="1">
      <alignment wrapText="1"/>
    </xf>
    <xf numFmtId="0" fontId="3" fillId="0" borderId="0" xfId="0" applyFont="1" applyAlignment="1">
      <alignment horizontal="center"/>
    </xf>
    <xf numFmtId="0" fontId="3" fillId="0" borderId="0" xfId="0" applyFont="1"/>
    <xf numFmtId="0" fontId="35" fillId="0" borderId="0" xfId="0" applyFont="1"/>
    <xf numFmtId="0" fontId="36" fillId="0" borderId="0" xfId="0" applyFont="1"/>
    <xf numFmtId="49" fontId="29" fillId="7" borderId="1" xfId="0" applyNumberFormat="1" applyFont="1" applyFill="1" applyBorder="1" applyAlignment="1">
      <alignment horizontal="center" vertical="center" wrapText="1"/>
    </xf>
    <xf numFmtId="49" fontId="29" fillId="9" borderId="1" xfId="0" applyNumberFormat="1" applyFont="1" applyFill="1" applyBorder="1" applyAlignment="1">
      <alignment horizontal="center" vertical="center" wrapText="1"/>
    </xf>
    <xf numFmtId="49" fontId="27" fillId="8" borderId="1" xfId="0" applyNumberFormat="1" applyFont="1" applyFill="1" applyBorder="1" applyAlignment="1">
      <alignment horizontal="center" vertical="center" wrapText="1"/>
    </xf>
    <xf numFmtId="49" fontId="27" fillId="5" borderId="1" xfId="0" applyNumberFormat="1" applyFont="1" applyFill="1" applyBorder="1" applyAlignment="1">
      <alignment horizontal="center" vertical="center" wrapText="1"/>
    </xf>
    <xf numFmtId="49" fontId="27" fillId="10" borderId="1" xfId="0" applyNumberFormat="1" applyFont="1" applyFill="1" applyBorder="1" applyAlignment="1">
      <alignment horizontal="center" vertical="center" wrapText="1"/>
    </xf>
    <xf numFmtId="49" fontId="29" fillId="10" borderId="1" xfId="0" applyNumberFormat="1" applyFont="1" applyFill="1" applyBorder="1" applyAlignment="1">
      <alignment horizontal="center" vertical="center" wrapText="1"/>
    </xf>
    <xf numFmtId="49" fontId="36" fillId="0" borderId="0" xfId="0" applyNumberFormat="1" applyFont="1" applyAlignment="1">
      <alignment vertical="top" wrapText="1"/>
    </xf>
    <xf numFmtId="0" fontId="10" fillId="0" borderId="1" xfId="0" applyFont="1" applyBorder="1" applyAlignment="1">
      <alignment horizontal="left" wrapText="1"/>
    </xf>
    <xf numFmtId="49" fontId="10" fillId="0" borderId="0" xfId="0" applyNumberFormat="1" applyFont="1" applyAlignment="1">
      <alignment vertical="top" wrapText="1"/>
    </xf>
    <xf numFmtId="0" fontId="38" fillId="0" borderId="1" xfId="0" applyFont="1" applyBorder="1" applyAlignment="1">
      <alignment horizontal="left" wrapText="1"/>
    </xf>
    <xf numFmtId="0" fontId="38" fillId="0" borderId="0" xfId="0" applyFont="1" applyAlignment="1">
      <alignment horizontal="left" wrapText="1"/>
    </xf>
    <xf numFmtId="0" fontId="37" fillId="0" borderId="0" xfId="0" applyFont="1" applyAlignment="1">
      <alignment horizontal="left"/>
    </xf>
    <xf numFmtId="0" fontId="38" fillId="0" borderId="0" xfId="0" applyFont="1" applyAlignment="1">
      <alignment vertical="top"/>
    </xf>
    <xf numFmtId="0" fontId="38" fillId="0" borderId="0" xfId="0" applyFont="1" applyAlignment="1">
      <alignment vertical="top" wrapText="1"/>
    </xf>
    <xf numFmtId="0" fontId="38" fillId="0" borderId="0" xfId="0" applyFont="1" applyAlignment="1">
      <alignment horizontal="center" vertical="center"/>
    </xf>
    <xf numFmtId="0" fontId="38" fillId="0" borderId="0" xfId="0" applyFont="1"/>
    <xf numFmtId="0" fontId="38" fillId="0" borderId="0" xfId="0" applyFont="1" applyAlignment="1">
      <alignment horizontal="center"/>
    </xf>
    <xf numFmtId="49" fontId="3" fillId="0" borderId="0" xfId="0" applyNumberFormat="1" applyFont="1" applyAlignment="1">
      <alignment wrapText="1"/>
    </xf>
    <xf numFmtId="0" fontId="38" fillId="0" borderId="0" xfId="0" applyFont="1" applyAlignment="1">
      <alignment horizontal="center" vertical="top" wrapText="1"/>
    </xf>
    <xf numFmtId="0" fontId="10" fillId="0" borderId="8" xfId="0" applyFont="1" applyBorder="1" applyAlignment="1">
      <alignment horizontal="center" vertical="top"/>
    </xf>
    <xf numFmtId="0" fontId="10" fillId="0" borderId="10" xfId="0" applyFont="1" applyBorder="1" applyAlignment="1">
      <alignment horizontal="center" vertical="top"/>
    </xf>
    <xf numFmtId="0" fontId="10" fillId="2" borderId="0" xfId="0" applyFont="1" applyFill="1"/>
    <xf numFmtId="0" fontId="1" fillId="0" borderId="0" xfId="0" applyFont="1" applyAlignment="1">
      <alignment horizontal="left" vertical="center" wrapText="1"/>
    </xf>
    <xf numFmtId="0" fontId="41" fillId="0" borderId="0" xfId="0" applyFont="1" applyAlignment="1">
      <alignment horizontal="left" vertical="center" wrapText="1"/>
    </xf>
    <xf numFmtId="0" fontId="42" fillId="3" borderId="0" xfId="0" applyFont="1" applyFill="1" applyAlignment="1">
      <alignment horizontal="left" vertical="center" wrapText="1"/>
    </xf>
    <xf numFmtId="0" fontId="42" fillId="0" borderId="0" xfId="0" applyFont="1" applyAlignment="1">
      <alignment wrapText="1"/>
    </xf>
    <xf numFmtId="0" fontId="1" fillId="0" borderId="0" xfId="0" applyFont="1" applyAlignment="1">
      <alignment wrapText="1"/>
    </xf>
    <xf numFmtId="0" fontId="10" fillId="0" borderId="0" xfId="0" applyFont="1" applyAlignment="1">
      <alignment horizontal="center" vertical="top"/>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horizontal="right"/>
    </xf>
    <xf numFmtId="0" fontId="37" fillId="5" borderId="0" xfId="0" applyFont="1" applyFill="1" applyAlignment="1">
      <alignment vertical="center"/>
    </xf>
    <xf numFmtId="0" fontId="36" fillId="5" borderId="0" xfId="0" applyFont="1" applyFill="1" applyAlignment="1">
      <alignment vertical="top"/>
    </xf>
    <xf numFmtId="0" fontId="36" fillId="5" borderId="0" xfId="0" applyFont="1" applyFill="1" applyAlignment="1">
      <alignment vertical="top" wrapText="1"/>
    </xf>
    <xf numFmtId="0" fontId="37" fillId="5" borderId="0" xfId="0" applyFont="1" applyFill="1" applyAlignment="1">
      <alignment horizontal="left" vertical="center"/>
    </xf>
    <xf numFmtId="0" fontId="38" fillId="5" borderId="0" xfId="0" applyFont="1" applyFill="1" applyAlignment="1">
      <alignment vertical="top" wrapText="1"/>
    </xf>
    <xf numFmtId="0" fontId="36" fillId="5" borderId="0" xfId="0" applyFont="1" applyFill="1" applyAlignment="1">
      <alignment horizontal="center" vertical="top"/>
    </xf>
    <xf numFmtId="49" fontId="36" fillId="5" borderId="0" xfId="0" applyNumberFormat="1" applyFont="1" applyFill="1" applyAlignment="1">
      <alignment vertical="top" wrapText="1"/>
    </xf>
    <xf numFmtId="49" fontId="28" fillId="9" borderId="1" xfId="0" applyNumberFormat="1" applyFont="1" applyFill="1" applyBorder="1" applyAlignment="1">
      <alignment horizontal="center" vertical="center" wrapText="1"/>
    </xf>
    <xf numFmtId="0" fontId="10" fillId="0" borderId="0" xfId="0" applyFont="1" applyAlignment="1">
      <alignment horizontal="center" wrapText="1"/>
    </xf>
    <xf numFmtId="0" fontId="10" fillId="0" borderId="1" xfId="0" applyFont="1" applyBorder="1" applyAlignment="1">
      <alignment horizontal="center" wrapText="1"/>
    </xf>
    <xf numFmtId="0" fontId="1" fillId="0" borderId="1" xfId="0" applyFont="1" applyBorder="1"/>
    <xf numFmtId="49" fontId="36" fillId="0" borderId="0" xfId="0" applyNumberFormat="1" applyFont="1" applyAlignment="1">
      <alignment wrapText="1"/>
    </xf>
    <xf numFmtId="49" fontId="10" fillId="0" borderId="1" xfId="0" applyNumberFormat="1" applyFont="1" applyBorder="1" applyAlignment="1">
      <alignment wrapText="1"/>
    </xf>
    <xf numFmtId="0" fontId="10" fillId="0" borderId="1" xfId="0" applyFont="1" applyBorder="1" applyAlignment="1">
      <alignment horizontal="center"/>
    </xf>
    <xf numFmtId="0" fontId="10" fillId="0" borderId="1" xfId="0" applyFont="1" applyBorder="1"/>
    <xf numFmtId="0" fontId="10" fillId="0" borderId="1" xfId="0" applyFont="1" applyBorder="1" applyAlignment="1">
      <alignment wrapText="1"/>
    </xf>
    <xf numFmtId="0" fontId="10" fillId="0" borderId="0" xfId="0" applyFont="1" applyAlignment="1">
      <alignment horizontal="left"/>
    </xf>
    <xf numFmtId="0" fontId="10" fillId="0" borderId="1" xfId="0" applyFont="1" applyBorder="1" applyAlignment="1" applyProtection="1">
      <alignment horizontal="center"/>
      <protection locked="0"/>
    </xf>
    <xf numFmtId="0" fontId="38" fillId="0" borderId="1" xfId="0" applyFont="1" applyBorder="1" applyAlignment="1">
      <alignment wrapText="1"/>
    </xf>
    <xf numFmtId="0" fontId="38" fillId="0" borderId="0" xfId="0" applyFont="1" applyAlignment="1">
      <alignment wrapText="1"/>
    </xf>
    <xf numFmtId="49" fontId="38" fillId="0" borderId="0" xfId="0" applyNumberFormat="1" applyFont="1" applyAlignment="1">
      <alignment wrapText="1"/>
    </xf>
    <xf numFmtId="49" fontId="39" fillId="0" borderId="0" xfId="0" applyNumberFormat="1" applyFont="1" applyAlignment="1">
      <alignment wrapText="1"/>
    </xf>
    <xf numFmtId="49" fontId="38" fillId="0" borderId="0" xfId="0" applyNumberFormat="1" applyFont="1" applyAlignment="1">
      <alignment vertical="top" wrapText="1"/>
    </xf>
    <xf numFmtId="0" fontId="1" fillId="0" borderId="1" xfId="0" applyFont="1" applyBorder="1" applyAlignment="1">
      <alignment wrapText="1"/>
    </xf>
    <xf numFmtId="0" fontId="35" fillId="0" borderId="0" xfId="0" applyFont="1" applyAlignment="1">
      <alignment wrapText="1"/>
    </xf>
    <xf numFmtId="0" fontId="26" fillId="0" borderId="0" xfId="0" applyFont="1" applyAlignment="1">
      <alignment vertical="center" wrapText="1"/>
    </xf>
    <xf numFmtId="0" fontId="37" fillId="0" borderId="0" xfId="0" applyFont="1" applyAlignment="1">
      <alignment vertical="center" wrapText="1"/>
    </xf>
    <xf numFmtId="49" fontId="38" fillId="0" borderId="1" xfId="0" applyNumberFormat="1" applyFont="1" applyBorder="1"/>
    <xf numFmtId="49" fontId="38" fillId="0" borderId="1" xfId="0" applyNumberFormat="1" applyFont="1" applyBorder="1" applyProtection="1">
      <protection locked="0"/>
    </xf>
    <xf numFmtId="49" fontId="1" fillId="0" borderId="1" xfId="0" applyNumberFormat="1" applyFont="1" applyBorder="1" applyAlignment="1">
      <alignment wrapText="1"/>
    </xf>
    <xf numFmtId="49" fontId="10" fillId="0" borderId="1" xfId="0" applyNumberFormat="1" applyFont="1" applyBorder="1"/>
    <xf numFmtId="49" fontId="10" fillId="0" borderId="1" xfId="0" applyNumberFormat="1" applyFont="1" applyBorder="1" applyAlignment="1">
      <alignment vertical="top" wrapText="1"/>
    </xf>
    <xf numFmtId="49" fontId="10" fillId="0" borderId="1" xfId="0" applyNumberFormat="1" applyFont="1" applyBorder="1" applyAlignment="1">
      <alignment vertical="top"/>
    </xf>
    <xf numFmtId="0" fontId="1" fillId="0" borderId="1" xfId="0" applyFont="1" applyBorder="1" applyAlignment="1">
      <alignment horizontal="center" wrapText="1"/>
    </xf>
    <xf numFmtId="0" fontId="28" fillId="0" borderId="0" xfId="0" applyFont="1" applyAlignment="1">
      <alignment wrapText="1"/>
    </xf>
    <xf numFmtId="0" fontId="38" fillId="0" borderId="1" xfId="0" applyFont="1" applyBorder="1" applyAlignment="1" applyProtection="1">
      <alignment wrapText="1"/>
      <protection locked="0"/>
    </xf>
    <xf numFmtId="0" fontId="10" fillId="0" borderId="0" xfId="0" applyFont="1" applyAlignment="1">
      <alignment horizontal="center" vertical="center"/>
    </xf>
    <xf numFmtId="0" fontId="45" fillId="0" borderId="0" xfId="0" applyFont="1"/>
    <xf numFmtId="0" fontId="10" fillId="0" borderId="1" xfId="0" applyFont="1" applyBorder="1" applyAlignment="1" applyProtection="1">
      <alignment horizontal="center" wrapText="1"/>
      <protection locked="0"/>
    </xf>
    <xf numFmtId="49" fontId="38" fillId="5" borderId="0" xfId="0" applyNumberFormat="1" applyFont="1" applyFill="1" applyAlignment="1">
      <alignment vertical="top" wrapText="1"/>
    </xf>
    <xf numFmtId="0" fontId="38" fillId="0" borderId="1" xfId="0" applyFont="1" applyBorder="1" applyAlignment="1">
      <alignment horizontal="left"/>
    </xf>
    <xf numFmtId="49" fontId="38" fillId="0" borderId="1" xfId="0" applyNumberFormat="1" applyFont="1" applyBorder="1" applyAlignment="1">
      <alignment wrapText="1"/>
    </xf>
    <xf numFmtId="49" fontId="38" fillId="0" borderId="1" xfId="0" applyNumberFormat="1" applyFont="1" applyBorder="1" applyAlignment="1" applyProtection="1">
      <alignment wrapText="1"/>
      <protection locked="0"/>
    </xf>
    <xf numFmtId="0" fontId="10" fillId="12" borderId="0" xfId="0" applyFont="1" applyFill="1"/>
    <xf numFmtId="0" fontId="6" fillId="11" borderId="0" xfId="0" applyFont="1" applyFill="1" applyAlignment="1">
      <alignment wrapText="1"/>
    </xf>
    <xf numFmtId="0" fontId="6" fillId="11" borderId="0" xfId="0" applyFont="1" applyFill="1"/>
    <xf numFmtId="0" fontId="0" fillId="11" borderId="0" xfId="0" applyFill="1"/>
    <xf numFmtId="0" fontId="7" fillId="11" borderId="0" xfId="0" applyFont="1" applyFill="1" applyAlignment="1">
      <alignment horizontal="center"/>
    </xf>
    <xf numFmtId="0" fontId="8" fillId="11" borderId="0" xfId="2" applyFill="1" applyAlignment="1" applyProtection="1">
      <alignment horizontal="center"/>
    </xf>
    <xf numFmtId="49" fontId="0" fillId="11" borderId="23" xfId="0" applyNumberFormat="1" applyFill="1" applyBorder="1" applyAlignment="1">
      <alignment horizontal="center" vertical="center"/>
    </xf>
    <xf numFmtId="0" fontId="4" fillId="11" borderId="23" xfId="0" applyFont="1" applyFill="1" applyBorder="1" applyAlignment="1">
      <alignment vertical="center" wrapText="1"/>
    </xf>
    <xf numFmtId="0" fontId="2" fillId="11" borderId="25" xfId="0" quotePrefix="1" applyFont="1" applyFill="1" applyBorder="1" applyAlignment="1">
      <alignment horizontal="center" vertical="center"/>
    </xf>
    <xf numFmtId="0" fontId="2" fillId="11" borderId="26" xfId="0" applyFont="1" applyFill="1" applyBorder="1" applyAlignment="1">
      <alignment vertical="top" wrapText="1"/>
    </xf>
    <xf numFmtId="0" fontId="2" fillId="12" borderId="25" xfId="0" applyFont="1" applyFill="1" applyBorder="1" applyAlignment="1">
      <alignment horizontal="center"/>
    </xf>
    <xf numFmtId="49" fontId="2" fillId="12" borderId="26" xfId="0" applyNumberFormat="1" applyFont="1" applyFill="1" applyBorder="1" applyAlignment="1">
      <alignment vertical="top" wrapText="1"/>
    </xf>
    <xf numFmtId="0" fontId="0" fillId="12" borderId="8" xfId="0" applyFill="1" applyBorder="1" applyAlignment="1">
      <alignment horizontal="right" indent="1"/>
    </xf>
    <xf numFmtId="0" fontId="0" fillId="12" borderId="9" xfId="0" applyFill="1" applyBorder="1" applyAlignment="1">
      <alignment vertical="top"/>
    </xf>
    <xf numFmtId="0" fontId="0" fillId="12" borderId="10" xfId="0" quotePrefix="1" applyFill="1" applyBorder="1" applyAlignment="1">
      <alignment horizontal="right"/>
    </xf>
    <xf numFmtId="0" fontId="0" fillId="12" borderId="11" xfId="0" applyFill="1" applyBorder="1" applyAlignment="1">
      <alignment vertical="top"/>
    </xf>
    <xf numFmtId="49" fontId="28" fillId="12" borderId="1" xfId="0" applyNumberFormat="1" applyFont="1" applyFill="1" applyBorder="1" applyAlignment="1">
      <alignment horizontal="center" vertical="center" wrapText="1"/>
    </xf>
    <xf numFmtId="0" fontId="28" fillId="12" borderId="1" xfId="0" applyFont="1" applyFill="1" applyBorder="1" applyAlignment="1">
      <alignment horizontal="center" vertical="center" wrapText="1"/>
    </xf>
    <xf numFmtId="0" fontId="10" fillId="0" borderId="1" xfId="0" applyFont="1" applyBorder="1" applyAlignment="1">
      <alignment horizontal="left"/>
    </xf>
    <xf numFmtId="0" fontId="10" fillId="0" borderId="1" xfId="0" applyFont="1" applyBorder="1" applyAlignment="1">
      <alignment horizontal="right"/>
    </xf>
    <xf numFmtId="0" fontId="10" fillId="0" borderId="1" xfId="0" applyFont="1" applyBorder="1" applyAlignment="1" applyProtection="1">
      <alignment horizontal="center" vertical="top"/>
      <protection locked="0"/>
    </xf>
    <xf numFmtId="0" fontId="38" fillId="0" borderId="1" xfId="0" applyFont="1" applyBorder="1" applyAlignment="1">
      <alignment horizontal="center" wrapText="1"/>
    </xf>
    <xf numFmtId="0" fontId="28" fillId="12" borderId="5" xfId="0" applyFont="1" applyFill="1" applyBorder="1" applyAlignment="1">
      <alignment horizontal="center" vertical="center" wrapText="1"/>
    </xf>
    <xf numFmtId="0" fontId="28" fillId="0" borderId="0" xfId="0" applyFont="1" applyAlignment="1">
      <alignment vertical="center" wrapText="1"/>
    </xf>
    <xf numFmtId="0" fontId="28" fillId="12" borderId="1" xfId="0" applyFont="1" applyFill="1" applyBorder="1" applyAlignment="1">
      <alignment horizontal="center" vertical="center"/>
    </xf>
    <xf numFmtId="49" fontId="27" fillId="12" borderId="1" xfId="0" applyNumberFormat="1" applyFont="1" applyFill="1" applyBorder="1" applyAlignment="1">
      <alignment horizontal="center" vertical="center" wrapText="1"/>
    </xf>
    <xf numFmtId="0" fontId="38" fillId="0" borderId="1" xfId="0" applyFont="1" applyBorder="1" applyAlignment="1" applyProtection="1">
      <alignment horizontal="left" wrapText="1"/>
      <protection locked="0"/>
    </xf>
    <xf numFmtId="0" fontId="10" fillId="0" borderId="0" xfId="0" applyFont="1" applyAlignment="1">
      <alignment vertical="center" wrapText="1"/>
    </xf>
    <xf numFmtId="0" fontId="47" fillId="13" borderId="1" xfId="0" applyFont="1" applyFill="1" applyBorder="1" applyAlignment="1">
      <alignment horizontal="center" vertical="center"/>
    </xf>
    <xf numFmtId="0" fontId="47" fillId="13" borderId="1" xfId="0" applyFont="1" applyFill="1" applyBorder="1" applyAlignment="1">
      <alignment vertical="center"/>
    </xf>
    <xf numFmtId="0" fontId="28" fillId="14" borderId="1" xfId="0" applyFont="1" applyFill="1" applyBorder="1" applyAlignment="1">
      <alignment horizontal="center" vertical="center" wrapText="1"/>
    </xf>
    <xf numFmtId="0" fontId="48" fillId="0" borderId="0" xfId="0" applyFont="1" applyAlignment="1">
      <alignment vertical="center"/>
    </xf>
    <xf numFmtId="0" fontId="48" fillId="15" borderId="0" xfId="0" applyFont="1" applyFill="1" applyAlignment="1">
      <alignment vertical="center"/>
    </xf>
    <xf numFmtId="0" fontId="48" fillId="16" borderId="0" xfId="0" applyFont="1" applyFill="1" applyAlignment="1">
      <alignment vertical="center"/>
    </xf>
    <xf numFmtId="0" fontId="28" fillId="14" borderId="1" xfId="0" applyFont="1" applyFill="1" applyBorder="1" applyAlignment="1">
      <alignment horizontal="right" vertical="center" wrapText="1"/>
    </xf>
    <xf numFmtId="0" fontId="47" fillId="13" borderId="1" xfId="0" applyFont="1" applyFill="1" applyBorder="1" applyAlignment="1">
      <alignment horizontal="right" vertical="center"/>
    </xf>
    <xf numFmtId="0" fontId="47" fillId="15" borderId="1" xfId="0" applyFont="1" applyFill="1" applyBorder="1" applyAlignment="1">
      <alignment vertical="center"/>
    </xf>
    <xf numFmtId="0" fontId="47" fillId="15" borderId="1" xfId="0" applyFont="1" applyFill="1" applyBorder="1" applyAlignment="1">
      <alignment horizontal="center" vertical="center"/>
    </xf>
    <xf numFmtId="0" fontId="47" fillId="15" borderId="1" xfId="0" applyFont="1" applyFill="1" applyBorder="1" applyAlignment="1">
      <alignment horizontal="right" vertical="center"/>
    </xf>
    <xf numFmtId="0" fontId="49" fillId="14" borderId="1" xfId="0" applyFont="1" applyFill="1" applyBorder="1" applyAlignment="1">
      <alignment horizontal="right" vertical="center" wrapText="1"/>
    </xf>
    <xf numFmtId="0" fontId="47" fillId="15" borderId="6" xfId="0" applyFont="1" applyFill="1" applyBorder="1" applyAlignment="1">
      <alignment vertical="center"/>
    </xf>
    <xf numFmtId="0" fontId="47" fillId="13" borderId="6" xfId="0" applyFont="1" applyFill="1" applyBorder="1" applyAlignment="1">
      <alignment vertical="center"/>
    </xf>
    <xf numFmtId="0" fontId="48" fillId="0" borderId="1" xfId="0" applyFont="1" applyBorder="1" applyAlignment="1">
      <alignment vertical="center"/>
    </xf>
    <xf numFmtId="0" fontId="35" fillId="0" borderId="1" xfId="0" applyFont="1" applyBorder="1"/>
    <xf numFmtId="49" fontId="9" fillId="0" borderId="1" xfId="0" applyNumberFormat="1" applyFont="1" applyBorder="1" applyAlignment="1">
      <alignment wrapText="1"/>
    </xf>
    <xf numFmtId="49" fontId="28" fillId="14" borderId="1" xfId="0" applyNumberFormat="1" applyFont="1" applyFill="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pplyProtection="1">
      <alignment horizontal="center"/>
      <protection locked="0"/>
    </xf>
    <xf numFmtId="0" fontId="9" fillId="0" borderId="1" xfId="0" applyFont="1" applyBorder="1" applyAlignment="1">
      <alignment horizontal="center"/>
    </xf>
    <xf numFmtId="0" fontId="9" fillId="0" borderId="1" xfId="0" applyFont="1" applyBorder="1"/>
    <xf numFmtId="0" fontId="9" fillId="0" borderId="1" xfId="0" applyFont="1" applyBorder="1" applyAlignment="1" applyProtection="1">
      <alignment horizontal="center"/>
      <protection locked="0"/>
    </xf>
    <xf numFmtId="0" fontId="52" fillId="0" borderId="1" xfId="0" applyFont="1" applyBorder="1" applyAlignment="1">
      <alignment horizontal="center"/>
    </xf>
    <xf numFmtId="0" fontId="53" fillId="0" borderId="1" xfId="0" applyFont="1" applyBorder="1"/>
    <xf numFmtId="0" fontId="9" fillId="0" borderId="0" xfId="0" applyFont="1"/>
    <xf numFmtId="49" fontId="35" fillId="0" borderId="1" xfId="0" applyNumberFormat="1" applyFont="1" applyBorder="1" applyAlignment="1">
      <alignment wrapText="1"/>
    </xf>
    <xf numFmtId="49" fontId="51" fillId="0" borderId="1" xfId="0" applyNumberFormat="1" applyFont="1" applyBorder="1" applyAlignment="1">
      <alignment wrapText="1"/>
    </xf>
    <xf numFmtId="0" fontId="26" fillId="14" borderId="1" xfId="0" applyFont="1" applyFill="1" applyBorder="1" applyAlignment="1">
      <alignment horizontal="center" vertical="center" wrapText="1"/>
    </xf>
    <xf numFmtId="49" fontId="26" fillId="14" borderId="1" xfId="0" applyNumberFormat="1" applyFont="1" applyFill="1" applyBorder="1" applyAlignment="1">
      <alignment horizontal="center" vertical="center" wrapText="1"/>
    </xf>
    <xf numFmtId="49" fontId="28" fillId="17" borderId="1" xfId="0" applyNumberFormat="1" applyFont="1" applyFill="1" applyBorder="1" applyAlignment="1">
      <alignment horizontal="center" vertical="center" wrapText="1"/>
    </xf>
    <xf numFmtId="0" fontId="26" fillId="17" borderId="1" xfId="0" applyFont="1" applyFill="1" applyBorder="1" applyAlignment="1">
      <alignment horizontal="center" vertical="center" wrapText="1"/>
    </xf>
    <xf numFmtId="49" fontId="26" fillId="17" borderId="1" xfId="0" applyNumberFormat="1" applyFont="1" applyFill="1" applyBorder="1" applyAlignment="1">
      <alignment horizontal="center" vertical="center" wrapText="1"/>
    </xf>
    <xf numFmtId="14" fontId="0" fillId="0" borderId="0" xfId="0" applyNumberFormat="1" applyAlignment="1">
      <alignment horizontal="center"/>
    </xf>
    <xf numFmtId="49" fontId="54" fillId="0" borderId="1" xfId="0" applyNumberFormat="1" applyFont="1" applyBorder="1" applyAlignment="1">
      <alignment wrapText="1"/>
    </xf>
    <xf numFmtId="0" fontId="54" fillId="0" borderId="0" xfId="0" applyFont="1"/>
    <xf numFmtId="0" fontId="54" fillId="0" borderId="1" xfId="0" applyFont="1" applyBorder="1"/>
    <xf numFmtId="0" fontId="54" fillId="0" borderId="1" xfId="0" applyFont="1" applyBorder="1" applyAlignment="1">
      <alignment horizontal="center"/>
    </xf>
    <xf numFmtId="0" fontId="28" fillId="0" borderId="0" xfId="0" applyFont="1"/>
    <xf numFmtId="0" fontId="1" fillId="0" borderId="0" xfId="0" applyFont="1"/>
    <xf numFmtId="49" fontId="1" fillId="0" borderId="1" xfId="0" applyNumberFormat="1" applyFont="1" applyBorder="1"/>
    <xf numFmtId="49" fontId="54" fillId="0" borderId="1" xfId="0" applyNumberFormat="1" applyFont="1" applyBorder="1"/>
    <xf numFmtId="0" fontId="28" fillId="0" borderId="1" xfId="0" applyFont="1" applyBorder="1" applyAlignment="1">
      <alignment wrapText="1"/>
    </xf>
    <xf numFmtId="49" fontId="55" fillId="0" borderId="1" xfId="0" applyNumberFormat="1" applyFont="1" applyBorder="1" applyAlignment="1">
      <alignment wrapText="1"/>
    </xf>
    <xf numFmtId="49" fontId="10" fillId="0" borderId="1" xfId="0" quotePrefix="1" applyNumberFormat="1" applyFont="1" applyBorder="1" applyAlignment="1">
      <alignment wrapText="1"/>
    </xf>
    <xf numFmtId="49" fontId="46" fillId="0" borderId="1" xfId="0" applyNumberFormat="1" applyFont="1" applyBorder="1" applyAlignment="1">
      <alignment horizontal="left" wrapText="1"/>
    </xf>
    <xf numFmtId="0" fontId="56" fillId="18" borderId="27" xfId="0" applyFont="1" applyFill="1" applyBorder="1" applyAlignment="1">
      <alignment horizontal="center" vertical="center"/>
    </xf>
    <xf numFmtId="0" fontId="16" fillId="18" borderId="28" xfId="0" applyFont="1" applyFill="1" applyBorder="1" applyAlignment="1">
      <alignment vertical="center" wrapText="1"/>
    </xf>
    <xf numFmtId="0" fontId="50" fillId="0" borderId="1" xfId="0" applyFont="1" applyBorder="1" applyAlignment="1" applyProtection="1">
      <alignment wrapText="1"/>
      <protection locked="0"/>
    </xf>
    <xf numFmtId="0" fontId="0" fillId="0" borderId="1" xfId="0" applyBorder="1"/>
    <xf numFmtId="49" fontId="50" fillId="0" borderId="1" xfId="0" applyNumberFormat="1" applyFont="1" applyBorder="1" applyProtection="1">
      <protection locked="0"/>
    </xf>
    <xf numFmtId="0" fontId="10" fillId="0" borderId="0" xfId="0" applyFont="1" applyProtection="1">
      <protection locked="0"/>
    </xf>
    <xf numFmtId="49" fontId="38" fillId="0" borderId="1" xfId="0" applyNumberFormat="1" applyFont="1" applyBorder="1" applyAlignment="1" applyProtection="1">
      <alignment vertical="top" wrapText="1"/>
      <protection locked="0"/>
    </xf>
    <xf numFmtId="49" fontId="50" fillId="0" borderId="1" xfId="0" applyNumberFormat="1" applyFont="1" applyBorder="1" applyAlignment="1" applyProtection="1">
      <alignment vertical="top" wrapText="1"/>
      <protection locked="0"/>
    </xf>
    <xf numFmtId="0" fontId="52" fillId="0" borderId="1" xfId="0" applyFont="1" applyBorder="1" applyAlignment="1">
      <alignment horizontal="left" wrapText="1"/>
    </xf>
    <xf numFmtId="0" fontId="38" fillId="0" borderId="1" xfId="0" applyFont="1" applyBorder="1" applyAlignment="1" applyProtection="1">
      <alignment horizontal="center"/>
      <protection locked="0"/>
    </xf>
    <xf numFmtId="0" fontId="52" fillId="0" borderId="1" xfId="0" applyFont="1" applyBorder="1" applyAlignment="1" applyProtection="1">
      <alignment horizontal="center"/>
      <protection locked="0"/>
    </xf>
    <xf numFmtId="49" fontId="46" fillId="0" borderId="0" xfId="0" applyNumberFormat="1" applyFont="1" applyAlignment="1">
      <alignment wrapText="1"/>
    </xf>
    <xf numFmtId="0" fontId="36" fillId="0" borderId="0" xfId="0" applyFont="1" applyAlignment="1">
      <alignment horizontal="center"/>
    </xf>
    <xf numFmtId="49" fontId="35" fillId="0" borderId="0" xfId="0" applyNumberFormat="1" applyFont="1" applyAlignment="1">
      <alignment wrapText="1"/>
    </xf>
    <xf numFmtId="49" fontId="10" fillId="0" borderId="0" xfId="0" applyNumberFormat="1" applyFont="1" applyAlignment="1">
      <alignment horizontal="right" wrapText="1"/>
    </xf>
    <xf numFmtId="49" fontId="46" fillId="0" borderId="1" xfId="0" applyNumberFormat="1" applyFont="1" applyBorder="1" applyAlignment="1">
      <alignment wrapText="1"/>
    </xf>
    <xf numFmtId="0" fontId="0" fillId="0" borderId="0" xfId="0" applyAlignment="1">
      <alignment vertical="center" wrapText="1"/>
    </xf>
    <xf numFmtId="49" fontId="49" fillId="14" borderId="1" xfId="0" applyNumberFormat="1" applyFont="1" applyFill="1" applyBorder="1" applyAlignment="1">
      <alignment horizontal="center" vertical="center" wrapText="1"/>
    </xf>
    <xf numFmtId="0" fontId="35" fillId="0" borderId="0" xfId="0" applyFont="1" applyAlignment="1">
      <alignment vertical="top"/>
    </xf>
    <xf numFmtId="0" fontId="35" fillId="5" borderId="0" xfId="0" applyFont="1" applyFill="1" applyAlignment="1">
      <alignment vertical="top"/>
    </xf>
    <xf numFmtId="49" fontId="49" fillId="17" borderId="1" xfId="0" applyNumberFormat="1" applyFont="1" applyFill="1" applyBorder="1" applyAlignment="1">
      <alignment horizontal="center" vertical="center" wrapText="1"/>
    </xf>
    <xf numFmtId="0" fontId="46" fillId="0" borderId="1" xfId="0" applyFont="1" applyBorder="1" applyAlignment="1">
      <alignment horizontal="center"/>
    </xf>
    <xf numFmtId="0" fontId="35" fillId="0" borderId="1" xfId="0" applyFont="1" applyBorder="1" applyAlignment="1">
      <alignment horizontal="center"/>
    </xf>
    <xf numFmtId="49" fontId="58" fillId="0" borderId="1" xfId="0" applyNumberFormat="1" applyFont="1" applyBorder="1" applyAlignment="1">
      <alignment wrapText="1"/>
    </xf>
    <xf numFmtId="0" fontId="58" fillId="0" borderId="1" xfId="0" applyFont="1" applyBorder="1" applyAlignment="1">
      <alignment horizontal="center"/>
    </xf>
    <xf numFmtId="0" fontId="55" fillId="0" borderId="1" xfId="0" applyFont="1" applyBorder="1" applyAlignment="1">
      <alignment horizontal="center"/>
    </xf>
    <xf numFmtId="49" fontId="59" fillId="0" borderId="0" xfId="0" applyNumberFormat="1" applyFont="1" applyAlignment="1">
      <alignment wrapText="1"/>
    </xf>
    <xf numFmtId="0" fontId="0" fillId="0" borderId="1" xfId="0" applyBorder="1" applyAlignment="1">
      <alignment horizontal="left"/>
    </xf>
    <xf numFmtId="49" fontId="60" fillId="0" borderId="1" xfId="0" applyNumberFormat="1" applyFont="1" applyBorder="1"/>
    <xf numFmtId="0" fontId="61" fillId="0" borderId="1" xfId="0" applyFont="1" applyBorder="1" applyAlignment="1">
      <alignment horizontal="center"/>
    </xf>
    <xf numFmtId="0" fontId="61" fillId="0" borderId="1" xfId="0" applyFont="1" applyBorder="1" applyAlignment="1">
      <alignment horizontal="center" wrapText="1"/>
    </xf>
    <xf numFmtId="49" fontId="62" fillId="0" borderId="1" xfId="0" applyNumberFormat="1" applyFont="1" applyBorder="1"/>
    <xf numFmtId="0" fontId="9" fillId="0" borderId="1" xfId="0" applyFont="1" applyBorder="1" applyAlignment="1">
      <alignment horizontal="center" wrapText="1"/>
    </xf>
    <xf numFmtId="49" fontId="10" fillId="0" borderId="5" xfId="0" applyNumberFormat="1" applyFont="1" applyBorder="1"/>
    <xf numFmtId="0" fontId="60" fillId="0" borderId="1" xfId="0" applyFont="1" applyBorder="1" applyAlignment="1">
      <alignment wrapText="1"/>
    </xf>
    <xf numFmtId="0" fontId="9" fillId="0" borderId="1" xfId="0" applyFont="1" applyBorder="1" applyAlignment="1">
      <alignment horizontal="center" vertical="top" wrapText="1"/>
    </xf>
    <xf numFmtId="49" fontId="60" fillId="0" borderId="1" xfId="0" applyNumberFormat="1" applyFont="1" applyBorder="1" applyAlignment="1">
      <alignment wrapText="1"/>
    </xf>
    <xf numFmtId="0" fontId="60" fillId="0" borderId="1" xfId="0" applyFont="1" applyBorder="1" applyAlignment="1">
      <alignment horizontal="left" wrapText="1"/>
    </xf>
    <xf numFmtId="0" fontId="60" fillId="0" borderId="1" xfId="0" applyFont="1" applyBorder="1" applyAlignment="1">
      <alignment horizontal="center"/>
    </xf>
    <xf numFmtId="49" fontId="28" fillId="0" borderId="1" xfId="0" applyNumberFormat="1" applyFont="1" applyBorder="1" applyAlignment="1">
      <alignment wrapText="1"/>
    </xf>
    <xf numFmtId="0" fontId="28" fillId="0" borderId="1" xfId="0" applyFont="1" applyBorder="1"/>
    <xf numFmtId="0" fontId="1" fillId="0" borderId="1" xfId="0" applyFont="1" applyBorder="1" applyAlignment="1">
      <alignment horizontal="left"/>
    </xf>
    <xf numFmtId="49" fontId="10" fillId="13" borderId="12" xfId="0" applyNumberFormat="1" applyFont="1" applyFill="1" applyBorder="1" applyAlignment="1" applyProtection="1">
      <alignment horizontal="center" wrapText="1"/>
      <protection locked="0"/>
    </xf>
    <xf numFmtId="0" fontId="10" fillId="19" borderId="12" xfId="0" applyFont="1" applyFill="1" applyBorder="1" applyAlignment="1">
      <alignment horizontal="center" wrapText="1"/>
    </xf>
    <xf numFmtId="49" fontId="10" fillId="13" borderId="26" xfId="0" applyNumberFormat="1" applyFont="1" applyFill="1" applyBorder="1" applyAlignment="1" applyProtection="1">
      <alignment horizontal="left" vertical="top" wrapText="1"/>
      <protection locked="0"/>
    </xf>
    <xf numFmtId="49" fontId="50" fillId="0" borderId="1" xfId="0" applyNumberFormat="1" applyFont="1" applyBorder="1"/>
    <xf numFmtId="49" fontId="50" fillId="0" borderId="1" xfId="0" applyNumberFormat="1" applyFont="1" applyBorder="1" applyAlignment="1">
      <alignment wrapText="1"/>
    </xf>
    <xf numFmtId="49" fontId="6" fillId="19" borderId="24" xfId="0" applyNumberFormat="1" applyFont="1" applyFill="1" applyBorder="1" applyAlignment="1">
      <alignment vertical="top" wrapText="1"/>
    </xf>
    <xf numFmtId="0" fontId="6" fillId="2" borderId="0" xfId="0" applyFont="1" applyFill="1"/>
    <xf numFmtId="0" fontId="6" fillId="19" borderId="10" xfId="0" applyFont="1" applyFill="1" applyBorder="1"/>
    <xf numFmtId="49" fontId="6" fillId="19" borderId="11" xfId="0" applyNumberFormat="1" applyFont="1" applyFill="1" applyBorder="1" applyAlignment="1">
      <alignment vertical="top" wrapText="1"/>
    </xf>
    <xf numFmtId="0" fontId="9" fillId="0" borderId="0" xfId="0" applyFont="1" applyAlignment="1">
      <alignment wrapText="1"/>
    </xf>
    <xf numFmtId="0" fontId="9" fillId="0" borderId="1" xfId="0" applyFont="1" applyBorder="1" applyAlignment="1">
      <alignment wrapText="1"/>
    </xf>
    <xf numFmtId="0" fontId="64" fillId="19" borderId="7" xfId="0" applyFont="1" applyFill="1" applyBorder="1"/>
    <xf numFmtId="14" fontId="10" fillId="0" borderId="0" xfId="0" applyNumberFormat="1" applyFont="1" applyAlignment="1">
      <alignment horizontal="center"/>
    </xf>
    <xf numFmtId="49" fontId="32" fillId="0" borderId="0" xfId="0" applyNumberFormat="1" applyFont="1" applyAlignment="1">
      <alignment horizontal="left" wrapText="1"/>
    </xf>
    <xf numFmtId="14" fontId="28" fillId="0" borderId="0" xfId="0" applyNumberFormat="1" applyFont="1" applyAlignment="1">
      <alignment horizontal="center"/>
    </xf>
    <xf numFmtId="0" fontId="32" fillId="0" borderId="0" xfId="0" applyFont="1"/>
    <xf numFmtId="49" fontId="28" fillId="0" borderId="0" xfId="0" applyNumberFormat="1" applyFont="1" applyAlignment="1">
      <alignment wrapText="1"/>
    </xf>
    <xf numFmtId="0" fontId="43" fillId="21" borderId="0" xfId="0" applyFont="1" applyFill="1" applyAlignment="1">
      <alignment horizontal="center" vertical="center" wrapText="1"/>
    </xf>
    <xf numFmtId="49" fontId="34" fillId="21" borderId="12" xfId="0" applyNumberFormat="1" applyFont="1" applyFill="1" applyBorder="1" applyAlignment="1">
      <alignment horizontal="center" vertical="center" wrapText="1"/>
    </xf>
    <xf numFmtId="0" fontId="34" fillId="11" borderId="12" xfId="0" applyFont="1" applyFill="1" applyBorder="1" applyAlignment="1">
      <alignment horizontal="right" vertical="center"/>
    </xf>
    <xf numFmtId="0" fontId="10" fillId="11" borderId="0" xfId="0" applyFont="1" applyFill="1" applyAlignment="1">
      <alignment horizontal="right" vertical="center"/>
    </xf>
    <xf numFmtId="0" fontId="10" fillId="11" borderId="0" xfId="0" applyFont="1" applyFill="1" applyAlignment="1">
      <alignment horizontal="center" vertical="center"/>
    </xf>
    <xf numFmtId="0" fontId="10" fillId="11" borderId="0" xfId="0" applyFont="1" applyFill="1" applyAlignment="1">
      <alignment horizontal="center" vertical="center" wrapText="1"/>
    </xf>
    <xf numFmtId="0" fontId="28" fillId="11" borderId="0" xfId="0" applyFont="1" applyFill="1" applyAlignment="1">
      <alignment horizontal="right"/>
    </xf>
    <xf numFmtId="0" fontId="28" fillId="11" borderId="0" xfId="0" applyFont="1" applyFill="1" applyAlignment="1">
      <alignment horizontal="center"/>
    </xf>
    <xf numFmtId="0" fontId="28" fillId="11" borderId="0" xfId="0" applyFont="1" applyFill="1" applyAlignment="1">
      <alignment horizontal="right" vertical="top"/>
    </xf>
    <xf numFmtId="49" fontId="10" fillId="11" borderId="0" xfId="0" applyNumberFormat="1" applyFont="1" applyFill="1" applyAlignment="1">
      <alignment horizontal="left" wrapText="1"/>
    </xf>
    <xf numFmtId="0" fontId="10" fillId="11" borderId="0" xfId="0" applyFont="1" applyFill="1" applyAlignment="1">
      <alignment horizontal="left" wrapText="1"/>
    </xf>
    <xf numFmtId="0" fontId="1" fillId="11" borderId="0" xfId="0" applyFont="1" applyFill="1" applyAlignment="1">
      <alignment horizontal="left" wrapText="1"/>
    </xf>
    <xf numFmtId="0" fontId="10" fillId="11" borderId="0" xfId="0" applyFont="1" applyFill="1" applyAlignment="1">
      <alignment wrapText="1"/>
    </xf>
    <xf numFmtId="0" fontId="10" fillId="11" borderId="0" xfId="0" applyFont="1" applyFill="1" applyAlignment="1" applyProtection="1">
      <alignment horizontal="center" vertical="center" wrapText="1"/>
      <protection locked="0"/>
    </xf>
    <xf numFmtId="0" fontId="10" fillId="11" borderId="13" xfId="0" applyFont="1" applyFill="1" applyBorder="1" applyAlignment="1" applyProtection="1">
      <alignment horizontal="center" vertical="center" wrapText="1"/>
      <protection locked="0"/>
    </xf>
    <xf numFmtId="0" fontId="10" fillId="11" borderId="13" xfId="0" applyFont="1" applyFill="1" applyBorder="1" applyAlignment="1">
      <alignment horizontal="center" vertical="center" wrapText="1"/>
    </xf>
    <xf numFmtId="49" fontId="32" fillId="21" borderId="12" xfId="0" applyNumberFormat="1" applyFont="1" applyFill="1" applyBorder="1" applyAlignment="1">
      <alignment horizontal="center" vertical="center" wrapText="1"/>
    </xf>
    <xf numFmtId="49" fontId="32" fillId="21" borderId="12" xfId="0" applyNumberFormat="1" applyFont="1" applyFill="1" applyBorder="1" applyAlignment="1">
      <alignment horizontal="left" vertical="center" wrapText="1"/>
    </xf>
    <xf numFmtId="49" fontId="10" fillId="11" borderId="0" xfId="0" applyNumberFormat="1" applyFont="1" applyFill="1" applyAlignment="1">
      <alignment horizontal="left" wrapText="1"/>
    </xf>
    <xf numFmtId="0" fontId="10" fillId="11" borderId="0" xfId="0" applyFont="1" applyFill="1" applyAlignment="1">
      <alignment horizontal="left" wrapText="1"/>
    </xf>
    <xf numFmtId="0" fontId="10" fillId="20" borderId="0" xfId="0" applyFont="1" applyFill="1" applyAlignment="1">
      <alignment wrapText="1"/>
    </xf>
    <xf numFmtId="49" fontId="34" fillId="2" borderId="0" xfId="0" applyNumberFormat="1" applyFont="1" applyFill="1" applyAlignment="1">
      <alignment horizontal="left" vertical="center"/>
    </xf>
    <xf numFmtId="0" fontId="10" fillId="2" borderId="0" xfId="0" applyFont="1" applyFill="1" applyAlignment="1">
      <alignment horizontal="left" vertical="center"/>
    </xf>
    <xf numFmtId="49" fontId="10" fillId="13" borderId="12" xfId="0" applyNumberFormat="1" applyFont="1" applyFill="1" applyBorder="1" applyAlignment="1" applyProtection="1">
      <alignment horizontal="center" wrapText="1"/>
      <protection locked="0"/>
    </xf>
    <xf numFmtId="0" fontId="10" fillId="13" borderId="12" xfId="0" applyFont="1" applyFill="1" applyBorder="1" applyAlignment="1" applyProtection="1">
      <alignment horizontal="center" wrapText="1"/>
      <protection locked="0"/>
    </xf>
    <xf numFmtId="49" fontId="10" fillId="13" borderId="13" xfId="0" applyNumberFormat="1" applyFont="1" applyFill="1" applyBorder="1" applyAlignment="1" applyProtection="1">
      <alignment horizontal="center" wrapText="1"/>
      <protection locked="0"/>
    </xf>
    <xf numFmtId="0" fontId="10" fillId="13" borderId="13" xfId="0" applyFont="1" applyFill="1" applyBorder="1" applyAlignment="1" applyProtection="1">
      <alignment horizontal="center" wrapText="1"/>
      <protection locked="0"/>
    </xf>
    <xf numFmtId="0" fontId="5" fillId="11" borderId="22" xfId="0" applyFont="1" applyFill="1" applyBorder="1" applyAlignment="1">
      <alignment horizontal="left" vertical="top"/>
    </xf>
    <xf numFmtId="0" fontId="2" fillId="12" borderId="7" xfId="0" applyFont="1" applyFill="1" applyBorder="1" applyAlignment="1">
      <alignment horizontal="left" vertical="top"/>
    </xf>
    <xf numFmtId="0" fontId="2" fillId="12" borderId="24" xfId="0" applyFont="1" applyFill="1" applyBorder="1" applyAlignment="1">
      <alignment horizontal="left" vertical="top"/>
    </xf>
    <xf numFmtId="0" fontId="0" fillId="0" borderId="0" xfId="0" applyAlignment="1">
      <alignment vertical="center" wrapText="1"/>
    </xf>
    <xf numFmtId="0" fontId="0" fillId="0" borderId="0" xfId="0" applyAlignment="1">
      <alignment wrapText="1"/>
    </xf>
    <xf numFmtId="0" fontId="4"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vertical="center" wrapText="1"/>
    </xf>
    <xf numFmtId="0" fontId="20" fillId="2" borderId="0" xfId="0" applyFont="1" applyFill="1" applyAlignment="1">
      <alignment horizontal="center" vertical="center" wrapText="1"/>
    </xf>
    <xf numFmtId="0" fontId="21" fillId="2" borderId="0" xfId="0" applyFont="1" applyFill="1"/>
    <xf numFmtId="0" fontId="20" fillId="2" borderId="0" xfId="0" applyFont="1" applyFill="1" applyAlignment="1">
      <alignment horizontal="center" vertical="center"/>
    </xf>
  </cellXfs>
  <cellStyles count="3">
    <cellStyle name="Hyperlink" xfId="2" builtinId="8"/>
    <cellStyle name="Normal" xfId="0" builtinId="0"/>
    <cellStyle name="Normal 2" xfId="1" xr:uid="{00000000-0005-0000-0000-00000200000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1E0"/>
      <color rgb="FFFFCCFF"/>
      <color rgb="FF99CCFF"/>
      <color rgb="FFFF99CC"/>
      <color rgb="FFFFCC99"/>
      <color rgb="FFCC6600"/>
      <color rgb="FFEFF3BB"/>
      <color rgb="FFFF9966"/>
      <color rgb="FFFFCC66"/>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1095374</xdr:colOff>
      <xdr:row>0</xdr:row>
      <xdr:rowOff>1352550</xdr:rowOff>
    </xdr:to>
    <xdr:pic>
      <xdr:nvPicPr>
        <xdr:cNvPr id="3" name="Picture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39" b="10127"/>
        <a:stretch/>
      </xdr:blipFill>
      <xdr:spPr bwMode="auto">
        <a:xfrm>
          <a:off x="19050" y="0"/>
          <a:ext cx="1076324" cy="13525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571500</xdr:colOff>
      <xdr:row>0</xdr:row>
      <xdr:rowOff>63500</xdr:rowOff>
    </xdr:from>
    <xdr:to>
      <xdr:col>0</xdr:col>
      <xdr:colOff>1266190</xdr:colOff>
      <xdr:row>2</xdr:row>
      <xdr:rowOff>177165</xdr:rowOff>
    </xdr:to>
    <xdr:pic>
      <xdr:nvPicPr>
        <xdr:cNvPr id="4" name="Picture 3">
          <a:extLst>
            <a:ext uri="{FF2B5EF4-FFF2-40B4-BE49-F238E27FC236}">
              <a16:creationId xmlns:a16="http://schemas.microsoft.com/office/drawing/2014/main" id="{CBB59799-D579-CC7C-212D-15EA1E76E723}"/>
            </a:ext>
          </a:extLst>
        </xdr:cNvPr>
        <xdr:cNvPicPr>
          <a:picLocks noChangeAspect="1"/>
        </xdr:cNvPicPr>
      </xdr:nvPicPr>
      <xdr:blipFill>
        <a:blip xmlns:r="http://schemas.openxmlformats.org/officeDocument/2006/relationships" r:embed="rId1"/>
        <a:stretch>
          <a:fillRect/>
        </a:stretch>
      </xdr:blipFill>
      <xdr:spPr>
        <a:xfrm>
          <a:off x="571500" y="63500"/>
          <a:ext cx="694690" cy="704215"/>
        </a:xfrm>
        <a:prstGeom prst="rect">
          <a:avLst/>
        </a:prstGeom>
        <a:effectLst>
          <a:glow rad="228600">
            <a:srgbClr val="FFC1E0">
              <a:alpha val="40000"/>
            </a:srgbClr>
          </a:glow>
          <a:outerShdw blurRad="50800" dist="50800" dir="5400000" algn="ctr" rotWithShape="0">
            <a:srgbClr val="FFCCFF"/>
          </a:outerShdw>
        </a:effectLst>
      </xdr:spPr>
    </xdr:pic>
    <xdr:clientData/>
  </xdr:twoCellAnchor>
</xdr:wsDr>
</file>

<file path=xl/theme/theme1.xml><?xml version="1.0" encoding="utf-8"?>
<a:theme xmlns:a="http://schemas.openxmlformats.org/drawingml/2006/main" name="Office Theme">
  <a:themeElements>
    <a:clrScheme name="Apex">
      <a:dk1>
        <a:sysClr val="windowText" lastClr="000000"/>
      </a:dk1>
      <a:lt1>
        <a:sysClr val="window" lastClr="FFFFFF"/>
      </a:lt1>
      <a:dk2>
        <a:srgbClr val="69676D"/>
      </a:dk2>
      <a:lt2>
        <a:srgbClr val="C9C2D1"/>
      </a:lt2>
      <a:accent1>
        <a:srgbClr val="CEB966"/>
      </a:accent1>
      <a:accent2>
        <a:srgbClr val="9CB084"/>
      </a:accent2>
      <a:accent3>
        <a:srgbClr val="6BB1C9"/>
      </a:accent3>
      <a:accent4>
        <a:srgbClr val="6585CF"/>
      </a:accent4>
      <a:accent5>
        <a:srgbClr val="7E6BC9"/>
      </a:accent5>
      <a:accent6>
        <a:srgbClr val="A379BB"/>
      </a:accent6>
      <a:hlink>
        <a:srgbClr val="410082"/>
      </a:hlink>
      <a:folHlink>
        <a:srgbClr val="93296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chiamass.gov/ma-apcd/"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workbookViewId="0">
      <selection activeCell="A2" sqref="A2"/>
    </sheetView>
  </sheetViews>
  <sheetFormatPr defaultColWidth="9.21875" defaultRowHeight="14.4" x14ac:dyDescent="0.3"/>
  <cols>
    <col min="1" max="1" width="110.44140625" style="3" customWidth="1"/>
    <col min="2" max="16384" width="9.21875" style="3"/>
  </cols>
  <sheetData>
    <row r="1" spans="1:1" ht="107.25" customHeight="1" x14ac:dyDescent="0.3">
      <c r="A1" s="282" t="s">
        <v>2346</v>
      </c>
    </row>
    <row r="2" spans="1:1" ht="47.25" customHeight="1" x14ac:dyDescent="0.3">
      <c r="A2" s="150" t="s">
        <v>2292</v>
      </c>
    </row>
    <row r="3" spans="1:1" ht="15.6" x14ac:dyDescent="0.3">
      <c r="A3" s="151" t="s">
        <v>1022</v>
      </c>
    </row>
    <row r="4" spans="1:1" ht="78.75" customHeight="1" x14ac:dyDescent="0.3">
      <c r="A4" s="150" t="s">
        <v>2258</v>
      </c>
    </row>
    <row r="5" spans="1:1" ht="15.6" x14ac:dyDescent="0.3">
      <c r="A5" s="151"/>
    </row>
    <row r="6" spans="1:1" ht="47.25" customHeight="1" x14ac:dyDescent="0.3">
      <c r="A6" s="150" t="s">
        <v>2293</v>
      </c>
    </row>
    <row r="7" spans="1:1" ht="15.6" x14ac:dyDescent="0.3">
      <c r="A7" s="151"/>
    </row>
    <row r="8" spans="1:1" ht="31.5" customHeight="1" x14ac:dyDescent="0.3">
      <c r="A8" s="150" t="s">
        <v>2259</v>
      </c>
    </row>
    <row r="9" spans="1:1" x14ac:dyDescent="0.3">
      <c r="A9" s="152"/>
    </row>
    <row r="10" spans="1:1" x14ac:dyDescent="0.3">
      <c r="A10" s="152"/>
    </row>
    <row r="11" spans="1:1" ht="15.6" x14ac:dyDescent="0.3">
      <c r="A11" s="153" t="s">
        <v>1002</v>
      </c>
    </row>
    <row r="12" spans="1:1" x14ac:dyDescent="0.3">
      <c r="A12" s="154" t="s">
        <v>1781</v>
      </c>
    </row>
  </sheetData>
  <customSheetViews>
    <customSheetView guid="{2A7EF72E-AF5F-4FF9-A1FB-923280D3EB79}">
      <pageMargins left="0.7" right="0.7" top="0.75" bottom="0.75" header="0.3" footer="0.3"/>
      <pageSetup orientation="portrait" r:id="rId1"/>
      <headerFooter>
        <oddHeader>&amp;L&amp;D&amp;C&amp;F,&amp;A</oddHeader>
      </headerFooter>
    </customSheetView>
  </customSheetViews>
  <hyperlinks>
    <hyperlink ref="A12" r:id="rId2" xr:uid="{00000000-0004-0000-0000-000000000000}"/>
  </hyperlinks>
  <pageMargins left="0.7" right="0.7" top="0.75" bottom="0.75" header="0.3" footer="0.3"/>
  <pageSetup orientation="portrait" r:id="rId3"/>
  <headerFooter>
    <oddHeader>&amp;L&amp;D&amp;C&amp;F,&amp;A</odd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15"/>
  <sheetViews>
    <sheetView zoomScaleNormal="100" workbookViewId="0"/>
  </sheetViews>
  <sheetFormatPr defaultColWidth="9.21875" defaultRowHeight="14.4" x14ac:dyDescent="0.3"/>
  <cols>
    <col min="1" max="1" width="8.44140625" style="68" customWidth="1"/>
    <col min="2" max="2" width="12.5546875" style="66" customWidth="1"/>
    <col min="3" max="3" width="57.5546875" style="66" bestFit="1" customWidth="1"/>
    <col min="4" max="4" width="8.5546875" style="68" customWidth="1"/>
    <col min="5" max="5" width="11.5546875" style="66" customWidth="1"/>
    <col min="6" max="6" width="56.77734375" style="66" customWidth="1"/>
    <col min="7" max="7" width="47.77734375" style="66" hidden="1" customWidth="1"/>
    <col min="8" max="8" width="33" style="66" hidden="1" customWidth="1"/>
    <col min="9" max="9" width="65.5546875" style="66" hidden="1" customWidth="1"/>
    <col min="10" max="10" width="11.44140625" style="66" hidden="1" customWidth="1"/>
    <col min="11" max="11" width="5.44140625" style="66" hidden="1" customWidth="1"/>
    <col min="12" max="12" width="9.5546875" style="66" hidden="1" customWidth="1"/>
    <col min="13" max="13" width="10.77734375" style="73" hidden="1" customWidth="1"/>
    <col min="14" max="14" width="4.44140625" style="66" hidden="1" customWidth="1"/>
    <col min="15" max="15" width="5.5546875" style="66" hidden="1" customWidth="1"/>
    <col min="16" max="16384" width="9.21875" style="66"/>
  </cols>
  <sheetData>
    <row r="1" spans="1:15" s="74" customFormat="1" ht="21" x14ac:dyDescent="0.4">
      <c r="A1" s="86" t="s">
        <v>2283</v>
      </c>
      <c r="D1" s="65" t="s">
        <v>2262</v>
      </c>
      <c r="H1" s="74" t="s">
        <v>2365</v>
      </c>
      <c r="M1" s="73"/>
    </row>
    <row r="2" spans="1:15" s="172" customFormat="1" ht="30" customHeight="1" x14ac:dyDescent="0.3">
      <c r="A2" s="165" t="s">
        <v>1123</v>
      </c>
      <c r="B2" s="165" t="s">
        <v>0</v>
      </c>
      <c r="C2" s="165" t="s">
        <v>1</v>
      </c>
      <c r="D2" s="165" t="s">
        <v>1124</v>
      </c>
      <c r="E2" s="171" t="s">
        <v>1896</v>
      </c>
      <c r="F2" s="165" t="s">
        <v>1125</v>
      </c>
      <c r="G2" s="165" t="s">
        <v>1126</v>
      </c>
      <c r="H2" s="207" t="s">
        <v>2272</v>
      </c>
      <c r="I2" s="207" t="s">
        <v>1978</v>
      </c>
      <c r="J2" s="208" t="s">
        <v>1715</v>
      </c>
      <c r="K2" s="208" t="s">
        <v>2188</v>
      </c>
      <c r="L2" s="209" t="s">
        <v>1127</v>
      </c>
      <c r="M2" s="243" t="s">
        <v>1061</v>
      </c>
      <c r="N2" s="209" t="s">
        <v>1773</v>
      </c>
      <c r="O2" s="209" t="s">
        <v>1161</v>
      </c>
    </row>
    <row r="3" spans="1:15" x14ac:dyDescent="0.3">
      <c r="A3" s="119">
        <v>3</v>
      </c>
      <c r="B3" s="120" t="s">
        <v>1158</v>
      </c>
      <c r="C3" s="82" t="s">
        <v>1136</v>
      </c>
      <c r="D3" s="253" t="s">
        <v>1128</v>
      </c>
      <c r="E3" s="119"/>
      <c r="F3" s="257" t="s">
        <v>1129</v>
      </c>
      <c r="G3" s="167"/>
      <c r="H3" s="167" t="s">
        <v>1180</v>
      </c>
      <c r="I3" s="119"/>
      <c r="J3" s="120" t="s">
        <v>2190</v>
      </c>
      <c r="K3" s="120">
        <v>5</v>
      </c>
      <c r="L3" s="120"/>
      <c r="M3" s="192"/>
      <c r="N3" s="119"/>
      <c r="O3" s="119"/>
    </row>
    <row r="4" spans="1:15" x14ac:dyDescent="0.3">
      <c r="A4" s="119">
        <v>3</v>
      </c>
      <c r="B4" s="120" t="s">
        <v>1158</v>
      </c>
      <c r="C4" s="82" t="s">
        <v>13</v>
      </c>
      <c r="D4" s="253" t="s">
        <v>1128</v>
      </c>
      <c r="E4" s="119"/>
      <c r="F4" s="260" t="s">
        <v>1129</v>
      </c>
      <c r="G4" s="167"/>
      <c r="H4" s="167" t="s">
        <v>1181</v>
      </c>
      <c r="I4" s="118" t="s">
        <v>2165</v>
      </c>
      <c r="J4" s="120" t="s">
        <v>2190</v>
      </c>
      <c r="K4" s="120">
        <v>6</v>
      </c>
      <c r="L4" s="120"/>
      <c r="M4" s="192"/>
      <c r="N4" s="119"/>
      <c r="O4" s="119"/>
    </row>
    <row r="5" spans="1:15" x14ac:dyDescent="0.3">
      <c r="A5" s="119">
        <v>3</v>
      </c>
      <c r="B5" s="120" t="s">
        <v>1158</v>
      </c>
      <c r="C5" s="82" t="s">
        <v>8</v>
      </c>
      <c r="D5" s="253" t="s">
        <v>1128</v>
      </c>
      <c r="E5" s="119"/>
      <c r="F5" s="260" t="s">
        <v>1129</v>
      </c>
      <c r="G5" s="167"/>
      <c r="H5" s="167" t="s">
        <v>1178</v>
      </c>
      <c r="I5" s="119"/>
      <c r="J5" s="120" t="s">
        <v>2190</v>
      </c>
      <c r="K5" s="120">
        <v>8</v>
      </c>
      <c r="L5" s="120"/>
      <c r="M5" s="192"/>
      <c r="N5" s="119"/>
      <c r="O5" s="119"/>
    </row>
    <row r="6" spans="1:15" x14ac:dyDescent="0.3">
      <c r="A6" s="119">
        <v>3</v>
      </c>
      <c r="B6" s="120" t="s">
        <v>1158</v>
      </c>
      <c r="C6" s="82" t="s">
        <v>837</v>
      </c>
      <c r="D6" s="253" t="s">
        <v>1128</v>
      </c>
      <c r="E6" s="119"/>
      <c r="F6" s="260" t="s">
        <v>1129</v>
      </c>
      <c r="G6" s="167"/>
      <c r="H6" s="167" t="s">
        <v>1179</v>
      </c>
      <c r="I6" s="119"/>
      <c r="J6" s="120" t="s">
        <v>2190</v>
      </c>
      <c r="K6" s="120">
        <v>6</v>
      </c>
      <c r="L6" s="120"/>
      <c r="M6" s="192"/>
      <c r="N6" s="119"/>
      <c r="O6" s="119"/>
    </row>
    <row r="7" spans="1:15" x14ac:dyDescent="0.3">
      <c r="A7" s="119">
        <v>3</v>
      </c>
      <c r="B7" s="120" t="s">
        <v>992</v>
      </c>
      <c r="C7" s="82" t="s">
        <v>551</v>
      </c>
      <c r="D7" s="144"/>
      <c r="E7" s="197" t="s">
        <v>1128</v>
      </c>
      <c r="F7" s="175"/>
      <c r="G7" s="167"/>
      <c r="H7" s="167" t="s">
        <v>1182</v>
      </c>
      <c r="I7" s="119"/>
      <c r="J7" s="120" t="s">
        <v>1811</v>
      </c>
      <c r="K7" s="120">
        <v>30</v>
      </c>
      <c r="L7" s="120"/>
      <c r="M7" s="192"/>
      <c r="N7" s="119"/>
      <c r="O7" s="119"/>
    </row>
    <row r="8" spans="1:15" x14ac:dyDescent="0.3">
      <c r="A8" s="119">
        <v>3</v>
      </c>
      <c r="B8" s="120" t="s">
        <v>993</v>
      </c>
      <c r="C8" s="82" t="s">
        <v>994</v>
      </c>
      <c r="D8" s="144"/>
      <c r="E8" s="197" t="s">
        <v>1128</v>
      </c>
      <c r="F8" s="175"/>
      <c r="G8" s="167"/>
      <c r="H8" s="167" t="s">
        <v>1183</v>
      </c>
      <c r="I8" s="119"/>
      <c r="J8" s="120" t="s">
        <v>1811</v>
      </c>
      <c r="K8" s="120">
        <v>70</v>
      </c>
      <c r="L8" s="120"/>
      <c r="M8" s="192"/>
      <c r="N8" s="119"/>
      <c r="O8" s="119"/>
    </row>
    <row r="9" spans="1:15" x14ac:dyDescent="0.3">
      <c r="A9" s="119">
        <v>3</v>
      </c>
      <c r="B9" s="120" t="s">
        <v>995</v>
      </c>
      <c r="C9" s="82" t="s">
        <v>567</v>
      </c>
      <c r="D9" s="144"/>
      <c r="E9" s="119"/>
      <c r="F9" s="84" t="str">
        <f>IF(D9="Y",'Look up tables'!$C$2,"")</f>
        <v/>
      </c>
      <c r="G9" s="167"/>
      <c r="H9" s="167" t="s">
        <v>1184</v>
      </c>
      <c r="I9" s="119"/>
      <c r="J9" s="120" t="s">
        <v>1701</v>
      </c>
      <c r="K9" s="120">
        <v>1.4</v>
      </c>
      <c r="L9" s="120"/>
      <c r="M9" s="192"/>
      <c r="N9" s="119"/>
      <c r="O9" s="119"/>
    </row>
    <row r="10" spans="1:15" x14ac:dyDescent="0.3">
      <c r="A10" s="119">
        <v>3</v>
      </c>
      <c r="B10" s="120" t="s">
        <v>996</v>
      </c>
      <c r="C10" s="82" t="s">
        <v>997</v>
      </c>
      <c r="D10" s="144"/>
      <c r="E10" s="119"/>
      <c r="F10" s="84" t="str">
        <f>IF(D10="Y",'Look up tables'!$C$2,"")</f>
        <v/>
      </c>
      <c r="G10" s="167"/>
      <c r="H10" s="167" t="s">
        <v>1185</v>
      </c>
      <c r="I10" s="119"/>
      <c r="J10" s="120" t="s">
        <v>2190</v>
      </c>
      <c r="K10" s="120">
        <v>1</v>
      </c>
      <c r="L10" s="120"/>
      <c r="M10" s="192"/>
      <c r="N10" s="119"/>
      <c r="O10" s="119"/>
    </row>
    <row r="11" spans="1:15" x14ac:dyDescent="0.3">
      <c r="A11" s="119">
        <v>3</v>
      </c>
      <c r="B11" s="120" t="s">
        <v>2042</v>
      </c>
      <c r="C11" s="82" t="s">
        <v>2045</v>
      </c>
      <c r="D11" s="144"/>
      <c r="E11" s="119"/>
      <c r="F11" s="84" t="str">
        <f>IF(D11="Y",'Look up tables'!$C$2,"")</f>
        <v/>
      </c>
      <c r="G11" s="167"/>
      <c r="H11" s="167" t="s">
        <v>2048</v>
      </c>
      <c r="I11" s="119"/>
      <c r="J11" s="120" t="s">
        <v>2190</v>
      </c>
      <c r="K11" s="120">
        <v>9</v>
      </c>
      <c r="L11" s="120"/>
      <c r="M11" s="192"/>
      <c r="N11" s="119"/>
      <c r="O11" s="119"/>
    </row>
    <row r="12" spans="1:15" x14ac:dyDescent="0.3">
      <c r="A12" s="119">
        <v>3</v>
      </c>
      <c r="B12" s="120" t="s">
        <v>2043</v>
      </c>
      <c r="C12" s="82" t="s">
        <v>2046</v>
      </c>
      <c r="D12" s="144"/>
      <c r="E12" s="119"/>
      <c r="F12" s="84" t="str">
        <f>IF(D12="Y",'Look up tables'!$C$2,"")</f>
        <v/>
      </c>
      <c r="G12" s="167"/>
      <c r="H12" s="167" t="s">
        <v>2049</v>
      </c>
      <c r="I12" s="119"/>
      <c r="J12" s="120" t="s">
        <v>1701</v>
      </c>
      <c r="K12" s="120">
        <v>15.2</v>
      </c>
      <c r="L12" s="120"/>
      <c r="M12" s="192"/>
      <c r="N12" s="119"/>
      <c r="O12" s="119"/>
    </row>
    <row r="13" spans="1:15" x14ac:dyDescent="0.3">
      <c r="A13" s="119">
        <v>3</v>
      </c>
      <c r="B13" s="120" t="s">
        <v>2044</v>
      </c>
      <c r="C13" s="167" t="s">
        <v>2047</v>
      </c>
      <c r="D13" s="123"/>
      <c r="E13" s="119"/>
      <c r="F13" s="146" t="str">
        <f>IF(D13="Y",'Look up tables'!$C$2,"")</f>
        <v/>
      </c>
      <c r="G13" s="167"/>
      <c r="H13" s="167" t="s">
        <v>2050</v>
      </c>
      <c r="I13" s="119"/>
      <c r="J13" s="120" t="s">
        <v>2190</v>
      </c>
      <c r="K13" s="120">
        <v>9</v>
      </c>
      <c r="L13" s="120"/>
      <c r="M13" s="192"/>
      <c r="N13" s="119"/>
      <c r="O13" s="119"/>
    </row>
    <row r="14" spans="1:15" x14ac:dyDescent="0.3">
      <c r="A14" s="119">
        <v>3</v>
      </c>
      <c r="B14" s="120" t="s">
        <v>1745</v>
      </c>
      <c r="C14" s="82" t="s">
        <v>1747</v>
      </c>
      <c r="D14" s="144"/>
      <c r="E14" s="119"/>
      <c r="F14" s="84" t="str">
        <f>IF(D14="Y",'Look up tables'!$C$2,"")</f>
        <v/>
      </c>
      <c r="G14" s="167"/>
      <c r="H14" s="167" t="s">
        <v>1749</v>
      </c>
      <c r="I14" s="119"/>
      <c r="J14" s="120" t="s">
        <v>2190</v>
      </c>
      <c r="K14" s="120">
        <v>8</v>
      </c>
      <c r="L14" s="120"/>
      <c r="M14" s="192" t="s">
        <v>2196</v>
      </c>
      <c r="N14" s="119"/>
      <c r="O14" s="119"/>
    </row>
    <row r="15" spans="1:15" x14ac:dyDescent="0.3">
      <c r="A15" s="119">
        <v>3</v>
      </c>
      <c r="B15" s="120" t="s">
        <v>1746</v>
      </c>
      <c r="C15" s="82" t="s">
        <v>1748</v>
      </c>
      <c r="D15" s="144"/>
      <c r="E15" s="119"/>
      <c r="F15" s="84" t="str">
        <f>IF(D15="Y",'Look up tables'!$C$2,"")</f>
        <v/>
      </c>
      <c r="G15" s="167"/>
      <c r="H15" s="167" t="s">
        <v>1750</v>
      </c>
      <c r="I15" s="119"/>
      <c r="J15" s="120" t="s">
        <v>2190</v>
      </c>
      <c r="K15" s="120">
        <v>8</v>
      </c>
      <c r="L15" s="120"/>
      <c r="M15" s="192" t="s">
        <v>2196</v>
      </c>
      <c r="N15" s="119"/>
      <c r="O15" s="119"/>
    </row>
  </sheetData>
  <sheetProtection algorithmName="SHA-512" hashValue="kR35utOtJmKgfdMbZ1qY6A57sSZHAPTcVKkdJDXkh81QiOg8LOVGSKZ0uFACFRnvpA/fc4HPAObx7s7oub8i9Q==" saltValue="wYKf7ZYj1ljqVIpWqhNPuw==" spinCount="100000" sheet="1" objects="1" scenarios="1"/>
  <autoFilter ref="A2:O15" xr:uid="{00000000-0009-0000-0000-000009000000}"/>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F2" xr:uid="{5940E9F8-2614-46ED-9977-9DB202382978}"/>
    </customSheetView>
  </customSheetViews>
  <pageMargins left="0.25" right="0.25" top="0.75" bottom="0.75" header="0.3" footer="0.3"/>
  <pageSetup paperSize="5" scale="55"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'Look up tables'!$A$2</xm:f>
          </x14:formula1>
          <xm:sqref>D3:D6</xm:sqref>
        </x14:dataValidation>
        <x14:dataValidation type="list" allowBlank="1" showInputMessage="1" showErrorMessage="1" xr:uid="{00000000-0002-0000-0900-000001000000}">
          <x14:formula1>
            <xm:f>'Look up tables'!$B$2:$B$3</xm:f>
          </x14:formula1>
          <xm:sqref>D7:D15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A83"/>
  <sheetViews>
    <sheetView topLeftCell="A70" workbookViewId="0">
      <selection activeCell="A83" sqref="A83"/>
    </sheetView>
  </sheetViews>
  <sheetFormatPr defaultRowHeight="14.4" x14ac:dyDescent="0.3"/>
  <cols>
    <col min="1" max="1" width="121.21875" style="10" customWidth="1"/>
    <col min="2" max="2" width="4.44140625" customWidth="1"/>
    <col min="257" max="257" width="121.21875" customWidth="1"/>
    <col min="258" max="258" width="33.77734375" bestFit="1" customWidth="1"/>
    <col min="513" max="513" width="121.21875" customWidth="1"/>
    <col min="514" max="514" width="33.77734375" bestFit="1" customWidth="1"/>
    <col min="769" max="769" width="121.21875" customWidth="1"/>
    <col min="770" max="770" width="33.77734375" bestFit="1" customWidth="1"/>
    <col min="1025" max="1025" width="121.21875" customWidth="1"/>
    <col min="1026" max="1026" width="33.77734375" bestFit="1" customWidth="1"/>
    <col min="1281" max="1281" width="121.21875" customWidth="1"/>
    <col min="1282" max="1282" width="33.77734375" bestFit="1" customWidth="1"/>
    <col min="1537" max="1537" width="121.21875" customWidth="1"/>
    <col min="1538" max="1538" width="33.77734375" bestFit="1" customWidth="1"/>
    <col min="1793" max="1793" width="121.21875" customWidth="1"/>
    <col min="1794" max="1794" width="33.77734375" bestFit="1" customWidth="1"/>
    <col min="2049" max="2049" width="121.21875" customWidth="1"/>
    <col min="2050" max="2050" width="33.77734375" bestFit="1" customWidth="1"/>
    <col min="2305" max="2305" width="121.21875" customWidth="1"/>
    <col min="2306" max="2306" width="33.77734375" bestFit="1" customWidth="1"/>
    <col min="2561" max="2561" width="121.21875" customWidth="1"/>
    <col min="2562" max="2562" width="33.77734375" bestFit="1" customWidth="1"/>
    <col min="2817" max="2817" width="121.21875" customWidth="1"/>
    <col min="2818" max="2818" width="33.77734375" bestFit="1" customWidth="1"/>
    <col min="3073" max="3073" width="121.21875" customWidth="1"/>
    <col min="3074" max="3074" width="33.77734375" bestFit="1" customWidth="1"/>
    <col min="3329" max="3329" width="121.21875" customWidth="1"/>
    <col min="3330" max="3330" width="33.77734375" bestFit="1" customWidth="1"/>
    <col min="3585" max="3585" width="121.21875" customWidth="1"/>
    <col min="3586" max="3586" width="33.77734375" bestFit="1" customWidth="1"/>
    <col min="3841" max="3841" width="121.21875" customWidth="1"/>
    <col min="3842" max="3842" width="33.77734375" bestFit="1" customWidth="1"/>
    <col min="4097" max="4097" width="121.21875" customWidth="1"/>
    <col min="4098" max="4098" width="33.77734375" bestFit="1" customWidth="1"/>
    <col min="4353" max="4353" width="121.21875" customWidth="1"/>
    <col min="4354" max="4354" width="33.77734375" bestFit="1" customWidth="1"/>
    <col min="4609" max="4609" width="121.21875" customWidth="1"/>
    <col min="4610" max="4610" width="33.77734375" bestFit="1" customWidth="1"/>
    <col min="4865" max="4865" width="121.21875" customWidth="1"/>
    <col min="4866" max="4866" width="33.77734375" bestFit="1" customWidth="1"/>
    <col min="5121" max="5121" width="121.21875" customWidth="1"/>
    <col min="5122" max="5122" width="33.77734375" bestFit="1" customWidth="1"/>
    <col min="5377" max="5377" width="121.21875" customWidth="1"/>
    <col min="5378" max="5378" width="33.77734375" bestFit="1" customWidth="1"/>
    <col min="5633" max="5633" width="121.21875" customWidth="1"/>
    <col min="5634" max="5634" width="33.77734375" bestFit="1" customWidth="1"/>
    <col min="5889" max="5889" width="121.21875" customWidth="1"/>
    <col min="5890" max="5890" width="33.77734375" bestFit="1" customWidth="1"/>
    <col min="6145" max="6145" width="121.21875" customWidth="1"/>
    <col min="6146" max="6146" width="33.77734375" bestFit="1" customWidth="1"/>
    <col min="6401" max="6401" width="121.21875" customWidth="1"/>
    <col min="6402" max="6402" width="33.77734375" bestFit="1" customWidth="1"/>
    <col min="6657" max="6657" width="121.21875" customWidth="1"/>
    <col min="6658" max="6658" width="33.77734375" bestFit="1" customWidth="1"/>
    <col min="6913" max="6913" width="121.21875" customWidth="1"/>
    <col min="6914" max="6914" width="33.77734375" bestFit="1" customWidth="1"/>
    <col min="7169" max="7169" width="121.21875" customWidth="1"/>
    <col min="7170" max="7170" width="33.77734375" bestFit="1" customWidth="1"/>
    <col min="7425" max="7425" width="121.21875" customWidth="1"/>
    <col min="7426" max="7426" width="33.77734375" bestFit="1" customWidth="1"/>
    <col min="7681" max="7681" width="121.21875" customWidth="1"/>
    <col min="7682" max="7682" width="33.77734375" bestFit="1" customWidth="1"/>
    <col min="7937" max="7937" width="121.21875" customWidth="1"/>
    <col min="7938" max="7938" width="33.77734375" bestFit="1" customWidth="1"/>
    <col min="8193" max="8193" width="121.21875" customWidth="1"/>
    <col min="8194" max="8194" width="33.77734375" bestFit="1" customWidth="1"/>
    <col min="8449" max="8449" width="121.21875" customWidth="1"/>
    <col min="8450" max="8450" width="33.77734375" bestFit="1" customWidth="1"/>
    <col min="8705" max="8705" width="121.21875" customWidth="1"/>
    <col min="8706" max="8706" width="33.77734375" bestFit="1" customWidth="1"/>
    <col min="8961" max="8961" width="121.21875" customWidth="1"/>
    <col min="8962" max="8962" width="33.77734375" bestFit="1" customWidth="1"/>
    <col min="9217" max="9217" width="121.21875" customWidth="1"/>
    <col min="9218" max="9218" width="33.77734375" bestFit="1" customWidth="1"/>
    <col min="9473" max="9473" width="121.21875" customWidth="1"/>
    <col min="9474" max="9474" width="33.77734375" bestFit="1" customWidth="1"/>
    <col min="9729" max="9729" width="121.21875" customWidth="1"/>
    <col min="9730" max="9730" width="33.77734375" bestFit="1" customWidth="1"/>
    <col min="9985" max="9985" width="121.21875" customWidth="1"/>
    <col min="9986" max="9986" width="33.77734375" bestFit="1" customWidth="1"/>
    <col min="10241" max="10241" width="121.21875" customWidth="1"/>
    <col min="10242" max="10242" width="33.77734375" bestFit="1" customWidth="1"/>
    <col min="10497" max="10497" width="121.21875" customWidth="1"/>
    <col min="10498" max="10498" width="33.77734375" bestFit="1" customWidth="1"/>
    <col min="10753" max="10753" width="121.21875" customWidth="1"/>
    <col min="10754" max="10754" width="33.77734375" bestFit="1" customWidth="1"/>
    <col min="11009" max="11009" width="121.21875" customWidth="1"/>
    <col min="11010" max="11010" width="33.77734375" bestFit="1" customWidth="1"/>
    <col min="11265" max="11265" width="121.21875" customWidth="1"/>
    <col min="11266" max="11266" width="33.77734375" bestFit="1" customWidth="1"/>
    <col min="11521" max="11521" width="121.21875" customWidth="1"/>
    <col min="11522" max="11522" width="33.77734375" bestFit="1" customWidth="1"/>
    <col min="11777" max="11777" width="121.21875" customWidth="1"/>
    <col min="11778" max="11778" width="33.77734375" bestFit="1" customWidth="1"/>
    <col min="12033" max="12033" width="121.21875" customWidth="1"/>
    <col min="12034" max="12034" width="33.77734375" bestFit="1" customWidth="1"/>
    <col min="12289" max="12289" width="121.21875" customWidth="1"/>
    <col min="12290" max="12290" width="33.77734375" bestFit="1" customWidth="1"/>
    <col min="12545" max="12545" width="121.21875" customWidth="1"/>
    <col min="12546" max="12546" width="33.77734375" bestFit="1" customWidth="1"/>
    <col min="12801" max="12801" width="121.21875" customWidth="1"/>
    <col min="12802" max="12802" width="33.77734375" bestFit="1" customWidth="1"/>
    <col min="13057" max="13057" width="121.21875" customWidth="1"/>
    <col min="13058" max="13058" width="33.77734375" bestFit="1" customWidth="1"/>
    <col min="13313" max="13313" width="121.21875" customWidth="1"/>
    <col min="13314" max="13314" width="33.77734375" bestFit="1" customWidth="1"/>
    <col min="13569" max="13569" width="121.21875" customWidth="1"/>
    <col min="13570" max="13570" width="33.77734375" bestFit="1" customWidth="1"/>
    <col min="13825" max="13825" width="121.21875" customWidth="1"/>
    <col min="13826" max="13826" width="33.77734375" bestFit="1" customWidth="1"/>
    <col min="14081" max="14081" width="121.21875" customWidth="1"/>
    <col min="14082" max="14082" width="33.77734375" bestFit="1" customWidth="1"/>
    <col min="14337" max="14337" width="121.21875" customWidth="1"/>
    <col min="14338" max="14338" width="33.77734375" bestFit="1" customWidth="1"/>
    <col min="14593" max="14593" width="121.21875" customWidth="1"/>
    <col min="14594" max="14594" width="33.77734375" bestFit="1" customWidth="1"/>
    <col min="14849" max="14849" width="121.21875" customWidth="1"/>
    <col min="14850" max="14850" width="33.77734375" bestFit="1" customWidth="1"/>
    <col min="15105" max="15105" width="121.21875" customWidth="1"/>
    <col min="15106" max="15106" width="33.77734375" bestFit="1" customWidth="1"/>
    <col min="15361" max="15361" width="121.21875" customWidth="1"/>
    <col min="15362" max="15362" width="33.77734375" bestFit="1" customWidth="1"/>
    <col min="15617" max="15617" width="121.21875" customWidth="1"/>
    <col min="15618" max="15618" width="33.77734375" bestFit="1" customWidth="1"/>
    <col min="15873" max="15873" width="121.21875" customWidth="1"/>
    <col min="15874" max="15874" width="33.77734375" bestFit="1" customWidth="1"/>
    <col min="16129" max="16129" width="121.21875" customWidth="1"/>
    <col min="16130" max="16130" width="33.77734375" bestFit="1" customWidth="1"/>
  </cols>
  <sheetData>
    <row r="1" spans="1:1" ht="18" x14ac:dyDescent="0.3">
      <c r="A1" s="4" t="s">
        <v>1019</v>
      </c>
    </row>
    <row r="2" spans="1:1" ht="18" x14ac:dyDescent="0.3">
      <c r="A2" s="5" t="s">
        <v>1954</v>
      </c>
    </row>
    <row r="3" spans="1:1" x14ac:dyDescent="0.3">
      <c r="A3" s="6" t="s">
        <v>1160</v>
      </c>
    </row>
    <row r="4" spans="1:1" ht="28.8" x14ac:dyDescent="0.3">
      <c r="A4" s="6" t="s">
        <v>1134</v>
      </c>
    </row>
    <row r="5" spans="1:1" x14ac:dyDescent="0.3">
      <c r="A5" s="7"/>
    </row>
    <row r="6" spans="1:1" x14ac:dyDescent="0.3">
      <c r="A6" s="6" t="s">
        <v>1020</v>
      </c>
    </row>
    <row r="7" spans="1:1" ht="28.8" x14ac:dyDescent="0.3">
      <c r="A7" s="7" t="s">
        <v>1172</v>
      </c>
    </row>
    <row r="8" spans="1:1" x14ac:dyDescent="0.3">
      <c r="A8" s="6"/>
    </row>
    <row r="9" spans="1:1" x14ac:dyDescent="0.3">
      <c r="A9" s="6" t="s">
        <v>1960</v>
      </c>
    </row>
    <row r="10" spans="1:1" ht="46.8" x14ac:dyDescent="0.3">
      <c r="A10" s="97" t="s">
        <v>1956</v>
      </c>
    </row>
    <row r="11" spans="1:1" x14ac:dyDescent="0.3">
      <c r="A11" s="6"/>
    </row>
    <row r="12" spans="1:1" ht="28.8" x14ac:dyDescent="0.3">
      <c r="A12" s="6" t="s">
        <v>1959</v>
      </c>
    </row>
    <row r="13" spans="1:1" x14ac:dyDescent="0.3">
      <c r="A13" s="7"/>
    </row>
    <row r="14" spans="1:1" ht="28.8" x14ac:dyDescent="0.3">
      <c r="A14" s="7" t="s">
        <v>1021</v>
      </c>
    </row>
    <row r="15" spans="1:1" x14ac:dyDescent="0.3">
      <c r="A15" s="7" t="s">
        <v>1022</v>
      </c>
    </row>
    <row r="16" spans="1:1" x14ac:dyDescent="0.3">
      <c r="A16" s="6" t="s">
        <v>1955</v>
      </c>
    </row>
    <row r="17" spans="1:1" x14ac:dyDescent="0.3">
      <c r="A17" s="7"/>
    </row>
    <row r="18" spans="1:1" x14ac:dyDescent="0.3">
      <c r="A18" s="6" t="s">
        <v>1957</v>
      </c>
    </row>
    <row r="19" spans="1:1" x14ac:dyDescent="0.3">
      <c r="A19" s="6"/>
    </row>
    <row r="20" spans="1:1" x14ac:dyDescent="0.3">
      <c r="A20" s="6" t="s">
        <v>1023</v>
      </c>
    </row>
    <row r="21" spans="1:1" x14ac:dyDescent="0.3">
      <c r="A21" s="7" t="s">
        <v>1958</v>
      </c>
    </row>
    <row r="22" spans="1:1" x14ac:dyDescent="0.3">
      <c r="A22" s="7"/>
    </row>
    <row r="23" spans="1:1" x14ac:dyDescent="0.3">
      <c r="A23" s="7" t="s">
        <v>1024</v>
      </c>
    </row>
    <row r="24" spans="1:1" x14ac:dyDescent="0.3">
      <c r="A24" s="7"/>
    </row>
    <row r="25" spans="1:1" x14ac:dyDescent="0.3">
      <c r="A25" s="7" t="s">
        <v>1025</v>
      </c>
    </row>
    <row r="26" spans="1:1" x14ac:dyDescent="0.3">
      <c r="A26" s="7"/>
    </row>
    <row r="27" spans="1:1" ht="28.8" x14ac:dyDescent="0.3">
      <c r="A27" s="8" t="s">
        <v>1026</v>
      </c>
    </row>
    <row r="28" spans="1:1" x14ac:dyDescent="0.3">
      <c r="A28" s="7"/>
    </row>
    <row r="29" spans="1:1" x14ac:dyDescent="0.3">
      <c r="A29" s="7" t="s">
        <v>1027</v>
      </c>
    </row>
    <row r="30" spans="1:1" x14ac:dyDescent="0.3">
      <c r="A30" s="7"/>
    </row>
    <row r="31" spans="1:1" x14ac:dyDescent="0.3">
      <c r="A31" s="7" t="s">
        <v>1028</v>
      </c>
    </row>
    <row r="32" spans="1:1" x14ac:dyDescent="0.3">
      <c r="A32" s="7"/>
    </row>
    <row r="33" spans="1:1" x14ac:dyDescent="0.3">
      <c r="A33" s="7" t="s">
        <v>1029</v>
      </c>
    </row>
    <row r="34" spans="1:1" x14ac:dyDescent="0.3">
      <c r="A34" s="7"/>
    </row>
    <row r="35" spans="1:1" ht="18.75" customHeight="1" x14ac:dyDescent="0.3">
      <c r="A35" s="98" t="s">
        <v>1030</v>
      </c>
    </row>
    <row r="36" spans="1:1" x14ac:dyDescent="0.3">
      <c r="A36" s="99" t="s">
        <v>1031</v>
      </c>
    </row>
    <row r="37" spans="1:1" x14ac:dyDescent="0.3">
      <c r="A37" s="100" t="s">
        <v>1032</v>
      </c>
    </row>
    <row r="38" spans="1:1" x14ac:dyDescent="0.3">
      <c r="A38" s="99" t="s">
        <v>1033</v>
      </c>
    </row>
    <row r="39" spans="1:1" ht="28.8" x14ac:dyDescent="0.3">
      <c r="A39" s="100" t="s">
        <v>1034</v>
      </c>
    </row>
    <row r="41" spans="1:1" x14ac:dyDescent="0.3">
      <c r="A41" s="7" t="s">
        <v>1035</v>
      </c>
    </row>
    <row r="42" spans="1:1" x14ac:dyDescent="0.3">
      <c r="A42" s="7"/>
    </row>
    <row r="43" spans="1:1" x14ac:dyDescent="0.3">
      <c r="A43" s="7" t="s">
        <v>1036</v>
      </c>
    </row>
    <row r="44" spans="1:1" x14ac:dyDescent="0.3">
      <c r="A44" s="7" t="s">
        <v>1025</v>
      </c>
    </row>
    <row r="45" spans="1:1" x14ac:dyDescent="0.3">
      <c r="A45" s="7"/>
    </row>
    <row r="46" spans="1:1" x14ac:dyDescent="0.3">
      <c r="A46" s="7" t="s">
        <v>1037</v>
      </c>
    </row>
    <row r="47" spans="1:1" x14ac:dyDescent="0.3">
      <c r="A47" s="7"/>
    </row>
    <row r="48" spans="1:1" x14ac:dyDescent="0.3">
      <c r="A48" s="6" t="s">
        <v>1038</v>
      </c>
    </row>
    <row r="49" spans="1:1" x14ac:dyDescent="0.3">
      <c r="A49" s="7" t="s">
        <v>1958</v>
      </c>
    </row>
    <row r="50" spans="1:1" x14ac:dyDescent="0.3">
      <c r="A50" s="7"/>
    </row>
    <row r="51" spans="1:1" x14ac:dyDescent="0.3">
      <c r="A51" s="7" t="s">
        <v>1024</v>
      </c>
    </row>
    <row r="52" spans="1:1" x14ac:dyDescent="0.3">
      <c r="A52" s="7"/>
    </row>
    <row r="53" spans="1:1" x14ac:dyDescent="0.3">
      <c r="A53" s="7" t="s">
        <v>1039</v>
      </c>
    </row>
    <row r="54" spans="1:1" x14ac:dyDescent="0.3">
      <c r="A54" s="7"/>
    </row>
    <row r="55" spans="1:1" x14ac:dyDescent="0.3">
      <c r="A55" s="8" t="s">
        <v>1040</v>
      </c>
    </row>
    <row r="56" spans="1:1" x14ac:dyDescent="0.3">
      <c r="A56" s="7"/>
    </row>
    <row r="57" spans="1:1" x14ac:dyDescent="0.3">
      <c r="A57" s="7" t="s">
        <v>1027</v>
      </c>
    </row>
    <row r="58" spans="1:1" x14ac:dyDescent="0.3">
      <c r="A58" s="7"/>
    </row>
    <row r="59" spans="1:1" x14ac:dyDescent="0.3">
      <c r="A59" s="7" t="s">
        <v>1028</v>
      </c>
    </row>
    <row r="60" spans="1:1" x14ac:dyDescent="0.3">
      <c r="A60" s="7"/>
    </row>
    <row r="61" spans="1:1" x14ac:dyDescent="0.3">
      <c r="A61" s="7" t="s">
        <v>1029</v>
      </c>
    </row>
    <row r="62" spans="1:1" x14ac:dyDescent="0.3">
      <c r="A62" s="7"/>
    </row>
    <row r="63" spans="1:1" x14ac:dyDescent="0.3">
      <c r="A63" s="7" t="s">
        <v>1035</v>
      </c>
    </row>
    <row r="64" spans="1:1" x14ac:dyDescent="0.3">
      <c r="A64" s="7"/>
    </row>
    <row r="65" spans="1:1" x14ac:dyDescent="0.3">
      <c r="A65" s="7" t="s">
        <v>1041</v>
      </c>
    </row>
    <row r="66" spans="1:1" x14ac:dyDescent="0.3">
      <c r="A66" s="7" t="s">
        <v>1025</v>
      </c>
    </row>
    <row r="67" spans="1:1" x14ac:dyDescent="0.3">
      <c r="A67" s="7"/>
    </row>
    <row r="68" spans="1:1" x14ac:dyDescent="0.3">
      <c r="A68" s="7" t="s">
        <v>1042</v>
      </c>
    </row>
    <row r="69" spans="1:1" x14ac:dyDescent="0.3">
      <c r="A69" s="7"/>
    </row>
    <row r="70" spans="1:1" ht="28.8" x14ac:dyDescent="0.3">
      <c r="A70" s="7" t="s">
        <v>1043</v>
      </c>
    </row>
    <row r="71" spans="1:1" x14ac:dyDescent="0.3">
      <c r="A71" s="7"/>
    </row>
    <row r="72" spans="1:1" x14ac:dyDescent="0.3">
      <c r="A72" s="6" t="s">
        <v>1044</v>
      </c>
    </row>
    <row r="73" spans="1:1" x14ac:dyDescent="0.3">
      <c r="A73" s="7" t="s">
        <v>1958</v>
      </c>
    </row>
    <row r="74" spans="1:1" x14ac:dyDescent="0.3">
      <c r="A74" s="7"/>
    </row>
    <row r="75" spans="1:1" x14ac:dyDescent="0.3">
      <c r="A75" s="9" t="s">
        <v>1045</v>
      </c>
    </row>
    <row r="78" spans="1:1" x14ac:dyDescent="0.3">
      <c r="A78" s="49" t="s">
        <v>1177</v>
      </c>
    </row>
    <row r="79" spans="1:1" x14ac:dyDescent="0.3">
      <c r="A79" s="47" t="s">
        <v>1174</v>
      </c>
    </row>
    <row r="80" spans="1:1" x14ac:dyDescent="0.3">
      <c r="A80" s="48" t="s">
        <v>1176</v>
      </c>
    </row>
    <row r="81" spans="1:1" x14ac:dyDescent="0.3">
      <c r="A81" s="48" t="s">
        <v>1175</v>
      </c>
    </row>
    <row r="83" spans="1:1" x14ac:dyDescent="0.3">
      <c r="A83" s="101" t="s">
        <v>1961</v>
      </c>
    </row>
  </sheetData>
  <customSheetViews>
    <customSheetView guid="{2A7EF72E-AF5F-4FF9-A1FB-923280D3EB79}" state="hidden">
      <pageMargins left="0.25" right="0.25" top="0.75" bottom="0.75" header="0.3" footer="0.3"/>
      <pageSetup orientation="landscape" r:id="rId1"/>
    </customSheetView>
  </customSheetViews>
  <pageMargins left="0.25" right="0.25" top="0.75" bottom="0.75" header="0.3" footer="0.3"/>
  <pageSetup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J23"/>
  <sheetViews>
    <sheetView workbookViewId="0"/>
  </sheetViews>
  <sheetFormatPr defaultRowHeight="14.4" x14ac:dyDescent="0.3"/>
  <cols>
    <col min="1" max="1" width="13.44140625" customWidth="1"/>
    <col min="2" max="11" width="9.21875" customWidth="1"/>
  </cols>
  <sheetData>
    <row r="1" spans="1:10" s="12" customFormat="1" ht="18" x14ac:dyDescent="0.3">
      <c r="A1" s="11" t="s">
        <v>1046</v>
      </c>
    </row>
    <row r="2" spans="1:10" s="12" customFormat="1" ht="18" x14ac:dyDescent="0.35">
      <c r="A2" s="13" t="s">
        <v>1047</v>
      </c>
    </row>
    <row r="3" spans="1:10" x14ac:dyDescent="0.3">
      <c r="A3" s="14"/>
    </row>
    <row r="4" spans="1:10" ht="41.55" customHeight="1" x14ac:dyDescent="0.3">
      <c r="A4" s="312" t="s">
        <v>1048</v>
      </c>
      <c r="B4" s="313"/>
      <c r="C4" s="313"/>
      <c r="D4" s="313"/>
      <c r="E4" s="313"/>
      <c r="F4" s="313"/>
      <c r="G4" s="313"/>
      <c r="H4" s="313"/>
      <c r="I4" s="313"/>
      <c r="J4" s="313"/>
    </row>
    <row r="5" spans="1:10" x14ac:dyDescent="0.3">
      <c r="A5" s="15" t="s">
        <v>1049</v>
      </c>
    </row>
    <row r="6" spans="1:10" x14ac:dyDescent="0.3">
      <c r="A6" s="15" t="s">
        <v>1050</v>
      </c>
    </row>
    <row r="7" spans="1:10" ht="72" customHeight="1" x14ac:dyDescent="0.3">
      <c r="A7" s="314" t="s">
        <v>1051</v>
      </c>
      <c r="B7" s="313"/>
      <c r="C7" s="313"/>
      <c r="D7" s="313"/>
      <c r="E7" s="313"/>
      <c r="F7" s="313"/>
      <c r="G7" s="313"/>
      <c r="H7" s="313"/>
      <c r="I7" s="313"/>
      <c r="J7" s="313"/>
    </row>
    <row r="8" spans="1:10" ht="28.35" customHeight="1" x14ac:dyDescent="0.3">
      <c r="A8" s="315" t="s">
        <v>1052</v>
      </c>
      <c r="B8" s="313"/>
      <c r="C8" s="313"/>
      <c r="D8" s="313"/>
      <c r="E8" s="313"/>
      <c r="F8" s="313"/>
      <c r="G8" s="313"/>
      <c r="H8" s="313"/>
      <c r="I8" s="313"/>
      <c r="J8" s="313"/>
    </row>
    <row r="9" spans="1:10" x14ac:dyDescent="0.3">
      <c r="A9" s="15" t="s">
        <v>1053</v>
      </c>
    </row>
    <row r="10" spans="1:10" x14ac:dyDescent="0.3">
      <c r="A10" s="16"/>
    </row>
    <row r="11" spans="1:10" ht="43.35" customHeight="1" x14ac:dyDescent="0.3">
      <c r="A11" s="316" t="s">
        <v>1054</v>
      </c>
      <c r="B11" s="313"/>
      <c r="C11" s="313"/>
      <c r="D11" s="313"/>
      <c r="E11" s="313"/>
      <c r="F11" s="313"/>
      <c r="G11" s="313"/>
      <c r="H11" s="313"/>
      <c r="I11" s="313"/>
      <c r="J11" s="313"/>
    </row>
    <row r="12" spans="1:10" x14ac:dyDescent="0.3">
      <c r="A12" s="17" t="s">
        <v>200</v>
      </c>
      <c r="B12" s="17" t="s">
        <v>202</v>
      </c>
    </row>
    <row r="13" spans="1:10" x14ac:dyDescent="0.3">
      <c r="A13" s="17" t="s">
        <v>203</v>
      </c>
      <c r="B13" s="17" t="s">
        <v>205</v>
      </c>
    </row>
    <row r="14" spans="1:10" x14ac:dyDescent="0.3">
      <c r="A14" s="17" t="s">
        <v>206</v>
      </c>
      <c r="B14" s="17" t="s">
        <v>65</v>
      </c>
    </row>
    <row r="15" spans="1:10" x14ac:dyDescent="0.3">
      <c r="A15" s="17" t="s">
        <v>207</v>
      </c>
      <c r="B15" s="17" t="s">
        <v>68</v>
      </c>
    </row>
    <row r="16" spans="1:10" x14ac:dyDescent="0.3">
      <c r="A16" s="17" t="s">
        <v>208</v>
      </c>
      <c r="B16" s="17" t="s">
        <v>209</v>
      </c>
    </row>
    <row r="17" spans="1:2" x14ac:dyDescent="0.3">
      <c r="A17" s="1" t="s">
        <v>128</v>
      </c>
      <c r="B17" s="1" t="s">
        <v>12</v>
      </c>
    </row>
    <row r="18" spans="1:2" x14ac:dyDescent="0.3">
      <c r="A18" s="1" t="s">
        <v>131</v>
      </c>
      <c r="B18" s="1" t="s">
        <v>16</v>
      </c>
    </row>
    <row r="20" spans="1:2" x14ac:dyDescent="0.3">
      <c r="A20" t="s">
        <v>1055</v>
      </c>
    </row>
    <row r="22" spans="1:2" ht="23.25" customHeight="1" x14ac:dyDescent="0.3">
      <c r="A22" s="47" t="s">
        <v>1173</v>
      </c>
    </row>
    <row r="23" spans="1:2" x14ac:dyDescent="0.3">
      <c r="A23" s="46"/>
    </row>
  </sheetData>
  <customSheetViews>
    <customSheetView guid="{2A7EF72E-AF5F-4FF9-A1FB-923280D3EB79}" state="hidden">
      <pageMargins left="0.7" right="0.7" top="0.75" bottom="0.75" header="0.3" footer="0.3"/>
      <pageSetup orientation="landscape" r:id="rId1"/>
      <headerFooter>
        <oddHeader>&amp;L&amp;D&amp;C&amp;F, &amp;A</oddHeader>
      </headerFooter>
    </customSheetView>
  </customSheetViews>
  <mergeCells count="4">
    <mergeCell ref="A4:J4"/>
    <mergeCell ref="A7:J7"/>
    <mergeCell ref="A8:J8"/>
    <mergeCell ref="A11:J11"/>
  </mergeCells>
  <pageMargins left="0.7" right="0.7" top="0.75" bottom="0.75" header="0.3" footer="0.3"/>
  <pageSetup orientation="landscape" r:id="rId2"/>
  <headerFooter>
    <oddHeader>&amp;L&amp;D&amp;C&amp;F, &amp;A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pageSetUpPr fitToPage="1"/>
  </sheetPr>
  <dimension ref="A1:F51"/>
  <sheetViews>
    <sheetView workbookViewId="0"/>
  </sheetViews>
  <sheetFormatPr defaultRowHeight="15.6" x14ac:dyDescent="0.3"/>
  <cols>
    <col min="1" max="1" width="4.5546875" style="18" customWidth="1"/>
    <col min="2" max="2" width="12.5546875" style="18" customWidth="1"/>
    <col min="3" max="3" width="76.44140625" style="40" customWidth="1"/>
    <col min="4" max="4" width="12.5546875" style="18" customWidth="1"/>
    <col min="5" max="5" width="8.44140625" style="18" customWidth="1"/>
    <col min="6" max="6" width="43.5546875" style="18" customWidth="1"/>
    <col min="7" max="256" width="9.21875" style="18"/>
    <col min="257" max="257" width="4.5546875" style="18" customWidth="1"/>
    <col min="258" max="258" width="12.5546875" style="18" customWidth="1"/>
    <col min="259" max="259" width="76.44140625" style="18" customWidth="1"/>
    <col min="260" max="260" width="12.5546875" style="18" customWidth="1"/>
    <col min="261" max="261" width="8.44140625" style="18" customWidth="1"/>
    <col min="262" max="262" width="43.5546875" style="18" customWidth="1"/>
    <col min="263" max="512" width="9.21875" style="18"/>
    <col min="513" max="513" width="4.5546875" style="18" customWidth="1"/>
    <col min="514" max="514" width="12.5546875" style="18" customWidth="1"/>
    <col min="515" max="515" width="76.44140625" style="18" customWidth="1"/>
    <col min="516" max="516" width="12.5546875" style="18" customWidth="1"/>
    <col min="517" max="517" width="8.44140625" style="18" customWidth="1"/>
    <col min="518" max="518" width="43.5546875" style="18" customWidth="1"/>
    <col min="519" max="768" width="9.21875" style="18"/>
    <col min="769" max="769" width="4.5546875" style="18" customWidth="1"/>
    <col min="770" max="770" width="12.5546875" style="18" customWidth="1"/>
    <col min="771" max="771" width="76.44140625" style="18" customWidth="1"/>
    <col min="772" max="772" width="12.5546875" style="18" customWidth="1"/>
    <col min="773" max="773" width="8.44140625" style="18" customWidth="1"/>
    <col min="774" max="774" width="43.5546875" style="18" customWidth="1"/>
    <col min="775" max="1024" width="9.21875" style="18"/>
    <col min="1025" max="1025" width="4.5546875" style="18" customWidth="1"/>
    <col min="1026" max="1026" width="12.5546875" style="18" customWidth="1"/>
    <col min="1027" max="1027" width="76.44140625" style="18" customWidth="1"/>
    <col min="1028" max="1028" width="12.5546875" style="18" customWidth="1"/>
    <col min="1029" max="1029" width="8.44140625" style="18" customWidth="1"/>
    <col min="1030" max="1030" width="43.5546875" style="18" customWidth="1"/>
    <col min="1031" max="1280" width="9.21875" style="18"/>
    <col min="1281" max="1281" width="4.5546875" style="18" customWidth="1"/>
    <col min="1282" max="1282" width="12.5546875" style="18" customWidth="1"/>
    <col min="1283" max="1283" width="76.44140625" style="18" customWidth="1"/>
    <col min="1284" max="1284" width="12.5546875" style="18" customWidth="1"/>
    <col min="1285" max="1285" width="8.44140625" style="18" customWidth="1"/>
    <col min="1286" max="1286" width="43.5546875" style="18" customWidth="1"/>
    <col min="1287" max="1536" width="9.21875" style="18"/>
    <col min="1537" max="1537" width="4.5546875" style="18" customWidth="1"/>
    <col min="1538" max="1538" width="12.5546875" style="18" customWidth="1"/>
    <col min="1539" max="1539" width="76.44140625" style="18" customWidth="1"/>
    <col min="1540" max="1540" width="12.5546875" style="18" customWidth="1"/>
    <col min="1541" max="1541" width="8.44140625" style="18" customWidth="1"/>
    <col min="1542" max="1542" width="43.5546875" style="18" customWidth="1"/>
    <col min="1543" max="1792" width="9.21875" style="18"/>
    <col min="1793" max="1793" width="4.5546875" style="18" customWidth="1"/>
    <col min="1794" max="1794" width="12.5546875" style="18" customWidth="1"/>
    <col min="1795" max="1795" width="76.44140625" style="18" customWidth="1"/>
    <col min="1796" max="1796" width="12.5546875" style="18" customWidth="1"/>
    <col min="1797" max="1797" width="8.44140625" style="18" customWidth="1"/>
    <col min="1798" max="1798" width="43.5546875" style="18" customWidth="1"/>
    <col min="1799" max="2048" width="9.21875" style="18"/>
    <col min="2049" max="2049" width="4.5546875" style="18" customWidth="1"/>
    <col min="2050" max="2050" width="12.5546875" style="18" customWidth="1"/>
    <col min="2051" max="2051" width="76.44140625" style="18" customWidth="1"/>
    <col min="2052" max="2052" width="12.5546875" style="18" customWidth="1"/>
    <col min="2053" max="2053" width="8.44140625" style="18" customWidth="1"/>
    <col min="2054" max="2054" width="43.5546875" style="18" customWidth="1"/>
    <col min="2055" max="2304" width="9.21875" style="18"/>
    <col min="2305" max="2305" width="4.5546875" style="18" customWidth="1"/>
    <col min="2306" max="2306" width="12.5546875" style="18" customWidth="1"/>
    <col min="2307" max="2307" width="76.44140625" style="18" customWidth="1"/>
    <col min="2308" max="2308" width="12.5546875" style="18" customWidth="1"/>
    <col min="2309" max="2309" width="8.44140625" style="18" customWidth="1"/>
    <col min="2310" max="2310" width="43.5546875" style="18" customWidth="1"/>
    <col min="2311" max="2560" width="9.21875" style="18"/>
    <col min="2561" max="2561" width="4.5546875" style="18" customWidth="1"/>
    <col min="2562" max="2562" width="12.5546875" style="18" customWidth="1"/>
    <col min="2563" max="2563" width="76.44140625" style="18" customWidth="1"/>
    <col min="2564" max="2564" width="12.5546875" style="18" customWidth="1"/>
    <col min="2565" max="2565" width="8.44140625" style="18" customWidth="1"/>
    <col min="2566" max="2566" width="43.5546875" style="18" customWidth="1"/>
    <col min="2567" max="2816" width="9.21875" style="18"/>
    <col min="2817" max="2817" width="4.5546875" style="18" customWidth="1"/>
    <col min="2818" max="2818" width="12.5546875" style="18" customWidth="1"/>
    <col min="2819" max="2819" width="76.44140625" style="18" customWidth="1"/>
    <col min="2820" max="2820" width="12.5546875" style="18" customWidth="1"/>
    <col min="2821" max="2821" width="8.44140625" style="18" customWidth="1"/>
    <col min="2822" max="2822" width="43.5546875" style="18" customWidth="1"/>
    <col min="2823" max="3072" width="9.21875" style="18"/>
    <col min="3073" max="3073" width="4.5546875" style="18" customWidth="1"/>
    <col min="3074" max="3074" width="12.5546875" style="18" customWidth="1"/>
    <col min="3075" max="3075" width="76.44140625" style="18" customWidth="1"/>
    <col min="3076" max="3076" width="12.5546875" style="18" customWidth="1"/>
    <col min="3077" max="3077" width="8.44140625" style="18" customWidth="1"/>
    <col min="3078" max="3078" width="43.5546875" style="18" customWidth="1"/>
    <col min="3079" max="3328" width="9.21875" style="18"/>
    <col min="3329" max="3329" width="4.5546875" style="18" customWidth="1"/>
    <col min="3330" max="3330" width="12.5546875" style="18" customWidth="1"/>
    <col min="3331" max="3331" width="76.44140625" style="18" customWidth="1"/>
    <col min="3332" max="3332" width="12.5546875" style="18" customWidth="1"/>
    <col min="3333" max="3333" width="8.44140625" style="18" customWidth="1"/>
    <col min="3334" max="3334" width="43.5546875" style="18" customWidth="1"/>
    <col min="3335" max="3584" width="9.21875" style="18"/>
    <col min="3585" max="3585" width="4.5546875" style="18" customWidth="1"/>
    <col min="3586" max="3586" width="12.5546875" style="18" customWidth="1"/>
    <col min="3587" max="3587" width="76.44140625" style="18" customWidth="1"/>
    <col min="3588" max="3588" width="12.5546875" style="18" customWidth="1"/>
    <col min="3589" max="3589" width="8.44140625" style="18" customWidth="1"/>
    <col min="3590" max="3590" width="43.5546875" style="18" customWidth="1"/>
    <col min="3591" max="3840" width="9.21875" style="18"/>
    <col min="3841" max="3841" width="4.5546875" style="18" customWidth="1"/>
    <col min="3842" max="3842" width="12.5546875" style="18" customWidth="1"/>
    <col min="3843" max="3843" width="76.44140625" style="18" customWidth="1"/>
    <col min="3844" max="3844" width="12.5546875" style="18" customWidth="1"/>
    <col min="3845" max="3845" width="8.44140625" style="18" customWidth="1"/>
    <col min="3846" max="3846" width="43.5546875" style="18" customWidth="1"/>
    <col min="3847" max="4096" width="9.21875" style="18"/>
    <col min="4097" max="4097" width="4.5546875" style="18" customWidth="1"/>
    <col min="4098" max="4098" width="12.5546875" style="18" customWidth="1"/>
    <col min="4099" max="4099" width="76.44140625" style="18" customWidth="1"/>
    <col min="4100" max="4100" width="12.5546875" style="18" customWidth="1"/>
    <col min="4101" max="4101" width="8.44140625" style="18" customWidth="1"/>
    <col min="4102" max="4102" width="43.5546875" style="18" customWidth="1"/>
    <col min="4103" max="4352" width="9.21875" style="18"/>
    <col min="4353" max="4353" width="4.5546875" style="18" customWidth="1"/>
    <col min="4354" max="4354" width="12.5546875" style="18" customWidth="1"/>
    <col min="4355" max="4355" width="76.44140625" style="18" customWidth="1"/>
    <col min="4356" max="4356" width="12.5546875" style="18" customWidth="1"/>
    <col min="4357" max="4357" width="8.44140625" style="18" customWidth="1"/>
    <col min="4358" max="4358" width="43.5546875" style="18" customWidth="1"/>
    <col min="4359" max="4608" width="9.21875" style="18"/>
    <col min="4609" max="4609" width="4.5546875" style="18" customWidth="1"/>
    <col min="4610" max="4610" width="12.5546875" style="18" customWidth="1"/>
    <col min="4611" max="4611" width="76.44140625" style="18" customWidth="1"/>
    <col min="4612" max="4612" width="12.5546875" style="18" customWidth="1"/>
    <col min="4613" max="4613" width="8.44140625" style="18" customWidth="1"/>
    <col min="4614" max="4614" width="43.5546875" style="18" customWidth="1"/>
    <col min="4615" max="4864" width="9.21875" style="18"/>
    <col min="4865" max="4865" width="4.5546875" style="18" customWidth="1"/>
    <col min="4866" max="4866" width="12.5546875" style="18" customWidth="1"/>
    <col min="4867" max="4867" width="76.44140625" style="18" customWidth="1"/>
    <col min="4868" max="4868" width="12.5546875" style="18" customWidth="1"/>
    <col min="4869" max="4869" width="8.44140625" style="18" customWidth="1"/>
    <col min="4870" max="4870" width="43.5546875" style="18" customWidth="1"/>
    <col min="4871" max="5120" width="9.21875" style="18"/>
    <col min="5121" max="5121" width="4.5546875" style="18" customWidth="1"/>
    <col min="5122" max="5122" width="12.5546875" style="18" customWidth="1"/>
    <col min="5123" max="5123" width="76.44140625" style="18" customWidth="1"/>
    <col min="5124" max="5124" width="12.5546875" style="18" customWidth="1"/>
    <col min="5125" max="5125" width="8.44140625" style="18" customWidth="1"/>
    <col min="5126" max="5126" width="43.5546875" style="18" customWidth="1"/>
    <col min="5127" max="5376" width="9.21875" style="18"/>
    <col min="5377" max="5377" width="4.5546875" style="18" customWidth="1"/>
    <col min="5378" max="5378" width="12.5546875" style="18" customWidth="1"/>
    <col min="5379" max="5379" width="76.44140625" style="18" customWidth="1"/>
    <col min="5380" max="5380" width="12.5546875" style="18" customWidth="1"/>
    <col min="5381" max="5381" width="8.44140625" style="18" customWidth="1"/>
    <col min="5382" max="5382" width="43.5546875" style="18" customWidth="1"/>
    <col min="5383" max="5632" width="9.21875" style="18"/>
    <col min="5633" max="5633" width="4.5546875" style="18" customWidth="1"/>
    <col min="5634" max="5634" width="12.5546875" style="18" customWidth="1"/>
    <col min="5635" max="5635" width="76.44140625" style="18" customWidth="1"/>
    <col min="5636" max="5636" width="12.5546875" style="18" customWidth="1"/>
    <col min="5637" max="5637" width="8.44140625" style="18" customWidth="1"/>
    <col min="5638" max="5638" width="43.5546875" style="18" customWidth="1"/>
    <col min="5639" max="5888" width="9.21875" style="18"/>
    <col min="5889" max="5889" width="4.5546875" style="18" customWidth="1"/>
    <col min="5890" max="5890" width="12.5546875" style="18" customWidth="1"/>
    <col min="5891" max="5891" width="76.44140625" style="18" customWidth="1"/>
    <col min="5892" max="5892" width="12.5546875" style="18" customWidth="1"/>
    <col min="5893" max="5893" width="8.44140625" style="18" customWidth="1"/>
    <col min="5894" max="5894" width="43.5546875" style="18" customWidth="1"/>
    <col min="5895" max="6144" width="9.21875" style="18"/>
    <col min="6145" max="6145" width="4.5546875" style="18" customWidth="1"/>
    <col min="6146" max="6146" width="12.5546875" style="18" customWidth="1"/>
    <col min="6147" max="6147" width="76.44140625" style="18" customWidth="1"/>
    <col min="6148" max="6148" width="12.5546875" style="18" customWidth="1"/>
    <col min="6149" max="6149" width="8.44140625" style="18" customWidth="1"/>
    <col min="6150" max="6150" width="43.5546875" style="18" customWidth="1"/>
    <col min="6151" max="6400" width="9.21875" style="18"/>
    <col min="6401" max="6401" width="4.5546875" style="18" customWidth="1"/>
    <col min="6402" max="6402" width="12.5546875" style="18" customWidth="1"/>
    <col min="6403" max="6403" width="76.44140625" style="18" customWidth="1"/>
    <col min="6404" max="6404" width="12.5546875" style="18" customWidth="1"/>
    <col min="6405" max="6405" width="8.44140625" style="18" customWidth="1"/>
    <col min="6406" max="6406" width="43.5546875" style="18" customWidth="1"/>
    <col min="6407" max="6656" width="9.21875" style="18"/>
    <col min="6657" max="6657" width="4.5546875" style="18" customWidth="1"/>
    <col min="6658" max="6658" width="12.5546875" style="18" customWidth="1"/>
    <col min="6659" max="6659" width="76.44140625" style="18" customWidth="1"/>
    <col min="6660" max="6660" width="12.5546875" style="18" customWidth="1"/>
    <col min="6661" max="6661" width="8.44140625" style="18" customWidth="1"/>
    <col min="6662" max="6662" width="43.5546875" style="18" customWidth="1"/>
    <col min="6663" max="6912" width="9.21875" style="18"/>
    <col min="6913" max="6913" width="4.5546875" style="18" customWidth="1"/>
    <col min="6914" max="6914" width="12.5546875" style="18" customWidth="1"/>
    <col min="6915" max="6915" width="76.44140625" style="18" customWidth="1"/>
    <col min="6916" max="6916" width="12.5546875" style="18" customWidth="1"/>
    <col min="6917" max="6917" width="8.44140625" style="18" customWidth="1"/>
    <col min="6918" max="6918" width="43.5546875" style="18" customWidth="1"/>
    <col min="6919" max="7168" width="9.21875" style="18"/>
    <col min="7169" max="7169" width="4.5546875" style="18" customWidth="1"/>
    <col min="7170" max="7170" width="12.5546875" style="18" customWidth="1"/>
    <col min="7171" max="7171" width="76.44140625" style="18" customWidth="1"/>
    <col min="7172" max="7172" width="12.5546875" style="18" customWidth="1"/>
    <col min="7173" max="7173" width="8.44140625" style="18" customWidth="1"/>
    <col min="7174" max="7174" width="43.5546875" style="18" customWidth="1"/>
    <col min="7175" max="7424" width="9.21875" style="18"/>
    <col min="7425" max="7425" width="4.5546875" style="18" customWidth="1"/>
    <col min="7426" max="7426" width="12.5546875" style="18" customWidth="1"/>
    <col min="7427" max="7427" width="76.44140625" style="18" customWidth="1"/>
    <col min="7428" max="7428" width="12.5546875" style="18" customWidth="1"/>
    <col min="7429" max="7429" width="8.44140625" style="18" customWidth="1"/>
    <col min="7430" max="7430" width="43.5546875" style="18" customWidth="1"/>
    <col min="7431" max="7680" width="9.21875" style="18"/>
    <col min="7681" max="7681" width="4.5546875" style="18" customWidth="1"/>
    <col min="7682" max="7682" width="12.5546875" style="18" customWidth="1"/>
    <col min="7683" max="7683" width="76.44140625" style="18" customWidth="1"/>
    <col min="7684" max="7684" width="12.5546875" style="18" customWidth="1"/>
    <col min="7685" max="7685" width="8.44140625" style="18" customWidth="1"/>
    <col min="7686" max="7686" width="43.5546875" style="18" customWidth="1"/>
    <col min="7687" max="7936" width="9.21875" style="18"/>
    <col min="7937" max="7937" width="4.5546875" style="18" customWidth="1"/>
    <col min="7938" max="7938" width="12.5546875" style="18" customWidth="1"/>
    <col min="7939" max="7939" width="76.44140625" style="18" customWidth="1"/>
    <col min="7940" max="7940" width="12.5546875" style="18" customWidth="1"/>
    <col min="7941" max="7941" width="8.44140625" style="18" customWidth="1"/>
    <col min="7942" max="7942" width="43.5546875" style="18" customWidth="1"/>
    <col min="7943" max="8192" width="9.21875" style="18"/>
    <col min="8193" max="8193" width="4.5546875" style="18" customWidth="1"/>
    <col min="8194" max="8194" width="12.5546875" style="18" customWidth="1"/>
    <col min="8195" max="8195" width="76.44140625" style="18" customWidth="1"/>
    <col min="8196" max="8196" width="12.5546875" style="18" customWidth="1"/>
    <col min="8197" max="8197" width="8.44140625" style="18" customWidth="1"/>
    <col min="8198" max="8198" width="43.5546875" style="18" customWidth="1"/>
    <col min="8199" max="8448" width="9.21875" style="18"/>
    <col min="8449" max="8449" width="4.5546875" style="18" customWidth="1"/>
    <col min="8450" max="8450" width="12.5546875" style="18" customWidth="1"/>
    <col min="8451" max="8451" width="76.44140625" style="18" customWidth="1"/>
    <col min="8452" max="8452" width="12.5546875" style="18" customWidth="1"/>
    <col min="8453" max="8453" width="8.44140625" style="18" customWidth="1"/>
    <col min="8454" max="8454" width="43.5546875" style="18" customWidth="1"/>
    <col min="8455" max="8704" width="9.21875" style="18"/>
    <col min="8705" max="8705" width="4.5546875" style="18" customWidth="1"/>
    <col min="8706" max="8706" width="12.5546875" style="18" customWidth="1"/>
    <col min="8707" max="8707" width="76.44140625" style="18" customWidth="1"/>
    <col min="8708" max="8708" width="12.5546875" style="18" customWidth="1"/>
    <col min="8709" max="8709" width="8.44140625" style="18" customWidth="1"/>
    <col min="8710" max="8710" width="43.5546875" style="18" customWidth="1"/>
    <col min="8711" max="8960" width="9.21875" style="18"/>
    <col min="8961" max="8961" width="4.5546875" style="18" customWidth="1"/>
    <col min="8962" max="8962" width="12.5546875" style="18" customWidth="1"/>
    <col min="8963" max="8963" width="76.44140625" style="18" customWidth="1"/>
    <col min="8964" max="8964" width="12.5546875" style="18" customWidth="1"/>
    <col min="8965" max="8965" width="8.44140625" style="18" customWidth="1"/>
    <col min="8966" max="8966" width="43.5546875" style="18" customWidth="1"/>
    <col min="8967" max="9216" width="9.21875" style="18"/>
    <col min="9217" max="9217" width="4.5546875" style="18" customWidth="1"/>
    <col min="9218" max="9218" width="12.5546875" style="18" customWidth="1"/>
    <col min="9219" max="9219" width="76.44140625" style="18" customWidth="1"/>
    <col min="9220" max="9220" width="12.5546875" style="18" customWidth="1"/>
    <col min="9221" max="9221" width="8.44140625" style="18" customWidth="1"/>
    <col min="9222" max="9222" width="43.5546875" style="18" customWidth="1"/>
    <col min="9223" max="9472" width="9.21875" style="18"/>
    <col min="9473" max="9473" width="4.5546875" style="18" customWidth="1"/>
    <col min="9474" max="9474" width="12.5546875" style="18" customWidth="1"/>
    <col min="9475" max="9475" width="76.44140625" style="18" customWidth="1"/>
    <col min="9476" max="9476" width="12.5546875" style="18" customWidth="1"/>
    <col min="9477" max="9477" width="8.44140625" style="18" customWidth="1"/>
    <col min="9478" max="9478" width="43.5546875" style="18" customWidth="1"/>
    <col min="9479" max="9728" width="9.21875" style="18"/>
    <col min="9729" max="9729" width="4.5546875" style="18" customWidth="1"/>
    <col min="9730" max="9730" width="12.5546875" style="18" customWidth="1"/>
    <col min="9731" max="9731" width="76.44140625" style="18" customWidth="1"/>
    <col min="9732" max="9732" width="12.5546875" style="18" customWidth="1"/>
    <col min="9733" max="9733" width="8.44140625" style="18" customWidth="1"/>
    <col min="9734" max="9734" width="43.5546875" style="18" customWidth="1"/>
    <col min="9735" max="9984" width="9.21875" style="18"/>
    <col min="9985" max="9985" width="4.5546875" style="18" customWidth="1"/>
    <col min="9986" max="9986" width="12.5546875" style="18" customWidth="1"/>
    <col min="9987" max="9987" width="76.44140625" style="18" customWidth="1"/>
    <col min="9988" max="9988" width="12.5546875" style="18" customWidth="1"/>
    <col min="9989" max="9989" width="8.44140625" style="18" customWidth="1"/>
    <col min="9990" max="9990" width="43.5546875" style="18" customWidth="1"/>
    <col min="9991" max="10240" width="9.21875" style="18"/>
    <col min="10241" max="10241" width="4.5546875" style="18" customWidth="1"/>
    <col min="10242" max="10242" width="12.5546875" style="18" customWidth="1"/>
    <col min="10243" max="10243" width="76.44140625" style="18" customWidth="1"/>
    <col min="10244" max="10244" width="12.5546875" style="18" customWidth="1"/>
    <col min="10245" max="10245" width="8.44140625" style="18" customWidth="1"/>
    <col min="10246" max="10246" width="43.5546875" style="18" customWidth="1"/>
    <col min="10247" max="10496" width="9.21875" style="18"/>
    <col min="10497" max="10497" width="4.5546875" style="18" customWidth="1"/>
    <col min="10498" max="10498" width="12.5546875" style="18" customWidth="1"/>
    <col min="10499" max="10499" width="76.44140625" style="18" customWidth="1"/>
    <col min="10500" max="10500" width="12.5546875" style="18" customWidth="1"/>
    <col min="10501" max="10501" width="8.44140625" style="18" customWidth="1"/>
    <col min="10502" max="10502" width="43.5546875" style="18" customWidth="1"/>
    <col min="10503" max="10752" width="9.21875" style="18"/>
    <col min="10753" max="10753" width="4.5546875" style="18" customWidth="1"/>
    <col min="10754" max="10754" width="12.5546875" style="18" customWidth="1"/>
    <col min="10755" max="10755" width="76.44140625" style="18" customWidth="1"/>
    <col min="10756" max="10756" width="12.5546875" style="18" customWidth="1"/>
    <col min="10757" max="10757" width="8.44140625" style="18" customWidth="1"/>
    <col min="10758" max="10758" width="43.5546875" style="18" customWidth="1"/>
    <col min="10759" max="11008" width="9.21875" style="18"/>
    <col min="11009" max="11009" width="4.5546875" style="18" customWidth="1"/>
    <col min="11010" max="11010" width="12.5546875" style="18" customWidth="1"/>
    <col min="11011" max="11011" width="76.44140625" style="18" customWidth="1"/>
    <col min="11012" max="11012" width="12.5546875" style="18" customWidth="1"/>
    <col min="11013" max="11013" width="8.44140625" style="18" customWidth="1"/>
    <col min="11014" max="11014" width="43.5546875" style="18" customWidth="1"/>
    <col min="11015" max="11264" width="9.21875" style="18"/>
    <col min="11265" max="11265" width="4.5546875" style="18" customWidth="1"/>
    <col min="11266" max="11266" width="12.5546875" style="18" customWidth="1"/>
    <col min="11267" max="11267" width="76.44140625" style="18" customWidth="1"/>
    <col min="11268" max="11268" width="12.5546875" style="18" customWidth="1"/>
    <col min="11269" max="11269" width="8.44140625" style="18" customWidth="1"/>
    <col min="11270" max="11270" width="43.5546875" style="18" customWidth="1"/>
    <col min="11271" max="11520" width="9.21875" style="18"/>
    <col min="11521" max="11521" width="4.5546875" style="18" customWidth="1"/>
    <col min="11522" max="11522" width="12.5546875" style="18" customWidth="1"/>
    <col min="11523" max="11523" width="76.44140625" style="18" customWidth="1"/>
    <col min="11524" max="11524" width="12.5546875" style="18" customWidth="1"/>
    <col min="11525" max="11525" width="8.44140625" style="18" customWidth="1"/>
    <col min="11526" max="11526" width="43.5546875" style="18" customWidth="1"/>
    <col min="11527" max="11776" width="9.21875" style="18"/>
    <col min="11777" max="11777" width="4.5546875" style="18" customWidth="1"/>
    <col min="11778" max="11778" width="12.5546875" style="18" customWidth="1"/>
    <col min="11779" max="11779" width="76.44140625" style="18" customWidth="1"/>
    <col min="11780" max="11780" width="12.5546875" style="18" customWidth="1"/>
    <col min="11781" max="11781" width="8.44140625" style="18" customWidth="1"/>
    <col min="11782" max="11782" width="43.5546875" style="18" customWidth="1"/>
    <col min="11783" max="12032" width="9.21875" style="18"/>
    <col min="12033" max="12033" width="4.5546875" style="18" customWidth="1"/>
    <col min="12034" max="12034" width="12.5546875" style="18" customWidth="1"/>
    <col min="12035" max="12035" width="76.44140625" style="18" customWidth="1"/>
    <col min="12036" max="12036" width="12.5546875" style="18" customWidth="1"/>
    <col min="12037" max="12037" width="8.44140625" style="18" customWidth="1"/>
    <col min="12038" max="12038" width="43.5546875" style="18" customWidth="1"/>
    <col min="12039" max="12288" width="9.21875" style="18"/>
    <col min="12289" max="12289" width="4.5546875" style="18" customWidth="1"/>
    <col min="12290" max="12290" width="12.5546875" style="18" customWidth="1"/>
    <col min="12291" max="12291" width="76.44140625" style="18" customWidth="1"/>
    <col min="12292" max="12292" width="12.5546875" style="18" customWidth="1"/>
    <col min="12293" max="12293" width="8.44140625" style="18" customWidth="1"/>
    <col min="12294" max="12294" width="43.5546875" style="18" customWidth="1"/>
    <col min="12295" max="12544" width="9.21875" style="18"/>
    <col min="12545" max="12545" width="4.5546875" style="18" customWidth="1"/>
    <col min="12546" max="12546" width="12.5546875" style="18" customWidth="1"/>
    <col min="12547" max="12547" width="76.44140625" style="18" customWidth="1"/>
    <col min="12548" max="12548" width="12.5546875" style="18" customWidth="1"/>
    <col min="12549" max="12549" width="8.44140625" style="18" customWidth="1"/>
    <col min="12550" max="12550" width="43.5546875" style="18" customWidth="1"/>
    <col min="12551" max="12800" width="9.21875" style="18"/>
    <col min="12801" max="12801" width="4.5546875" style="18" customWidth="1"/>
    <col min="12802" max="12802" width="12.5546875" style="18" customWidth="1"/>
    <col min="12803" max="12803" width="76.44140625" style="18" customWidth="1"/>
    <col min="12804" max="12804" width="12.5546875" style="18" customWidth="1"/>
    <col min="12805" max="12805" width="8.44140625" style="18" customWidth="1"/>
    <col min="12806" max="12806" width="43.5546875" style="18" customWidth="1"/>
    <col min="12807" max="13056" width="9.21875" style="18"/>
    <col min="13057" max="13057" width="4.5546875" style="18" customWidth="1"/>
    <col min="13058" max="13058" width="12.5546875" style="18" customWidth="1"/>
    <col min="13059" max="13059" width="76.44140625" style="18" customWidth="1"/>
    <col min="13060" max="13060" width="12.5546875" style="18" customWidth="1"/>
    <col min="13061" max="13061" width="8.44140625" style="18" customWidth="1"/>
    <col min="13062" max="13062" width="43.5546875" style="18" customWidth="1"/>
    <col min="13063" max="13312" width="9.21875" style="18"/>
    <col min="13313" max="13313" width="4.5546875" style="18" customWidth="1"/>
    <col min="13314" max="13314" width="12.5546875" style="18" customWidth="1"/>
    <col min="13315" max="13315" width="76.44140625" style="18" customWidth="1"/>
    <col min="13316" max="13316" width="12.5546875" style="18" customWidth="1"/>
    <col min="13317" max="13317" width="8.44140625" style="18" customWidth="1"/>
    <col min="13318" max="13318" width="43.5546875" style="18" customWidth="1"/>
    <col min="13319" max="13568" width="9.21875" style="18"/>
    <col min="13569" max="13569" width="4.5546875" style="18" customWidth="1"/>
    <col min="13570" max="13570" width="12.5546875" style="18" customWidth="1"/>
    <col min="13571" max="13571" width="76.44140625" style="18" customWidth="1"/>
    <col min="13572" max="13572" width="12.5546875" style="18" customWidth="1"/>
    <col min="13573" max="13573" width="8.44140625" style="18" customWidth="1"/>
    <col min="13574" max="13574" width="43.5546875" style="18" customWidth="1"/>
    <col min="13575" max="13824" width="9.21875" style="18"/>
    <col min="13825" max="13825" width="4.5546875" style="18" customWidth="1"/>
    <col min="13826" max="13826" width="12.5546875" style="18" customWidth="1"/>
    <col min="13827" max="13827" width="76.44140625" style="18" customWidth="1"/>
    <col min="13828" max="13828" width="12.5546875" style="18" customWidth="1"/>
    <col min="13829" max="13829" width="8.44140625" style="18" customWidth="1"/>
    <col min="13830" max="13830" width="43.5546875" style="18" customWidth="1"/>
    <col min="13831" max="14080" width="9.21875" style="18"/>
    <col min="14081" max="14081" width="4.5546875" style="18" customWidth="1"/>
    <col min="14082" max="14082" width="12.5546875" style="18" customWidth="1"/>
    <col min="14083" max="14083" width="76.44140625" style="18" customWidth="1"/>
    <col min="14084" max="14084" width="12.5546875" style="18" customWidth="1"/>
    <col min="14085" max="14085" width="8.44140625" style="18" customWidth="1"/>
    <col min="14086" max="14086" width="43.5546875" style="18" customWidth="1"/>
    <col min="14087" max="14336" width="9.21875" style="18"/>
    <col min="14337" max="14337" width="4.5546875" style="18" customWidth="1"/>
    <col min="14338" max="14338" width="12.5546875" style="18" customWidth="1"/>
    <col min="14339" max="14339" width="76.44140625" style="18" customWidth="1"/>
    <col min="14340" max="14340" width="12.5546875" style="18" customWidth="1"/>
    <col min="14341" max="14341" width="8.44140625" style="18" customWidth="1"/>
    <col min="14342" max="14342" width="43.5546875" style="18" customWidth="1"/>
    <col min="14343" max="14592" width="9.21875" style="18"/>
    <col min="14593" max="14593" width="4.5546875" style="18" customWidth="1"/>
    <col min="14594" max="14594" width="12.5546875" style="18" customWidth="1"/>
    <col min="14595" max="14595" width="76.44140625" style="18" customWidth="1"/>
    <col min="14596" max="14596" width="12.5546875" style="18" customWidth="1"/>
    <col min="14597" max="14597" width="8.44140625" style="18" customWidth="1"/>
    <col min="14598" max="14598" width="43.5546875" style="18" customWidth="1"/>
    <col min="14599" max="14848" width="9.21875" style="18"/>
    <col min="14849" max="14849" width="4.5546875" style="18" customWidth="1"/>
    <col min="14850" max="14850" width="12.5546875" style="18" customWidth="1"/>
    <col min="14851" max="14851" width="76.44140625" style="18" customWidth="1"/>
    <col min="14852" max="14852" width="12.5546875" style="18" customWidth="1"/>
    <col min="14853" max="14853" width="8.44140625" style="18" customWidth="1"/>
    <col min="14854" max="14854" width="43.5546875" style="18" customWidth="1"/>
    <col min="14855" max="15104" width="9.21875" style="18"/>
    <col min="15105" max="15105" width="4.5546875" style="18" customWidth="1"/>
    <col min="15106" max="15106" width="12.5546875" style="18" customWidth="1"/>
    <col min="15107" max="15107" width="76.44140625" style="18" customWidth="1"/>
    <col min="15108" max="15108" width="12.5546875" style="18" customWidth="1"/>
    <col min="15109" max="15109" width="8.44140625" style="18" customWidth="1"/>
    <col min="15110" max="15110" width="43.5546875" style="18" customWidth="1"/>
    <col min="15111" max="15360" width="9.21875" style="18"/>
    <col min="15361" max="15361" width="4.5546875" style="18" customWidth="1"/>
    <col min="15362" max="15362" width="12.5546875" style="18" customWidth="1"/>
    <col min="15363" max="15363" width="76.44140625" style="18" customWidth="1"/>
    <col min="15364" max="15364" width="12.5546875" style="18" customWidth="1"/>
    <col min="15365" max="15365" width="8.44140625" style="18" customWidth="1"/>
    <col min="15366" max="15366" width="43.5546875" style="18" customWidth="1"/>
    <col min="15367" max="15616" width="9.21875" style="18"/>
    <col min="15617" max="15617" width="4.5546875" style="18" customWidth="1"/>
    <col min="15618" max="15618" width="12.5546875" style="18" customWidth="1"/>
    <col min="15619" max="15619" width="76.44140625" style="18" customWidth="1"/>
    <col min="15620" max="15620" width="12.5546875" style="18" customWidth="1"/>
    <col min="15621" max="15621" width="8.44140625" style="18" customWidth="1"/>
    <col min="15622" max="15622" width="43.5546875" style="18" customWidth="1"/>
    <col min="15623" max="15872" width="9.21875" style="18"/>
    <col min="15873" max="15873" width="4.5546875" style="18" customWidth="1"/>
    <col min="15874" max="15874" width="12.5546875" style="18" customWidth="1"/>
    <col min="15875" max="15875" width="76.44140625" style="18" customWidth="1"/>
    <col min="15876" max="15876" width="12.5546875" style="18" customWidth="1"/>
    <col min="15877" max="15877" width="8.44140625" style="18" customWidth="1"/>
    <col min="15878" max="15878" width="43.5546875" style="18" customWidth="1"/>
    <col min="15879" max="16128" width="9.21875" style="18"/>
    <col min="16129" max="16129" width="4.5546875" style="18" customWidth="1"/>
    <col min="16130" max="16130" width="12.5546875" style="18" customWidth="1"/>
    <col min="16131" max="16131" width="76.44140625" style="18" customWidth="1"/>
    <col min="16132" max="16132" width="12.5546875" style="18" customWidth="1"/>
    <col min="16133" max="16133" width="8.44140625" style="18" customWidth="1"/>
    <col min="16134" max="16134" width="43.5546875" style="18" customWidth="1"/>
    <col min="16135" max="16384" width="9.21875" style="18"/>
  </cols>
  <sheetData>
    <row r="1" spans="1:6" x14ac:dyDescent="0.3">
      <c r="A1" s="18" t="s">
        <v>1160</v>
      </c>
      <c r="B1" s="317" t="s">
        <v>1056</v>
      </c>
      <c r="C1" s="318"/>
      <c r="D1" s="318"/>
      <c r="E1" s="318"/>
    </row>
    <row r="2" spans="1:6" ht="16.2" thickBot="1" x14ac:dyDescent="0.35">
      <c r="B2" s="319" t="s">
        <v>1704</v>
      </c>
      <c r="C2" s="318"/>
      <c r="D2" s="318"/>
      <c r="E2" s="318"/>
    </row>
    <row r="3" spans="1:6" ht="16.2" thickBot="1" x14ac:dyDescent="0.35">
      <c r="B3" s="19" t="s">
        <v>1057</v>
      </c>
      <c r="C3" s="20" t="s">
        <v>1058</v>
      </c>
      <c r="D3" s="21" t="s">
        <v>1059</v>
      </c>
      <c r="E3" s="21" t="s">
        <v>1060</v>
      </c>
      <c r="F3" s="22" t="s">
        <v>1061</v>
      </c>
    </row>
    <row r="4" spans="1:6" ht="31.8" thickBot="1" x14ac:dyDescent="0.35">
      <c r="B4" s="23">
        <v>1</v>
      </c>
      <c r="C4" s="24" t="s">
        <v>1710</v>
      </c>
      <c r="D4" s="25"/>
      <c r="E4" s="26"/>
      <c r="F4" s="27"/>
    </row>
    <row r="5" spans="1:6" x14ac:dyDescent="0.3">
      <c r="B5" s="23" t="s">
        <v>1062</v>
      </c>
      <c r="C5" s="28" t="s">
        <v>1149</v>
      </c>
      <c r="D5" s="29"/>
      <c r="E5" s="30"/>
      <c r="F5" s="30"/>
    </row>
    <row r="6" spans="1:6" x14ac:dyDescent="0.3">
      <c r="B6" s="23" t="s">
        <v>1063</v>
      </c>
      <c r="C6" s="28" t="s">
        <v>1064</v>
      </c>
      <c r="D6" s="31"/>
      <c r="E6" s="32"/>
      <c r="F6" s="32"/>
    </row>
    <row r="7" spans="1:6" x14ac:dyDescent="0.3">
      <c r="B7" s="23" t="s">
        <v>1065</v>
      </c>
      <c r="C7" s="28" t="s">
        <v>1066</v>
      </c>
      <c r="D7" s="31"/>
      <c r="E7" s="32"/>
      <c r="F7" s="32"/>
    </row>
    <row r="8" spans="1:6" x14ac:dyDescent="0.3">
      <c r="B8" s="23" t="s">
        <v>1067</v>
      </c>
      <c r="C8" s="28" t="s">
        <v>1068</v>
      </c>
      <c r="D8" s="31"/>
      <c r="E8" s="32"/>
      <c r="F8" s="32"/>
    </row>
    <row r="9" spans="1:6" ht="16.2" thickBot="1" x14ac:dyDescent="0.35">
      <c r="B9" s="23" t="s">
        <v>1069</v>
      </c>
      <c r="C9" s="28" t="s">
        <v>1070</v>
      </c>
      <c r="D9" s="33"/>
      <c r="E9" s="34"/>
      <c r="F9" s="34"/>
    </row>
    <row r="10" spans="1:6" ht="31.8" thickBot="1" x14ac:dyDescent="0.35">
      <c r="B10" s="23">
        <v>2</v>
      </c>
      <c r="C10" s="35" t="s">
        <v>1705</v>
      </c>
      <c r="D10" s="25"/>
      <c r="E10" s="26"/>
      <c r="F10" s="27"/>
    </row>
    <row r="11" spans="1:6" x14ac:dyDescent="0.3">
      <c r="B11" s="23" t="s">
        <v>1071</v>
      </c>
      <c r="C11" s="28" t="s">
        <v>1706</v>
      </c>
      <c r="D11" s="29"/>
      <c r="E11" s="30"/>
      <c r="F11" s="30"/>
    </row>
    <row r="12" spans="1:6" x14ac:dyDescent="0.3">
      <c r="B12" s="23" t="s">
        <v>1072</v>
      </c>
      <c r="C12" s="28" t="s">
        <v>1707</v>
      </c>
      <c r="D12" s="31"/>
      <c r="E12" s="32"/>
      <c r="F12" s="32"/>
    </row>
    <row r="13" spans="1:6" x14ac:dyDescent="0.3">
      <c r="B13" s="23" t="s">
        <v>1073</v>
      </c>
      <c r="C13" s="28" t="s">
        <v>1708</v>
      </c>
      <c r="D13" s="31"/>
      <c r="E13" s="32"/>
      <c r="F13" s="32"/>
    </row>
    <row r="14" spans="1:6" x14ac:dyDescent="0.3">
      <c r="B14" s="23" t="s">
        <v>1074</v>
      </c>
      <c r="C14" s="28" t="s">
        <v>1709</v>
      </c>
      <c r="D14" s="33"/>
      <c r="E14" s="34"/>
      <c r="F14" s="34"/>
    </row>
    <row r="15" spans="1:6" ht="47.4" thickBot="1" x14ac:dyDescent="0.35">
      <c r="B15" s="23" t="s">
        <v>1075</v>
      </c>
      <c r="C15" s="35" t="s">
        <v>1076</v>
      </c>
      <c r="D15" s="33"/>
      <c r="E15" s="34"/>
      <c r="F15" s="34"/>
    </row>
    <row r="16" spans="1:6" ht="16.2" thickBot="1" x14ac:dyDescent="0.35">
      <c r="B16" s="23">
        <v>3</v>
      </c>
      <c r="C16" s="24" t="s">
        <v>1077</v>
      </c>
      <c r="D16" s="25"/>
      <c r="E16" s="26"/>
      <c r="F16" s="27"/>
    </row>
    <row r="17" spans="2:6" ht="31.2" x14ac:dyDescent="0.3">
      <c r="B17" s="23" t="s">
        <v>1078</v>
      </c>
      <c r="C17" s="35" t="s">
        <v>1079</v>
      </c>
      <c r="D17" s="29"/>
      <c r="E17" s="30"/>
      <c r="F17" s="30"/>
    </row>
    <row r="18" spans="2:6" ht="31.8" thickBot="1" x14ac:dyDescent="0.35">
      <c r="B18" s="23" t="s">
        <v>1080</v>
      </c>
      <c r="C18" s="35" t="s">
        <v>1081</v>
      </c>
      <c r="D18" s="33"/>
      <c r="E18" s="34"/>
      <c r="F18" s="34"/>
    </row>
    <row r="19" spans="2:6" ht="31.8" thickBot="1" x14ac:dyDescent="0.35">
      <c r="B19" s="23">
        <v>4</v>
      </c>
      <c r="C19" s="24" t="s">
        <v>1082</v>
      </c>
      <c r="D19" s="25"/>
      <c r="E19" s="26"/>
      <c r="F19" s="27"/>
    </row>
    <row r="20" spans="2:6" ht="31.8" thickBot="1" x14ac:dyDescent="0.35">
      <c r="B20" s="23">
        <v>5</v>
      </c>
      <c r="C20" s="36" t="s">
        <v>1083</v>
      </c>
      <c r="D20" s="25"/>
      <c r="E20" s="26"/>
      <c r="F20" s="27"/>
    </row>
    <row r="21" spans="2:6" x14ac:dyDescent="0.3">
      <c r="B21" s="23" t="s">
        <v>1084</v>
      </c>
      <c r="C21" s="28" t="s">
        <v>1711</v>
      </c>
      <c r="D21" s="29"/>
      <c r="E21" s="30"/>
      <c r="F21" s="30"/>
    </row>
    <row r="22" spans="2:6" ht="31.8" thickBot="1" x14ac:dyDescent="0.35">
      <c r="B22" s="23" t="s">
        <v>1085</v>
      </c>
      <c r="C22" s="28" t="s">
        <v>1712</v>
      </c>
      <c r="D22" s="33"/>
      <c r="E22" s="34"/>
      <c r="F22" s="34"/>
    </row>
    <row r="23" spans="2:6" ht="16.2" thickBot="1" x14ac:dyDescent="0.35">
      <c r="B23" s="23">
        <v>6</v>
      </c>
      <c r="C23" s="24" t="s">
        <v>1086</v>
      </c>
      <c r="D23" s="25"/>
      <c r="E23" s="26"/>
      <c r="F23" s="27"/>
    </row>
    <row r="24" spans="2:6" x14ac:dyDescent="0.3">
      <c r="B24" s="23" t="s">
        <v>1087</v>
      </c>
      <c r="C24" s="28" t="s">
        <v>1088</v>
      </c>
      <c r="D24" s="29"/>
      <c r="E24" s="30"/>
      <c r="F24" s="30"/>
    </row>
    <row r="25" spans="2:6" ht="16.2" thickBot="1" x14ac:dyDescent="0.35">
      <c r="B25" s="23" t="s">
        <v>1089</v>
      </c>
      <c r="C25" s="28" t="s">
        <v>1090</v>
      </c>
      <c r="D25" s="33"/>
      <c r="E25" s="34"/>
      <c r="F25" s="34"/>
    </row>
    <row r="26" spans="2:6" ht="31.8" thickBot="1" x14ac:dyDescent="0.35">
      <c r="B26" s="23">
        <v>7</v>
      </c>
      <c r="C26" s="24" t="s">
        <v>1091</v>
      </c>
      <c r="D26" s="25"/>
      <c r="E26" s="26"/>
      <c r="F26" s="27"/>
    </row>
    <row r="27" spans="2:6" ht="16.2" thickBot="1" x14ac:dyDescent="0.35">
      <c r="B27" s="23">
        <v>8</v>
      </c>
      <c r="C27" s="24" t="s">
        <v>1092</v>
      </c>
      <c r="D27" s="25"/>
      <c r="E27" s="26"/>
      <c r="F27" s="27"/>
    </row>
    <row r="28" spans="2:6" ht="31.8" thickBot="1" x14ac:dyDescent="0.35">
      <c r="B28" s="23" t="s">
        <v>1093</v>
      </c>
      <c r="C28" s="35" t="s">
        <v>1094</v>
      </c>
      <c r="D28" s="37"/>
      <c r="E28" s="38"/>
      <c r="F28" s="38"/>
    </row>
    <row r="29" spans="2:6" ht="16.2" thickBot="1" x14ac:dyDescent="0.35">
      <c r="B29" s="23" t="s">
        <v>1095</v>
      </c>
      <c r="C29" s="24" t="s">
        <v>1096</v>
      </c>
      <c r="D29" s="25"/>
      <c r="E29" s="26"/>
      <c r="F29" s="27"/>
    </row>
    <row r="30" spans="2:6" x14ac:dyDescent="0.3">
      <c r="B30" s="23" t="s">
        <v>1097</v>
      </c>
      <c r="C30" s="28" t="s">
        <v>1098</v>
      </c>
      <c r="D30" s="29"/>
      <c r="E30" s="30"/>
      <c r="F30" s="30"/>
    </row>
    <row r="31" spans="2:6" x14ac:dyDescent="0.3">
      <c r="B31" s="23" t="s">
        <v>1099</v>
      </c>
      <c r="C31" s="28" t="s">
        <v>1100</v>
      </c>
      <c r="D31" s="31"/>
      <c r="E31" s="32"/>
      <c r="F31" s="32"/>
    </row>
    <row r="32" spans="2:6" x14ac:dyDescent="0.3">
      <c r="B32" s="23" t="s">
        <v>1101</v>
      </c>
      <c r="C32" s="28" t="s">
        <v>1102</v>
      </c>
      <c r="D32" s="31"/>
      <c r="E32" s="32"/>
      <c r="F32" s="32"/>
    </row>
    <row r="33" spans="2:6" x14ac:dyDescent="0.3">
      <c r="B33" s="23" t="s">
        <v>1103</v>
      </c>
      <c r="C33" s="28" t="s">
        <v>1104</v>
      </c>
      <c r="D33" s="31"/>
      <c r="E33" s="32"/>
      <c r="F33" s="32"/>
    </row>
    <row r="34" spans="2:6" ht="31.8" thickBot="1" x14ac:dyDescent="0.35">
      <c r="B34" s="23" t="s">
        <v>1105</v>
      </c>
      <c r="C34" s="28" t="s">
        <v>1106</v>
      </c>
      <c r="D34" s="33"/>
      <c r="E34" s="34"/>
      <c r="F34" s="34"/>
    </row>
    <row r="35" spans="2:6" ht="16.2" thickBot="1" x14ac:dyDescent="0.35">
      <c r="B35" s="23" t="s">
        <v>1107</v>
      </c>
      <c r="C35" s="24" t="s">
        <v>1108</v>
      </c>
      <c r="D35" s="25"/>
      <c r="E35" s="26"/>
      <c r="F35" s="27"/>
    </row>
    <row r="36" spans="2:6" x14ac:dyDescent="0.3">
      <c r="B36" s="23" t="s">
        <v>1109</v>
      </c>
      <c r="C36" s="39" t="s">
        <v>1110</v>
      </c>
      <c r="D36" s="29"/>
      <c r="E36" s="30"/>
      <c r="F36" s="30"/>
    </row>
    <row r="37" spans="2:6" ht="31.8" thickBot="1" x14ac:dyDescent="0.35">
      <c r="B37" s="23" t="s">
        <v>1111</v>
      </c>
      <c r="C37" s="39" t="s">
        <v>1112</v>
      </c>
      <c r="D37" s="33"/>
      <c r="E37" s="34"/>
      <c r="F37" s="34"/>
    </row>
    <row r="38" spans="2:6" ht="31.8" thickBot="1" x14ac:dyDescent="0.35">
      <c r="B38" s="23">
        <v>9</v>
      </c>
      <c r="C38" s="24" t="s">
        <v>1113</v>
      </c>
      <c r="D38" s="25"/>
      <c r="E38" s="26"/>
      <c r="F38" s="27"/>
    </row>
    <row r="39" spans="2:6" ht="46.8" x14ac:dyDescent="0.3">
      <c r="B39" s="23">
        <v>10</v>
      </c>
      <c r="C39" s="35" t="s">
        <v>1114</v>
      </c>
      <c r="D39" s="29"/>
      <c r="E39" s="30"/>
      <c r="F39" s="30"/>
    </row>
    <row r="43" spans="2:6" x14ac:dyDescent="0.3">
      <c r="C43" s="41" t="s">
        <v>1115</v>
      </c>
    </row>
    <row r="44" spans="2:6" ht="31.2" x14ac:dyDescent="0.3">
      <c r="C44" s="42" t="s">
        <v>1116</v>
      </c>
    </row>
    <row r="45" spans="2:6" x14ac:dyDescent="0.3">
      <c r="C45" s="43" t="s">
        <v>1117</v>
      </c>
    </row>
    <row r="46" spans="2:6" x14ac:dyDescent="0.3">
      <c r="C46" s="42" t="s">
        <v>1118</v>
      </c>
    </row>
    <row r="47" spans="2:6" x14ac:dyDescent="0.3">
      <c r="C47" s="42" t="s">
        <v>1119</v>
      </c>
    </row>
    <row r="48" spans="2:6" ht="46.8" x14ac:dyDescent="0.3">
      <c r="C48" s="42" t="s">
        <v>1120</v>
      </c>
    </row>
    <row r="49" spans="3:3" ht="31.2" x14ac:dyDescent="0.3">
      <c r="C49" s="42" t="s">
        <v>1121</v>
      </c>
    </row>
    <row r="50" spans="3:3" x14ac:dyDescent="0.3">
      <c r="C50" s="42"/>
    </row>
    <row r="51" spans="3:3" ht="31.2" x14ac:dyDescent="0.3">
      <c r="C51" s="42" t="s">
        <v>1122</v>
      </c>
    </row>
  </sheetData>
  <customSheetViews>
    <customSheetView guid="{2A7EF72E-AF5F-4FF9-A1FB-923280D3EB79}" fitToPage="1" state="hidden">
      <selection activeCell="E6" sqref="E6"/>
      <pageMargins left="0.25" right="0.25" top="0.75" bottom="0.75" header="0.3" footer="0.3"/>
      <pageSetup scale="90" fitToHeight="0" orientation="landscape" r:id="rId1"/>
    </customSheetView>
  </customSheetViews>
  <mergeCells count="2">
    <mergeCell ref="B1:E1"/>
    <mergeCell ref="B2:E2"/>
  </mergeCells>
  <pageMargins left="0.25" right="0.25" top="0.75" bottom="0.75" header="0.3" footer="0.3"/>
  <pageSetup scale="90" fitToHeight="0"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111"/>
  <sheetViews>
    <sheetView zoomScaleNormal="100" workbookViewId="0">
      <pane ySplit="2" topLeftCell="A3" activePane="bottomLeft" state="frozen"/>
      <selection pane="bottomLeft"/>
    </sheetView>
  </sheetViews>
  <sheetFormatPr defaultColWidth="9.21875" defaultRowHeight="14.4" x14ac:dyDescent="0.3"/>
  <cols>
    <col min="1" max="1" width="8.44140625" style="68" customWidth="1"/>
    <col min="2" max="3" width="52.5546875" style="66" customWidth="1"/>
    <col min="4" max="4" width="8.5546875" style="68" customWidth="1"/>
    <col min="5" max="5" width="11.5546875" style="68" customWidth="1"/>
    <col min="6" max="6" width="52.77734375" style="66" customWidth="1"/>
    <col min="7" max="7" width="68.5546875" style="69" hidden="1" customWidth="1"/>
    <col min="8" max="8" width="50.21875" style="66" hidden="1" customWidth="1"/>
    <col min="9" max="9" width="49.44140625" style="69" hidden="1" customWidth="1"/>
    <col min="10" max="10" width="13.77734375" style="66" hidden="1" customWidth="1"/>
    <col min="11" max="11" width="8.21875" style="66" hidden="1" customWidth="1"/>
    <col min="12" max="12" width="11.44140625" style="68" hidden="1" customWidth="1"/>
    <col min="13" max="13" width="18.77734375" style="66" hidden="1" customWidth="1"/>
    <col min="14" max="14" width="9.21875" style="66" hidden="1" customWidth="1"/>
    <col min="15" max="16384" width="9.21875" style="66"/>
  </cols>
  <sheetData>
    <row r="1" spans="1:14" ht="21" x14ac:dyDescent="0.4">
      <c r="A1" s="86" t="s">
        <v>2284</v>
      </c>
      <c r="D1" s="44"/>
      <c r="G1" s="70"/>
      <c r="H1" s="86" t="s">
        <v>2366</v>
      </c>
    </row>
    <row r="2" spans="1:14" s="142" customFormat="1" ht="30" customHeight="1" x14ac:dyDescent="0.3">
      <c r="A2" s="165" t="s">
        <v>1123</v>
      </c>
      <c r="B2" s="173" t="s">
        <v>2161</v>
      </c>
      <c r="C2" s="173" t="s">
        <v>1819</v>
      </c>
      <c r="D2" s="174" t="s">
        <v>1124</v>
      </c>
      <c r="E2" s="171" t="s">
        <v>1896</v>
      </c>
      <c r="F2" s="174" t="s">
        <v>1125</v>
      </c>
      <c r="G2" s="165" t="s">
        <v>1699</v>
      </c>
      <c r="H2" s="179" t="s">
        <v>2272</v>
      </c>
      <c r="I2" s="194" t="s">
        <v>1818</v>
      </c>
      <c r="J2" s="179" t="s">
        <v>1715</v>
      </c>
      <c r="K2" s="179" t="s">
        <v>1716</v>
      </c>
      <c r="L2" s="179" t="s">
        <v>2225</v>
      </c>
      <c r="M2" s="179" t="s">
        <v>1696</v>
      </c>
      <c r="N2" s="179" t="s">
        <v>1773</v>
      </c>
    </row>
    <row r="3" spans="1:14" ht="15" customHeight="1" x14ac:dyDescent="0.3">
      <c r="A3" s="119">
        <v>3</v>
      </c>
      <c r="B3" s="120" t="s">
        <v>8</v>
      </c>
      <c r="C3" s="120" t="s">
        <v>1178</v>
      </c>
      <c r="D3" s="252" t="s">
        <v>1128</v>
      </c>
      <c r="E3" s="119" t="s">
        <v>1160</v>
      </c>
      <c r="F3" s="261" t="s">
        <v>1698</v>
      </c>
      <c r="G3" s="118" t="s">
        <v>1129</v>
      </c>
      <c r="H3" s="120" t="s">
        <v>1178</v>
      </c>
      <c r="I3" s="118" t="s">
        <v>2103</v>
      </c>
      <c r="J3" s="192" t="s">
        <v>2190</v>
      </c>
      <c r="K3" s="120">
        <v>8</v>
      </c>
      <c r="L3" s="119"/>
      <c r="M3" s="119"/>
      <c r="N3" s="119"/>
    </row>
    <row r="4" spans="1:14" ht="15" customHeight="1" x14ac:dyDescent="0.3">
      <c r="A4" s="119">
        <v>3</v>
      </c>
      <c r="B4" s="120" t="s">
        <v>3</v>
      </c>
      <c r="C4" s="120" t="s">
        <v>1966</v>
      </c>
      <c r="D4" s="252" t="s">
        <v>1128</v>
      </c>
      <c r="E4" s="119"/>
      <c r="F4" s="261" t="s">
        <v>1698</v>
      </c>
      <c r="G4" s="118" t="s">
        <v>1129</v>
      </c>
      <c r="H4" s="120" t="s">
        <v>1966</v>
      </c>
      <c r="I4" s="118" t="s">
        <v>2103</v>
      </c>
      <c r="J4" s="192" t="s">
        <v>1811</v>
      </c>
      <c r="K4" s="120">
        <v>4</v>
      </c>
      <c r="L4" s="119" t="s">
        <v>2210</v>
      </c>
      <c r="M4" s="119"/>
      <c r="N4" s="119"/>
    </row>
    <row r="5" spans="1:14" ht="15" customHeight="1" x14ac:dyDescent="0.3">
      <c r="A5" s="119">
        <v>3</v>
      </c>
      <c r="B5" s="120" t="s">
        <v>2</v>
      </c>
      <c r="C5" s="120" t="s">
        <v>1965</v>
      </c>
      <c r="D5" s="252" t="s">
        <v>1128</v>
      </c>
      <c r="E5" s="119"/>
      <c r="F5" s="261" t="s">
        <v>1698</v>
      </c>
      <c r="G5" s="118" t="s">
        <v>1129</v>
      </c>
      <c r="H5" s="120" t="s">
        <v>1965</v>
      </c>
      <c r="I5" s="118" t="s">
        <v>2103</v>
      </c>
      <c r="J5" s="192" t="s">
        <v>1811</v>
      </c>
      <c r="K5" s="120">
        <v>2</v>
      </c>
      <c r="L5" s="119" t="s">
        <v>2211</v>
      </c>
      <c r="M5" s="119"/>
      <c r="N5" s="119"/>
    </row>
    <row r="6" spans="1:14" ht="15" customHeight="1" x14ac:dyDescent="0.3">
      <c r="A6" s="119">
        <v>3</v>
      </c>
      <c r="B6" s="120" t="s">
        <v>1686</v>
      </c>
      <c r="C6" s="120" t="s">
        <v>1579</v>
      </c>
      <c r="D6" s="252" t="s">
        <v>1128</v>
      </c>
      <c r="E6" s="197" t="s">
        <v>1128</v>
      </c>
      <c r="F6" s="261" t="s">
        <v>1698</v>
      </c>
      <c r="G6" s="118" t="s">
        <v>1603</v>
      </c>
      <c r="H6" s="120" t="s">
        <v>1685</v>
      </c>
      <c r="I6" s="118"/>
      <c r="J6" s="192" t="s">
        <v>2190</v>
      </c>
      <c r="K6" s="120">
        <v>2</v>
      </c>
      <c r="L6" s="244" t="s">
        <v>2227</v>
      </c>
      <c r="M6" s="119" t="s">
        <v>1697</v>
      </c>
      <c r="N6" s="119"/>
    </row>
    <row r="7" spans="1:14" ht="15" customHeight="1" x14ac:dyDescent="0.3">
      <c r="A7" s="119">
        <v>3</v>
      </c>
      <c r="B7" s="120" t="s">
        <v>1687</v>
      </c>
      <c r="C7" s="120" t="s">
        <v>1553</v>
      </c>
      <c r="D7" s="252" t="s">
        <v>1128</v>
      </c>
      <c r="E7" s="197" t="s">
        <v>1128</v>
      </c>
      <c r="F7" s="261" t="s">
        <v>1698</v>
      </c>
      <c r="G7" s="118" t="s">
        <v>1604</v>
      </c>
      <c r="H7" s="120" t="s">
        <v>1683</v>
      </c>
      <c r="I7" s="118"/>
      <c r="J7" s="192" t="s">
        <v>2190</v>
      </c>
      <c r="K7" s="120">
        <v>8</v>
      </c>
      <c r="L7" s="245" t="s">
        <v>2196</v>
      </c>
      <c r="M7" s="119" t="s">
        <v>1697</v>
      </c>
      <c r="N7" s="119"/>
    </row>
    <row r="8" spans="1:14" ht="15" customHeight="1" x14ac:dyDescent="0.3">
      <c r="A8" s="119">
        <v>3</v>
      </c>
      <c r="B8" s="120" t="s">
        <v>1688</v>
      </c>
      <c r="C8" s="120" t="s">
        <v>1554</v>
      </c>
      <c r="D8" s="252" t="s">
        <v>1128</v>
      </c>
      <c r="E8" s="197" t="s">
        <v>1128</v>
      </c>
      <c r="F8" s="261" t="s">
        <v>1698</v>
      </c>
      <c r="G8" s="118" t="s">
        <v>1605</v>
      </c>
      <c r="H8" s="120" t="s">
        <v>1684</v>
      </c>
      <c r="I8" s="118"/>
      <c r="J8" s="192" t="s">
        <v>2190</v>
      </c>
      <c r="K8" s="120">
        <v>8</v>
      </c>
      <c r="L8" s="245" t="s">
        <v>2196</v>
      </c>
      <c r="M8" s="119" t="s">
        <v>1697</v>
      </c>
      <c r="N8" s="119"/>
    </row>
    <row r="9" spans="1:14" ht="15" customHeight="1" x14ac:dyDescent="0.3">
      <c r="A9" s="119">
        <v>3</v>
      </c>
      <c r="B9" s="213" t="s">
        <v>2166</v>
      </c>
      <c r="C9" s="213" t="s">
        <v>2168</v>
      </c>
      <c r="D9" s="252" t="s">
        <v>1128</v>
      </c>
      <c r="E9" s="197" t="s">
        <v>1160</v>
      </c>
      <c r="F9" s="261" t="s">
        <v>1698</v>
      </c>
      <c r="G9" s="213" t="s">
        <v>2229</v>
      </c>
      <c r="H9" s="213" t="s">
        <v>1181</v>
      </c>
      <c r="I9" s="193" t="s">
        <v>2167</v>
      </c>
      <c r="J9" s="192" t="s">
        <v>2190</v>
      </c>
      <c r="K9" s="120">
        <v>6</v>
      </c>
      <c r="L9" s="119"/>
      <c r="M9" s="119" t="s">
        <v>1697</v>
      </c>
      <c r="N9" s="119"/>
    </row>
    <row r="10" spans="1:14" ht="15" customHeight="1" x14ac:dyDescent="0.3">
      <c r="A10" s="119">
        <v>3</v>
      </c>
      <c r="B10" s="120" t="s">
        <v>1695</v>
      </c>
      <c r="C10" s="120" t="s">
        <v>1555</v>
      </c>
      <c r="D10" s="252" t="s">
        <v>1128</v>
      </c>
      <c r="E10" s="197" t="s">
        <v>1128</v>
      </c>
      <c r="F10" s="261" t="s">
        <v>1698</v>
      </c>
      <c r="G10" s="118" t="s">
        <v>2250</v>
      </c>
      <c r="H10" s="120" t="s">
        <v>1770</v>
      </c>
      <c r="I10" s="118" t="s">
        <v>2102</v>
      </c>
      <c r="J10" s="192" t="s">
        <v>2190</v>
      </c>
      <c r="K10" s="120">
        <v>20</v>
      </c>
      <c r="L10" s="119"/>
      <c r="M10" s="119" t="s">
        <v>1697</v>
      </c>
      <c r="N10" s="119" t="s">
        <v>1128</v>
      </c>
    </row>
    <row r="11" spans="1:14" ht="28.8" x14ac:dyDescent="0.3">
      <c r="A11" s="119">
        <v>3</v>
      </c>
      <c r="B11" s="213" t="s">
        <v>9</v>
      </c>
      <c r="C11" s="213" t="s">
        <v>2168</v>
      </c>
      <c r="D11" s="252" t="s">
        <v>1128</v>
      </c>
      <c r="E11" s="197" t="s">
        <v>1128</v>
      </c>
      <c r="F11" s="232"/>
      <c r="G11" s="213" t="s">
        <v>2228</v>
      </c>
      <c r="H11" s="213" t="s">
        <v>1272</v>
      </c>
      <c r="I11" s="193" t="s">
        <v>2150</v>
      </c>
      <c r="J11" s="192" t="s">
        <v>2190</v>
      </c>
      <c r="K11" s="120">
        <v>10</v>
      </c>
      <c r="L11" s="119"/>
      <c r="M11" s="119" t="s">
        <v>1697</v>
      </c>
      <c r="N11" s="119"/>
    </row>
    <row r="12" spans="1:14" ht="15" customHeight="1" x14ac:dyDescent="0.3">
      <c r="A12" s="119">
        <v>3</v>
      </c>
      <c r="B12" s="120" t="s">
        <v>1689</v>
      </c>
      <c r="C12" s="120" t="s">
        <v>1581</v>
      </c>
      <c r="D12" s="123"/>
      <c r="E12" s="197" t="s">
        <v>1128</v>
      </c>
      <c r="F12" s="232"/>
      <c r="G12" s="118" t="s">
        <v>1700</v>
      </c>
      <c r="H12" s="120" t="s">
        <v>1165</v>
      </c>
      <c r="I12" s="118"/>
      <c r="J12" s="192" t="s">
        <v>2190</v>
      </c>
      <c r="K12" s="120">
        <v>20</v>
      </c>
      <c r="L12" s="119"/>
      <c r="M12" s="119" t="s">
        <v>1697</v>
      </c>
      <c r="N12" s="119" t="s">
        <v>1128</v>
      </c>
    </row>
    <row r="13" spans="1:14" ht="15" customHeight="1" x14ac:dyDescent="0.3">
      <c r="A13" s="119">
        <v>3</v>
      </c>
      <c r="B13" s="120" t="s">
        <v>1690</v>
      </c>
      <c r="C13" s="120" t="s">
        <v>1582</v>
      </c>
      <c r="D13" s="123"/>
      <c r="E13" s="197" t="s">
        <v>1128</v>
      </c>
      <c r="F13" s="232"/>
      <c r="G13" s="118" t="s">
        <v>1700</v>
      </c>
      <c r="H13" s="120" t="s">
        <v>1166</v>
      </c>
      <c r="I13" s="118"/>
      <c r="J13" s="192" t="s">
        <v>2190</v>
      </c>
      <c r="K13" s="120">
        <v>20</v>
      </c>
      <c r="L13" s="119"/>
      <c r="M13" s="119" t="s">
        <v>1697</v>
      </c>
      <c r="N13" s="119" t="s">
        <v>1128</v>
      </c>
    </row>
    <row r="14" spans="1:14" ht="15" customHeight="1" x14ac:dyDescent="0.3">
      <c r="A14" s="119">
        <v>3</v>
      </c>
      <c r="B14" s="120" t="s">
        <v>1691</v>
      </c>
      <c r="C14" s="120" t="s">
        <v>1583</v>
      </c>
      <c r="D14" s="123"/>
      <c r="E14" s="197" t="s">
        <v>1128</v>
      </c>
      <c r="F14" s="232"/>
      <c r="G14" s="118" t="s">
        <v>1700</v>
      </c>
      <c r="H14" s="120" t="s">
        <v>1167</v>
      </c>
      <c r="I14" s="118"/>
      <c r="J14" s="192" t="s">
        <v>2190</v>
      </c>
      <c r="K14" s="120">
        <v>20</v>
      </c>
      <c r="L14" s="119"/>
      <c r="M14" s="119" t="s">
        <v>1697</v>
      </c>
      <c r="N14" s="119" t="s">
        <v>1128</v>
      </c>
    </row>
    <row r="15" spans="1:14" ht="15" customHeight="1" x14ac:dyDescent="0.3">
      <c r="A15" s="119">
        <v>3</v>
      </c>
      <c r="B15" s="120" t="s">
        <v>1692</v>
      </c>
      <c r="C15" s="120" t="s">
        <v>1584</v>
      </c>
      <c r="D15" s="123"/>
      <c r="E15" s="197" t="s">
        <v>1128</v>
      </c>
      <c r="F15" s="232"/>
      <c r="G15" s="118" t="s">
        <v>1700</v>
      </c>
      <c r="H15" s="120" t="s">
        <v>1168</v>
      </c>
      <c r="I15" s="118"/>
      <c r="J15" s="192" t="s">
        <v>2190</v>
      </c>
      <c r="K15" s="120">
        <v>20</v>
      </c>
      <c r="L15" s="119"/>
      <c r="M15" s="119" t="s">
        <v>1697</v>
      </c>
      <c r="N15" s="119" t="s">
        <v>1128</v>
      </c>
    </row>
    <row r="16" spans="1:14" ht="15" customHeight="1" x14ac:dyDescent="0.3">
      <c r="A16" s="119">
        <v>3</v>
      </c>
      <c r="B16" s="120" t="s">
        <v>1693</v>
      </c>
      <c r="C16" s="120" t="s">
        <v>1697</v>
      </c>
      <c r="D16" s="252" t="s">
        <v>1128</v>
      </c>
      <c r="E16" s="197"/>
      <c r="F16" s="261" t="s">
        <v>1698</v>
      </c>
      <c r="G16" s="118" t="s">
        <v>1694</v>
      </c>
      <c r="H16" s="120" t="s">
        <v>1682</v>
      </c>
      <c r="I16" s="238" t="s">
        <v>2230</v>
      </c>
      <c r="J16" s="192" t="s">
        <v>2190</v>
      </c>
      <c r="K16" s="120">
        <v>12</v>
      </c>
      <c r="L16" s="119"/>
      <c r="M16" s="119" t="s">
        <v>1697</v>
      </c>
      <c r="N16" s="119"/>
    </row>
    <row r="17" spans="1:14" ht="15" customHeight="1" x14ac:dyDescent="0.3">
      <c r="A17" s="119">
        <v>3</v>
      </c>
      <c r="B17" s="120" t="s">
        <v>1776</v>
      </c>
      <c r="C17" s="120" t="s">
        <v>1527</v>
      </c>
      <c r="D17" s="123"/>
      <c r="E17" s="197" t="s">
        <v>1128</v>
      </c>
      <c r="F17" s="232"/>
      <c r="G17" s="118"/>
      <c r="H17" s="120" t="s">
        <v>1968</v>
      </c>
      <c r="I17" s="118" t="s">
        <v>2104</v>
      </c>
      <c r="J17" s="192" t="s">
        <v>2226</v>
      </c>
      <c r="K17" s="120">
        <v>2</v>
      </c>
      <c r="L17" s="119"/>
      <c r="M17" s="119" t="s">
        <v>1622</v>
      </c>
      <c r="N17" s="119"/>
    </row>
    <row r="18" spans="1:14" ht="15" customHeight="1" x14ac:dyDescent="0.3">
      <c r="A18" s="119">
        <v>3</v>
      </c>
      <c r="B18" s="120" t="s">
        <v>1777</v>
      </c>
      <c r="C18" s="120" t="s">
        <v>1527</v>
      </c>
      <c r="D18" s="123"/>
      <c r="E18" s="197" t="s">
        <v>1128</v>
      </c>
      <c r="F18" s="232"/>
      <c r="G18" s="118"/>
      <c r="H18" s="120" t="s">
        <v>1969</v>
      </c>
      <c r="I18" s="118" t="s">
        <v>2104</v>
      </c>
      <c r="J18" s="192" t="s">
        <v>2226</v>
      </c>
      <c r="K18" s="120">
        <v>2</v>
      </c>
      <c r="L18" s="119"/>
      <c r="M18" s="119" t="s">
        <v>1622</v>
      </c>
      <c r="N18" s="119"/>
    </row>
    <row r="19" spans="1:14" ht="15" customHeight="1" x14ac:dyDescent="0.3">
      <c r="A19" s="119">
        <v>3</v>
      </c>
      <c r="B19" s="120" t="s">
        <v>1778</v>
      </c>
      <c r="C19" s="120" t="s">
        <v>1527</v>
      </c>
      <c r="D19" s="123"/>
      <c r="E19" s="197" t="s">
        <v>1128</v>
      </c>
      <c r="F19" s="232"/>
      <c r="G19" s="118"/>
      <c r="H19" s="120" t="s">
        <v>1970</v>
      </c>
      <c r="I19" s="118" t="s">
        <v>2104</v>
      </c>
      <c r="J19" s="192" t="s">
        <v>2226</v>
      </c>
      <c r="K19" s="120">
        <v>2</v>
      </c>
      <c r="L19" s="119"/>
      <c r="M19" s="119" t="s">
        <v>1622</v>
      </c>
      <c r="N19" s="119"/>
    </row>
    <row r="20" spans="1:14" ht="15" customHeight="1" x14ac:dyDescent="0.3">
      <c r="A20" s="119">
        <v>3</v>
      </c>
      <c r="B20" s="120" t="s">
        <v>1779</v>
      </c>
      <c r="C20" s="120" t="s">
        <v>1527</v>
      </c>
      <c r="D20" s="123"/>
      <c r="E20" s="197" t="s">
        <v>1128</v>
      </c>
      <c r="F20" s="232"/>
      <c r="G20" s="118"/>
      <c r="H20" s="120" t="s">
        <v>1971</v>
      </c>
      <c r="I20" s="118" t="s">
        <v>2104</v>
      </c>
      <c r="J20" s="192" t="s">
        <v>2226</v>
      </c>
      <c r="K20" s="120">
        <v>2</v>
      </c>
      <c r="L20" s="119"/>
      <c r="M20" s="119" t="s">
        <v>1622</v>
      </c>
      <c r="N20" s="119"/>
    </row>
    <row r="21" spans="1:14" ht="15" customHeight="1" x14ac:dyDescent="0.3">
      <c r="A21" s="119">
        <v>3</v>
      </c>
      <c r="B21" s="120" t="s">
        <v>1780</v>
      </c>
      <c r="C21" s="120" t="s">
        <v>1527</v>
      </c>
      <c r="D21" s="123"/>
      <c r="E21" s="197" t="s">
        <v>1128</v>
      </c>
      <c r="F21" s="232"/>
      <c r="G21" s="118"/>
      <c r="H21" s="120" t="s">
        <v>2053</v>
      </c>
      <c r="I21" s="118" t="s">
        <v>2104</v>
      </c>
      <c r="J21" s="192" t="s">
        <v>2226</v>
      </c>
      <c r="K21" s="120">
        <v>2</v>
      </c>
      <c r="L21" s="119"/>
      <c r="M21" s="119" t="s">
        <v>1622</v>
      </c>
      <c r="N21" s="119"/>
    </row>
    <row r="22" spans="1:14" x14ac:dyDescent="0.3">
      <c r="A22" s="119">
        <v>3</v>
      </c>
      <c r="B22" s="120" t="s">
        <v>1621</v>
      </c>
      <c r="C22" s="120" t="s">
        <v>1524</v>
      </c>
      <c r="D22" s="123"/>
      <c r="E22" s="197" t="s">
        <v>1128</v>
      </c>
      <c r="F22" s="232"/>
      <c r="G22" s="221" t="s">
        <v>2163</v>
      </c>
      <c r="H22" s="198" t="s">
        <v>2207</v>
      </c>
      <c r="I22" s="135" t="s">
        <v>2187</v>
      </c>
      <c r="J22" s="192" t="s">
        <v>2226</v>
      </c>
      <c r="K22" s="120">
        <v>5</v>
      </c>
      <c r="L22" s="119"/>
      <c r="M22" s="119" t="s">
        <v>1622</v>
      </c>
      <c r="N22" s="119"/>
    </row>
    <row r="23" spans="1:14" x14ac:dyDescent="0.3">
      <c r="A23" s="119">
        <v>3</v>
      </c>
      <c r="B23" s="120" t="s">
        <v>1624</v>
      </c>
      <c r="C23" s="120" t="s">
        <v>1526</v>
      </c>
      <c r="D23" s="123"/>
      <c r="E23" s="197" t="s">
        <v>1128</v>
      </c>
      <c r="F23" s="232"/>
      <c r="G23" s="118" t="s">
        <v>2123</v>
      </c>
      <c r="H23" s="120" t="s">
        <v>1526</v>
      </c>
      <c r="I23" s="66"/>
      <c r="J23" s="192" t="s">
        <v>2226</v>
      </c>
      <c r="K23" s="120">
        <v>1</v>
      </c>
      <c r="L23" s="119"/>
      <c r="M23" s="119" t="s">
        <v>1622</v>
      </c>
      <c r="N23" s="119"/>
    </row>
    <row r="24" spans="1:14" ht="15" customHeight="1" x14ac:dyDescent="0.3">
      <c r="A24" s="119">
        <v>3</v>
      </c>
      <c r="B24" s="120" t="s">
        <v>1626</v>
      </c>
      <c r="C24" s="120" t="s">
        <v>1530</v>
      </c>
      <c r="D24" s="123"/>
      <c r="E24" s="197" t="s">
        <v>1128</v>
      </c>
      <c r="F24" s="232"/>
      <c r="G24" s="118" t="s">
        <v>2122</v>
      </c>
      <c r="H24" s="120" t="s">
        <v>1530</v>
      </c>
      <c r="I24" s="135"/>
      <c r="J24" s="192" t="s">
        <v>2226</v>
      </c>
      <c r="K24" s="120">
        <v>32</v>
      </c>
      <c r="L24" s="119"/>
      <c r="M24" s="119" t="s">
        <v>1622</v>
      </c>
      <c r="N24" s="119"/>
    </row>
    <row r="25" spans="1:14" ht="15" customHeight="1" x14ac:dyDescent="0.3">
      <c r="A25" s="119">
        <v>3</v>
      </c>
      <c r="B25" s="120" t="s">
        <v>1627</v>
      </c>
      <c r="C25" s="120" t="s">
        <v>1531</v>
      </c>
      <c r="D25" s="123"/>
      <c r="E25" s="197" t="s">
        <v>1128</v>
      </c>
      <c r="F25" s="232"/>
      <c r="G25" s="118" t="s">
        <v>2122</v>
      </c>
      <c r="H25" s="120" t="s">
        <v>1531</v>
      </c>
      <c r="I25" s="118"/>
      <c r="J25" s="192" t="s">
        <v>2226</v>
      </c>
      <c r="K25" s="120">
        <v>32</v>
      </c>
      <c r="L25" s="119"/>
      <c r="M25" s="119" t="s">
        <v>1622</v>
      </c>
      <c r="N25" s="119"/>
    </row>
    <row r="26" spans="1:14" ht="15" customHeight="1" x14ac:dyDescent="0.3">
      <c r="A26" s="119">
        <v>3</v>
      </c>
      <c r="B26" s="120" t="s">
        <v>1628</v>
      </c>
      <c r="C26" s="120" t="s">
        <v>1532</v>
      </c>
      <c r="D26" s="123"/>
      <c r="E26" s="197" t="s">
        <v>1128</v>
      </c>
      <c r="F26" s="232"/>
      <c r="G26" s="118" t="s">
        <v>2122</v>
      </c>
      <c r="H26" s="120" t="s">
        <v>1532</v>
      </c>
      <c r="I26" s="118"/>
      <c r="J26" s="192" t="s">
        <v>2226</v>
      </c>
      <c r="K26" s="120">
        <v>32</v>
      </c>
      <c r="L26" s="119"/>
      <c r="M26" s="119" t="s">
        <v>1622</v>
      </c>
      <c r="N26" s="119"/>
    </row>
    <row r="27" spans="1:14" ht="15" customHeight="1" x14ac:dyDescent="0.3">
      <c r="A27" s="119">
        <v>3</v>
      </c>
      <c r="B27" s="120" t="s">
        <v>1629</v>
      </c>
      <c r="C27" s="120" t="s">
        <v>1533</v>
      </c>
      <c r="D27" s="123"/>
      <c r="E27" s="197" t="s">
        <v>1128</v>
      </c>
      <c r="F27" s="232"/>
      <c r="G27" s="118" t="s">
        <v>2122</v>
      </c>
      <c r="H27" s="120" t="s">
        <v>1533</v>
      </c>
      <c r="I27" s="220" t="s">
        <v>2232</v>
      </c>
      <c r="J27" s="192" t="s">
        <v>2226</v>
      </c>
      <c r="K27" s="120">
        <v>32</v>
      </c>
      <c r="L27" s="119"/>
      <c r="M27" s="119" t="s">
        <v>1622</v>
      </c>
      <c r="N27" s="119"/>
    </row>
    <row r="28" spans="1:14" ht="15" customHeight="1" x14ac:dyDescent="0.3">
      <c r="A28" s="119">
        <v>3</v>
      </c>
      <c r="B28" s="120" t="s">
        <v>1630</v>
      </c>
      <c r="C28" s="120" t="s">
        <v>1534</v>
      </c>
      <c r="D28" s="123"/>
      <c r="E28" s="197" t="s">
        <v>1128</v>
      </c>
      <c r="F28" s="232"/>
      <c r="G28" s="118" t="s">
        <v>2122</v>
      </c>
      <c r="H28" s="120" t="s">
        <v>1534</v>
      </c>
      <c r="I28" s="118"/>
      <c r="J28" s="192" t="s">
        <v>2226</v>
      </c>
      <c r="K28" s="120">
        <v>32</v>
      </c>
      <c r="L28" s="119"/>
      <c r="M28" s="119" t="s">
        <v>1622</v>
      </c>
      <c r="N28" s="119"/>
    </row>
    <row r="29" spans="1:14" ht="15" customHeight="1" x14ac:dyDescent="0.3">
      <c r="A29" s="119">
        <v>3</v>
      </c>
      <c r="B29" s="120" t="s">
        <v>1631</v>
      </c>
      <c r="C29" s="120" t="s">
        <v>1535</v>
      </c>
      <c r="D29" s="123"/>
      <c r="E29" s="197" t="s">
        <v>1128</v>
      </c>
      <c r="F29" s="232"/>
      <c r="G29" s="118" t="s">
        <v>2122</v>
      </c>
      <c r="H29" s="120" t="s">
        <v>1535</v>
      </c>
      <c r="I29" s="118"/>
      <c r="J29" s="192" t="s">
        <v>2226</v>
      </c>
      <c r="K29" s="120">
        <v>32</v>
      </c>
      <c r="L29" s="119"/>
      <c r="M29" s="119" t="s">
        <v>1622</v>
      </c>
      <c r="N29" s="119"/>
    </row>
    <row r="30" spans="1:14" ht="15" customHeight="1" x14ac:dyDescent="0.3">
      <c r="A30" s="119">
        <v>3</v>
      </c>
      <c r="B30" s="120" t="s">
        <v>1632</v>
      </c>
      <c r="C30" s="120" t="s">
        <v>1536</v>
      </c>
      <c r="D30" s="123"/>
      <c r="E30" s="197" t="s">
        <v>1128</v>
      </c>
      <c r="F30" s="232"/>
      <c r="G30" s="118" t="s">
        <v>2122</v>
      </c>
      <c r="H30" s="120" t="s">
        <v>1536</v>
      </c>
      <c r="I30" s="118"/>
      <c r="J30" s="192" t="s">
        <v>2226</v>
      </c>
      <c r="K30" s="120">
        <v>32</v>
      </c>
      <c r="L30" s="119"/>
      <c r="M30" s="119" t="s">
        <v>1622</v>
      </c>
      <c r="N30" s="119"/>
    </row>
    <row r="31" spans="1:14" ht="15" customHeight="1" x14ac:dyDescent="0.3">
      <c r="A31" s="119">
        <v>3</v>
      </c>
      <c r="B31" s="120" t="s">
        <v>1634</v>
      </c>
      <c r="C31" s="120" t="s">
        <v>1538</v>
      </c>
      <c r="D31" s="123"/>
      <c r="E31" s="197" t="s">
        <v>1128</v>
      </c>
      <c r="F31" s="232"/>
      <c r="G31" s="118" t="s">
        <v>2122</v>
      </c>
      <c r="H31" s="120" t="s">
        <v>1538</v>
      </c>
      <c r="I31" s="118"/>
      <c r="J31" s="192" t="s">
        <v>2226</v>
      </c>
      <c r="K31" s="120">
        <v>32</v>
      </c>
      <c r="L31" s="119"/>
      <c r="M31" s="119" t="s">
        <v>1622</v>
      </c>
      <c r="N31" s="119"/>
    </row>
    <row r="32" spans="1:14" ht="15" customHeight="1" x14ac:dyDescent="0.3">
      <c r="A32" s="119">
        <v>3</v>
      </c>
      <c r="B32" s="120" t="s">
        <v>1635</v>
      </c>
      <c r="C32" s="120" t="s">
        <v>1539</v>
      </c>
      <c r="D32" s="123"/>
      <c r="E32" s="197" t="s">
        <v>1128</v>
      </c>
      <c r="F32" s="232"/>
      <c r="G32" s="118" t="s">
        <v>2122</v>
      </c>
      <c r="H32" s="120" t="s">
        <v>1539</v>
      </c>
      <c r="I32" s="118"/>
      <c r="J32" s="192" t="s">
        <v>2226</v>
      </c>
      <c r="K32" s="120">
        <v>32</v>
      </c>
      <c r="L32" s="119"/>
      <c r="M32" s="119" t="s">
        <v>1622</v>
      </c>
      <c r="N32" s="119"/>
    </row>
    <row r="33" spans="1:14" ht="15" customHeight="1" x14ac:dyDescent="0.3">
      <c r="A33" s="119">
        <v>3</v>
      </c>
      <c r="B33" s="120" t="s">
        <v>1636</v>
      </c>
      <c r="C33" s="120" t="s">
        <v>1540</v>
      </c>
      <c r="D33" s="123"/>
      <c r="E33" s="197" t="s">
        <v>1128</v>
      </c>
      <c r="F33" s="232"/>
      <c r="G33" s="118" t="s">
        <v>2122</v>
      </c>
      <c r="H33" s="120" t="s">
        <v>1540</v>
      </c>
      <c r="I33" s="118"/>
      <c r="J33" s="192" t="s">
        <v>2226</v>
      </c>
      <c r="K33" s="120">
        <v>32</v>
      </c>
      <c r="L33" s="119"/>
      <c r="M33" s="119" t="s">
        <v>1622</v>
      </c>
      <c r="N33" s="119"/>
    </row>
    <row r="34" spans="1:14" x14ac:dyDescent="0.3">
      <c r="A34" s="119">
        <v>3</v>
      </c>
      <c r="B34" s="120" t="s">
        <v>1637</v>
      </c>
      <c r="C34" s="120" t="s">
        <v>1541</v>
      </c>
      <c r="D34" s="123"/>
      <c r="E34" s="197" t="s">
        <v>1128</v>
      </c>
      <c r="F34" s="232"/>
      <c r="G34" s="118" t="s">
        <v>2122</v>
      </c>
      <c r="H34" s="120" t="s">
        <v>1541</v>
      </c>
      <c r="I34" s="220" t="s">
        <v>2231</v>
      </c>
      <c r="J34" s="192" t="s">
        <v>2226</v>
      </c>
      <c r="K34" s="120">
        <v>32</v>
      </c>
      <c r="L34" s="119"/>
      <c r="M34" s="119" t="s">
        <v>1622</v>
      </c>
      <c r="N34" s="119"/>
    </row>
    <row r="35" spans="1:14" ht="15" customHeight="1" x14ac:dyDescent="0.3">
      <c r="A35" s="119">
        <v>3</v>
      </c>
      <c r="B35" s="120" t="s">
        <v>1638</v>
      </c>
      <c r="C35" s="120" t="s">
        <v>1542</v>
      </c>
      <c r="D35" s="123"/>
      <c r="E35" s="197" t="s">
        <v>1128</v>
      </c>
      <c r="F35" s="232"/>
      <c r="G35" s="118" t="s">
        <v>2122</v>
      </c>
      <c r="H35" s="120" t="s">
        <v>1542</v>
      </c>
      <c r="I35" s="220"/>
      <c r="J35" s="192" t="s">
        <v>2226</v>
      </c>
      <c r="K35" s="120">
        <v>32</v>
      </c>
      <c r="L35" s="119"/>
      <c r="M35" s="119" t="s">
        <v>1622</v>
      </c>
      <c r="N35" s="119"/>
    </row>
    <row r="36" spans="1:14" ht="15" customHeight="1" x14ac:dyDescent="0.3">
      <c r="A36" s="119">
        <v>3</v>
      </c>
      <c r="B36" s="120" t="s">
        <v>1639</v>
      </c>
      <c r="C36" s="120" t="s">
        <v>1543</v>
      </c>
      <c r="D36" s="123"/>
      <c r="E36" s="197" t="s">
        <v>1128</v>
      </c>
      <c r="F36" s="232"/>
      <c r="G36" s="118" t="s">
        <v>2122</v>
      </c>
      <c r="H36" s="120" t="s">
        <v>1543</v>
      </c>
      <c r="I36" s="118"/>
      <c r="J36" s="192" t="s">
        <v>2226</v>
      </c>
      <c r="K36" s="120">
        <v>32</v>
      </c>
      <c r="L36" s="119"/>
      <c r="M36" s="119" t="s">
        <v>1622</v>
      </c>
      <c r="N36" s="119"/>
    </row>
    <row r="37" spans="1:14" ht="15" customHeight="1" x14ac:dyDescent="0.3">
      <c r="A37" s="119">
        <v>3</v>
      </c>
      <c r="B37" s="120" t="s">
        <v>1640</v>
      </c>
      <c r="C37" s="120" t="s">
        <v>1544</v>
      </c>
      <c r="D37" s="123"/>
      <c r="E37" s="197" t="s">
        <v>1128</v>
      </c>
      <c r="F37" s="232"/>
      <c r="G37" s="118" t="s">
        <v>2122</v>
      </c>
      <c r="H37" s="120" t="s">
        <v>1544</v>
      </c>
      <c r="I37" s="118"/>
      <c r="J37" s="192" t="s">
        <v>2226</v>
      </c>
      <c r="K37" s="120">
        <v>32</v>
      </c>
      <c r="L37" s="119"/>
      <c r="M37" s="119" t="s">
        <v>1622</v>
      </c>
      <c r="N37" s="119"/>
    </row>
    <row r="38" spans="1:14" ht="15" customHeight="1" x14ac:dyDescent="0.3">
      <c r="A38" s="119">
        <v>3</v>
      </c>
      <c r="B38" s="120" t="s">
        <v>1641</v>
      </c>
      <c r="C38" s="120" t="s">
        <v>1545</v>
      </c>
      <c r="D38" s="123"/>
      <c r="E38" s="197" t="s">
        <v>1128</v>
      </c>
      <c r="F38" s="232"/>
      <c r="G38" s="118" t="s">
        <v>2122</v>
      </c>
      <c r="H38" s="120" t="s">
        <v>1545</v>
      </c>
      <c r="I38" s="118"/>
      <c r="J38" s="192" t="s">
        <v>2226</v>
      </c>
      <c r="K38" s="120">
        <v>32</v>
      </c>
      <c r="L38" s="119"/>
      <c r="M38" s="119" t="s">
        <v>1622</v>
      </c>
      <c r="N38" s="119"/>
    </row>
    <row r="39" spans="1:14" ht="15" customHeight="1" x14ac:dyDescent="0.3">
      <c r="A39" s="119">
        <v>3</v>
      </c>
      <c r="B39" s="120" t="s">
        <v>1642</v>
      </c>
      <c r="C39" s="120" t="s">
        <v>1546</v>
      </c>
      <c r="D39" s="123"/>
      <c r="E39" s="197" t="s">
        <v>1128</v>
      </c>
      <c r="F39" s="232"/>
      <c r="G39" s="118" t="s">
        <v>2122</v>
      </c>
      <c r="H39" s="120" t="s">
        <v>1546</v>
      </c>
      <c r="I39" s="118"/>
      <c r="J39" s="192" t="s">
        <v>2226</v>
      </c>
      <c r="K39" s="120">
        <v>32</v>
      </c>
      <c r="L39" s="119"/>
      <c r="M39" s="119" t="s">
        <v>1622</v>
      </c>
      <c r="N39" s="119"/>
    </row>
    <row r="40" spans="1:14" ht="15" customHeight="1" x14ac:dyDescent="0.3">
      <c r="A40" s="119">
        <v>3</v>
      </c>
      <c r="B40" s="120" t="s">
        <v>1643</v>
      </c>
      <c r="C40" s="120" t="s">
        <v>1547</v>
      </c>
      <c r="D40" s="123"/>
      <c r="E40" s="197" t="s">
        <v>1128</v>
      </c>
      <c r="F40" s="232"/>
      <c r="G40" s="118" t="s">
        <v>2122</v>
      </c>
      <c r="H40" s="120" t="s">
        <v>1547</v>
      </c>
      <c r="I40" s="118"/>
      <c r="J40" s="192" t="s">
        <v>2226</v>
      </c>
      <c r="K40" s="120">
        <v>32</v>
      </c>
      <c r="L40" s="119"/>
      <c r="M40" s="119" t="s">
        <v>1622</v>
      </c>
      <c r="N40" s="119"/>
    </row>
    <row r="41" spans="1:14" ht="15" customHeight="1" x14ac:dyDescent="0.3">
      <c r="A41" s="119">
        <v>3</v>
      </c>
      <c r="B41" s="120" t="s">
        <v>1644</v>
      </c>
      <c r="C41" s="120" t="s">
        <v>1548</v>
      </c>
      <c r="D41" s="123"/>
      <c r="E41" s="197" t="s">
        <v>1128</v>
      </c>
      <c r="F41" s="232"/>
      <c r="G41" s="118" t="s">
        <v>2122</v>
      </c>
      <c r="H41" s="120" t="s">
        <v>1548</v>
      </c>
      <c r="I41" s="118"/>
      <c r="J41" s="192" t="s">
        <v>2226</v>
      </c>
      <c r="K41" s="120">
        <v>32</v>
      </c>
      <c r="L41" s="119"/>
      <c r="M41" s="119" t="s">
        <v>1622</v>
      </c>
      <c r="N41" s="119"/>
    </row>
    <row r="42" spans="1:14" ht="15" customHeight="1" x14ac:dyDescent="0.3">
      <c r="A42" s="119">
        <v>3</v>
      </c>
      <c r="B42" s="120" t="s">
        <v>1645</v>
      </c>
      <c r="C42" s="120" t="s">
        <v>1549</v>
      </c>
      <c r="D42" s="123"/>
      <c r="E42" s="197" t="s">
        <v>1128</v>
      </c>
      <c r="F42" s="232"/>
      <c r="G42" s="118" t="s">
        <v>2122</v>
      </c>
      <c r="H42" s="120" t="s">
        <v>1549</v>
      </c>
      <c r="I42" s="118"/>
      <c r="J42" s="192" t="s">
        <v>2226</v>
      </c>
      <c r="K42" s="120">
        <v>32</v>
      </c>
      <c r="L42" s="119"/>
      <c r="M42" s="119" t="s">
        <v>1622</v>
      </c>
      <c r="N42" s="119"/>
    </row>
    <row r="43" spans="1:14" ht="15" customHeight="1" x14ac:dyDescent="0.3">
      <c r="A43" s="119">
        <v>3</v>
      </c>
      <c r="B43" s="120" t="s">
        <v>1648</v>
      </c>
      <c r="C43" s="120" t="s">
        <v>1552</v>
      </c>
      <c r="D43" s="123"/>
      <c r="E43" s="197" t="s">
        <v>1128</v>
      </c>
      <c r="F43" s="232"/>
      <c r="G43" s="118" t="s">
        <v>2122</v>
      </c>
      <c r="H43" s="120" t="s">
        <v>1552</v>
      </c>
      <c r="I43" s="118"/>
      <c r="J43" s="192" t="s">
        <v>2226</v>
      </c>
      <c r="K43" s="120">
        <v>32</v>
      </c>
      <c r="L43" s="119"/>
      <c r="M43" s="119" t="s">
        <v>1622</v>
      </c>
      <c r="N43" s="119"/>
    </row>
    <row r="44" spans="1:14" ht="15" customHeight="1" x14ac:dyDescent="0.3">
      <c r="A44" s="119">
        <v>3</v>
      </c>
      <c r="B44" s="120" t="s">
        <v>1649</v>
      </c>
      <c r="C44" s="120" t="s">
        <v>1556</v>
      </c>
      <c r="D44" s="252" t="s">
        <v>1128</v>
      </c>
      <c r="E44" s="197" t="s">
        <v>1128</v>
      </c>
      <c r="F44" s="261" t="s">
        <v>1698</v>
      </c>
      <c r="G44" s="118" t="s">
        <v>1702</v>
      </c>
      <c r="H44" s="120" t="s">
        <v>1556</v>
      </c>
      <c r="I44" s="118"/>
      <c r="J44" s="192" t="s">
        <v>2226</v>
      </c>
      <c r="K44" s="120">
        <v>1</v>
      </c>
      <c r="L44" s="244" t="s">
        <v>2233</v>
      </c>
      <c r="M44" s="119" t="s">
        <v>1622</v>
      </c>
      <c r="N44" s="119"/>
    </row>
    <row r="45" spans="1:14" ht="15" customHeight="1" x14ac:dyDescent="0.3">
      <c r="A45" s="119">
        <v>3</v>
      </c>
      <c r="B45" s="120" t="s">
        <v>1650</v>
      </c>
      <c r="C45" s="120" t="s">
        <v>1558</v>
      </c>
      <c r="D45" s="123"/>
      <c r="E45" s="197" t="s">
        <v>1128</v>
      </c>
      <c r="F45" s="232"/>
      <c r="G45" s="118" t="s">
        <v>1702</v>
      </c>
      <c r="H45" s="120" t="s">
        <v>1558</v>
      </c>
      <c r="I45" s="118"/>
      <c r="J45" s="192" t="s">
        <v>2226</v>
      </c>
      <c r="K45" s="120">
        <v>1</v>
      </c>
      <c r="L45" s="244" t="s">
        <v>2233</v>
      </c>
      <c r="M45" s="119" t="s">
        <v>1622</v>
      </c>
      <c r="N45" s="119"/>
    </row>
    <row r="46" spans="1:14" ht="15" customHeight="1" x14ac:dyDescent="0.3">
      <c r="A46" s="119">
        <v>3</v>
      </c>
      <c r="B46" s="120" t="s">
        <v>1651</v>
      </c>
      <c r="C46" s="120" t="s">
        <v>1559</v>
      </c>
      <c r="D46" s="123"/>
      <c r="E46" s="197" t="s">
        <v>1128</v>
      </c>
      <c r="F46" s="232"/>
      <c r="G46" s="118" t="s">
        <v>1702</v>
      </c>
      <c r="H46" s="120" t="s">
        <v>1559</v>
      </c>
      <c r="I46" s="118"/>
      <c r="J46" s="192" t="s">
        <v>2226</v>
      </c>
      <c r="K46" s="120">
        <v>1</v>
      </c>
      <c r="L46" s="244" t="s">
        <v>2233</v>
      </c>
      <c r="M46" s="119" t="s">
        <v>1622</v>
      </c>
      <c r="N46" s="119"/>
    </row>
    <row r="47" spans="1:14" ht="15" customHeight="1" x14ac:dyDescent="0.3">
      <c r="A47" s="119">
        <v>3</v>
      </c>
      <c r="B47" s="120" t="s">
        <v>1652</v>
      </c>
      <c r="C47" s="120" t="s">
        <v>1560</v>
      </c>
      <c r="D47" s="123"/>
      <c r="E47" s="197" t="s">
        <v>1128</v>
      </c>
      <c r="F47" s="232"/>
      <c r="G47" s="118" t="s">
        <v>1702</v>
      </c>
      <c r="H47" s="120" t="s">
        <v>1560</v>
      </c>
      <c r="I47" s="118"/>
      <c r="J47" s="192" t="s">
        <v>2226</v>
      </c>
      <c r="K47" s="120">
        <v>1</v>
      </c>
      <c r="L47" s="244" t="s">
        <v>2233</v>
      </c>
      <c r="M47" s="119" t="s">
        <v>1622</v>
      </c>
      <c r="N47" s="119"/>
    </row>
    <row r="48" spans="1:14" ht="15" customHeight="1" x14ac:dyDescent="0.3">
      <c r="A48" s="119">
        <v>3</v>
      </c>
      <c r="B48" s="120" t="s">
        <v>1653</v>
      </c>
      <c r="C48" s="120" t="s">
        <v>1561</v>
      </c>
      <c r="D48" s="123"/>
      <c r="E48" s="197" t="s">
        <v>1128</v>
      </c>
      <c r="F48" s="232"/>
      <c r="G48" s="118" t="s">
        <v>1702</v>
      </c>
      <c r="H48" s="120" t="s">
        <v>1561</v>
      </c>
      <c r="I48" s="118"/>
      <c r="J48" s="192" t="s">
        <v>2226</v>
      </c>
      <c r="K48" s="120">
        <v>1</v>
      </c>
      <c r="L48" s="244" t="s">
        <v>2233</v>
      </c>
      <c r="M48" s="119" t="s">
        <v>1622</v>
      </c>
      <c r="N48" s="119"/>
    </row>
    <row r="49" spans="1:14" ht="15" customHeight="1" x14ac:dyDescent="0.3">
      <c r="A49" s="119">
        <v>3</v>
      </c>
      <c r="B49" s="120" t="s">
        <v>1654</v>
      </c>
      <c r="C49" s="120" t="s">
        <v>1562</v>
      </c>
      <c r="D49" s="123"/>
      <c r="E49" s="197" t="s">
        <v>1128</v>
      </c>
      <c r="F49" s="232"/>
      <c r="G49" s="118" t="s">
        <v>1702</v>
      </c>
      <c r="H49" s="120" t="s">
        <v>1562</v>
      </c>
      <c r="I49" s="118"/>
      <c r="J49" s="192" t="s">
        <v>2226</v>
      </c>
      <c r="K49" s="120">
        <v>1</v>
      </c>
      <c r="L49" s="244" t="s">
        <v>2233</v>
      </c>
      <c r="M49" s="119" t="s">
        <v>1622</v>
      </c>
      <c r="N49" s="119"/>
    </row>
    <row r="50" spans="1:14" ht="15" customHeight="1" x14ac:dyDescent="0.3">
      <c r="A50" s="119">
        <v>3</v>
      </c>
      <c r="B50" s="120" t="s">
        <v>1655</v>
      </c>
      <c r="C50" s="120" t="s">
        <v>1563</v>
      </c>
      <c r="D50" s="123"/>
      <c r="E50" s="197" t="s">
        <v>1128</v>
      </c>
      <c r="F50" s="232"/>
      <c r="G50" s="118" t="s">
        <v>1702</v>
      </c>
      <c r="H50" s="120" t="s">
        <v>1563</v>
      </c>
      <c r="I50" s="118"/>
      <c r="J50" s="192" t="s">
        <v>2226</v>
      </c>
      <c r="K50" s="120">
        <v>1</v>
      </c>
      <c r="L50" s="244" t="s">
        <v>2233</v>
      </c>
      <c r="M50" s="119" t="s">
        <v>1622</v>
      </c>
      <c r="N50" s="119"/>
    </row>
    <row r="51" spans="1:14" ht="15" customHeight="1" x14ac:dyDescent="0.3">
      <c r="A51" s="119">
        <v>3</v>
      </c>
      <c r="B51" s="120" t="s">
        <v>1656</v>
      </c>
      <c r="C51" s="120" t="s">
        <v>1564</v>
      </c>
      <c r="D51" s="123"/>
      <c r="E51" s="197" t="s">
        <v>1128</v>
      </c>
      <c r="F51" s="232"/>
      <c r="G51" s="118" t="s">
        <v>1702</v>
      </c>
      <c r="H51" s="120" t="s">
        <v>1564</v>
      </c>
      <c r="I51" s="118"/>
      <c r="J51" s="192" t="s">
        <v>2226</v>
      </c>
      <c r="K51" s="120">
        <v>1</v>
      </c>
      <c r="L51" s="244" t="s">
        <v>2233</v>
      </c>
      <c r="M51" s="119" t="s">
        <v>1622</v>
      </c>
      <c r="N51" s="119"/>
    </row>
    <row r="52" spans="1:14" ht="15" customHeight="1" x14ac:dyDescent="0.3">
      <c r="A52" s="119">
        <v>3</v>
      </c>
      <c r="B52" s="120" t="s">
        <v>1657</v>
      </c>
      <c r="C52" s="120" t="s">
        <v>1565</v>
      </c>
      <c r="D52" s="123"/>
      <c r="E52" s="197" t="s">
        <v>1128</v>
      </c>
      <c r="F52" s="232"/>
      <c r="G52" s="118" t="s">
        <v>1702</v>
      </c>
      <c r="H52" s="120" t="s">
        <v>1565</v>
      </c>
      <c r="I52" s="118"/>
      <c r="J52" s="192" t="s">
        <v>2226</v>
      </c>
      <c r="K52" s="120">
        <v>1</v>
      </c>
      <c r="L52" s="244" t="s">
        <v>2233</v>
      </c>
      <c r="M52" s="119" t="s">
        <v>1622</v>
      </c>
      <c r="N52" s="119"/>
    </row>
    <row r="53" spans="1:14" ht="15" customHeight="1" x14ac:dyDescent="0.3">
      <c r="A53" s="119">
        <v>3</v>
      </c>
      <c r="B53" s="120" t="s">
        <v>1658</v>
      </c>
      <c r="C53" s="120" t="s">
        <v>1566</v>
      </c>
      <c r="D53" s="123"/>
      <c r="E53" s="197" t="s">
        <v>1128</v>
      </c>
      <c r="F53" s="232"/>
      <c r="G53" s="118" t="s">
        <v>1702</v>
      </c>
      <c r="H53" s="120" t="s">
        <v>1566</v>
      </c>
      <c r="I53" s="118"/>
      <c r="J53" s="192" t="s">
        <v>2226</v>
      </c>
      <c r="K53" s="120">
        <v>1</v>
      </c>
      <c r="L53" s="244" t="s">
        <v>2233</v>
      </c>
      <c r="M53" s="119" t="s">
        <v>1622</v>
      </c>
      <c r="N53" s="119"/>
    </row>
    <row r="54" spans="1:14" ht="15" customHeight="1" x14ac:dyDescent="0.3">
      <c r="A54" s="119">
        <v>3</v>
      </c>
      <c r="B54" s="120" t="s">
        <v>1659</v>
      </c>
      <c r="C54" s="120" t="s">
        <v>1567</v>
      </c>
      <c r="D54" s="123"/>
      <c r="E54" s="197" t="s">
        <v>1128</v>
      </c>
      <c r="F54" s="232"/>
      <c r="G54" s="118" t="s">
        <v>1702</v>
      </c>
      <c r="H54" s="120" t="s">
        <v>1567</v>
      </c>
      <c r="I54" s="118"/>
      <c r="J54" s="192" t="s">
        <v>2226</v>
      </c>
      <c r="K54" s="120">
        <v>1</v>
      </c>
      <c r="L54" s="244" t="s">
        <v>2233</v>
      </c>
      <c r="M54" s="119" t="s">
        <v>1622</v>
      </c>
      <c r="N54" s="119"/>
    </row>
    <row r="55" spans="1:14" ht="15" customHeight="1" x14ac:dyDescent="0.3">
      <c r="A55" s="119">
        <v>3</v>
      </c>
      <c r="B55" s="120" t="s">
        <v>1660</v>
      </c>
      <c r="C55" s="120" t="s">
        <v>1568</v>
      </c>
      <c r="D55" s="123"/>
      <c r="E55" s="197" t="s">
        <v>1128</v>
      </c>
      <c r="F55" s="232"/>
      <c r="G55" s="118" t="s">
        <v>1702</v>
      </c>
      <c r="H55" s="120" t="s">
        <v>1568</v>
      </c>
      <c r="I55" s="118"/>
      <c r="J55" s="192" t="s">
        <v>2226</v>
      </c>
      <c r="K55" s="120">
        <v>1</v>
      </c>
      <c r="L55" s="244" t="s">
        <v>2233</v>
      </c>
      <c r="M55" s="119" t="s">
        <v>1622</v>
      </c>
      <c r="N55" s="119"/>
    </row>
    <row r="56" spans="1:14" ht="15" customHeight="1" x14ac:dyDescent="0.3">
      <c r="A56" s="119">
        <v>3</v>
      </c>
      <c r="B56" s="120" t="s">
        <v>1661</v>
      </c>
      <c r="C56" s="120" t="s">
        <v>1569</v>
      </c>
      <c r="D56" s="123"/>
      <c r="E56" s="197" t="s">
        <v>1128</v>
      </c>
      <c r="F56" s="232"/>
      <c r="G56" s="118" t="s">
        <v>1702</v>
      </c>
      <c r="H56" s="120" t="s">
        <v>1569</v>
      </c>
      <c r="I56" s="118"/>
      <c r="J56" s="192" t="s">
        <v>2226</v>
      </c>
      <c r="K56" s="120">
        <v>1</v>
      </c>
      <c r="L56" s="244" t="s">
        <v>2233</v>
      </c>
      <c r="M56" s="119" t="s">
        <v>1622</v>
      </c>
      <c r="N56" s="119"/>
    </row>
    <row r="57" spans="1:14" ht="15" customHeight="1" x14ac:dyDescent="0.3">
      <c r="A57" s="119">
        <v>3</v>
      </c>
      <c r="B57" s="120" t="s">
        <v>1722</v>
      </c>
      <c r="C57" s="120" t="s">
        <v>1570</v>
      </c>
      <c r="D57" s="123"/>
      <c r="E57" s="197" t="s">
        <v>1128</v>
      </c>
      <c r="F57" s="232"/>
      <c r="G57" s="118" t="s">
        <v>1702</v>
      </c>
      <c r="H57" s="120" t="s">
        <v>1570</v>
      </c>
      <c r="I57" s="118"/>
      <c r="J57" s="192" t="s">
        <v>2226</v>
      </c>
      <c r="K57" s="120">
        <v>1</v>
      </c>
      <c r="L57" s="244" t="s">
        <v>2233</v>
      </c>
      <c r="M57" s="119" t="s">
        <v>1622</v>
      </c>
      <c r="N57" s="119"/>
    </row>
    <row r="58" spans="1:14" ht="15" customHeight="1" x14ac:dyDescent="0.3">
      <c r="A58" s="119">
        <v>3</v>
      </c>
      <c r="B58" s="120" t="s">
        <v>1662</v>
      </c>
      <c r="C58" s="120" t="s">
        <v>1571</v>
      </c>
      <c r="D58" s="123"/>
      <c r="E58" s="197" t="s">
        <v>1128</v>
      </c>
      <c r="F58" s="232"/>
      <c r="G58" s="118" t="s">
        <v>1702</v>
      </c>
      <c r="H58" s="120" t="s">
        <v>1571</v>
      </c>
      <c r="I58" s="118"/>
      <c r="J58" s="192" t="s">
        <v>2226</v>
      </c>
      <c r="K58" s="120">
        <v>1</v>
      </c>
      <c r="L58" s="244" t="s">
        <v>2233</v>
      </c>
      <c r="M58" s="119" t="s">
        <v>1622</v>
      </c>
      <c r="N58" s="119"/>
    </row>
    <row r="59" spans="1:14" ht="15" customHeight="1" x14ac:dyDescent="0.3">
      <c r="A59" s="119">
        <v>3</v>
      </c>
      <c r="B59" s="120" t="s">
        <v>1663</v>
      </c>
      <c r="C59" s="120" t="s">
        <v>1572</v>
      </c>
      <c r="D59" s="123"/>
      <c r="E59" s="197" t="s">
        <v>1128</v>
      </c>
      <c r="F59" s="232"/>
      <c r="G59" s="118" t="s">
        <v>1702</v>
      </c>
      <c r="H59" s="120" t="s">
        <v>1572</v>
      </c>
      <c r="I59" s="118"/>
      <c r="J59" s="192" t="s">
        <v>2226</v>
      </c>
      <c r="K59" s="120">
        <v>1</v>
      </c>
      <c r="L59" s="244" t="s">
        <v>2233</v>
      </c>
      <c r="M59" s="119" t="s">
        <v>1622</v>
      </c>
      <c r="N59" s="119"/>
    </row>
    <row r="60" spans="1:14" ht="24" customHeight="1" x14ac:dyDescent="0.3">
      <c r="A60" s="119">
        <v>3</v>
      </c>
      <c r="B60" s="120" t="s">
        <v>1664</v>
      </c>
      <c r="C60" s="120" t="s">
        <v>1573</v>
      </c>
      <c r="D60" s="123"/>
      <c r="E60" s="197" t="s">
        <v>1128</v>
      </c>
      <c r="F60" s="232"/>
      <c r="G60" s="118" t="s">
        <v>1702</v>
      </c>
      <c r="H60" s="120" t="s">
        <v>1573</v>
      </c>
      <c r="I60" s="118"/>
      <c r="J60" s="192" t="s">
        <v>2226</v>
      </c>
      <c r="K60" s="120">
        <v>1</v>
      </c>
      <c r="L60" s="244" t="s">
        <v>2233</v>
      </c>
      <c r="M60" s="119" t="s">
        <v>1622</v>
      </c>
      <c r="N60" s="119"/>
    </row>
    <row r="61" spans="1:14" ht="15" customHeight="1" x14ac:dyDescent="0.3">
      <c r="A61" s="119">
        <v>3</v>
      </c>
      <c r="B61" s="120" t="s">
        <v>1665</v>
      </c>
      <c r="C61" s="120" t="s">
        <v>1574</v>
      </c>
      <c r="D61" s="123"/>
      <c r="E61" s="197" t="s">
        <v>1128</v>
      </c>
      <c r="F61" s="232"/>
      <c r="G61" s="118" t="s">
        <v>1702</v>
      </c>
      <c r="H61" s="120" t="s">
        <v>1574</v>
      </c>
      <c r="I61" s="118"/>
      <c r="J61" s="192" t="s">
        <v>2226</v>
      </c>
      <c r="K61" s="120">
        <v>1</v>
      </c>
      <c r="L61" s="244" t="s">
        <v>2233</v>
      </c>
      <c r="M61" s="119" t="s">
        <v>1622</v>
      </c>
      <c r="N61" s="119"/>
    </row>
    <row r="62" spans="1:14" ht="15" customHeight="1" x14ac:dyDescent="0.3">
      <c r="A62" s="119">
        <v>3</v>
      </c>
      <c r="B62" s="120" t="s">
        <v>1666</v>
      </c>
      <c r="C62" s="120" t="s">
        <v>1575</v>
      </c>
      <c r="D62" s="123"/>
      <c r="E62" s="197" t="s">
        <v>1128</v>
      </c>
      <c r="F62" s="232"/>
      <c r="G62" s="118" t="s">
        <v>1702</v>
      </c>
      <c r="H62" s="120" t="s">
        <v>1575</v>
      </c>
      <c r="I62" s="118"/>
      <c r="J62" s="192" t="s">
        <v>2226</v>
      </c>
      <c r="K62" s="120">
        <v>1</v>
      </c>
      <c r="L62" s="244" t="s">
        <v>2233</v>
      </c>
      <c r="M62" s="119" t="s">
        <v>1622</v>
      </c>
      <c r="N62" s="119"/>
    </row>
    <row r="63" spans="1:14" ht="15" customHeight="1" x14ac:dyDescent="0.3">
      <c r="A63" s="119">
        <v>3</v>
      </c>
      <c r="B63" s="120" t="s">
        <v>1667</v>
      </c>
      <c r="C63" s="120" t="s">
        <v>1576</v>
      </c>
      <c r="D63" s="123"/>
      <c r="E63" s="197" t="s">
        <v>1128</v>
      </c>
      <c r="F63" s="232"/>
      <c r="G63" s="118" t="s">
        <v>1702</v>
      </c>
      <c r="H63" s="120" t="s">
        <v>1576</v>
      </c>
      <c r="I63" s="118"/>
      <c r="J63" s="192" t="s">
        <v>2226</v>
      </c>
      <c r="K63" s="120">
        <v>1</v>
      </c>
      <c r="L63" s="244" t="s">
        <v>2233</v>
      </c>
      <c r="M63" s="119" t="s">
        <v>1622</v>
      </c>
      <c r="N63" s="119"/>
    </row>
    <row r="64" spans="1:14" ht="15" customHeight="1" x14ac:dyDescent="0.3">
      <c r="A64" s="119">
        <v>3</v>
      </c>
      <c r="B64" s="120" t="s">
        <v>1668</v>
      </c>
      <c r="C64" s="120" t="s">
        <v>1577</v>
      </c>
      <c r="D64" s="123"/>
      <c r="E64" s="197" t="s">
        <v>1128</v>
      </c>
      <c r="F64" s="232"/>
      <c r="G64" s="118" t="s">
        <v>1702</v>
      </c>
      <c r="H64" s="120" t="s">
        <v>1577</v>
      </c>
      <c r="I64" s="118"/>
      <c r="J64" s="192" t="s">
        <v>2226</v>
      </c>
      <c r="K64" s="120">
        <v>1</v>
      </c>
      <c r="L64" s="244" t="s">
        <v>2233</v>
      </c>
      <c r="M64" s="119" t="s">
        <v>1622</v>
      </c>
      <c r="N64" s="119"/>
    </row>
    <row r="65" spans="1:14" ht="15" customHeight="1" x14ac:dyDescent="0.3">
      <c r="A65" s="119">
        <v>3</v>
      </c>
      <c r="B65" s="120" t="s">
        <v>1669</v>
      </c>
      <c r="C65" s="120" t="s">
        <v>1580</v>
      </c>
      <c r="D65" s="123"/>
      <c r="E65" s="197" t="s">
        <v>1128</v>
      </c>
      <c r="F65" s="232"/>
      <c r="G65" s="118"/>
      <c r="H65" s="120" t="s">
        <v>1580</v>
      </c>
      <c r="I65" s="118" t="s">
        <v>2105</v>
      </c>
      <c r="J65" s="192" t="s">
        <v>1596</v>
      </c>
      <c r="K65" s="120">
        <v>6.2</v>
      </c>
      <c r="L65" s="244">
        <v>9999.99</v>
      </c>
      <c r="M65" s="119" t="s">
        <v>1622</v>
      </c>
      <c r="N65" s="119"/>
    </row>
    <row r="66" spans="1:14" s="202" customFormat="1" x14ac:dyDescent="0.3">
      <c r="A66" s="197">
        <v>3</v>
      </c>
      <c r="B66" s="198" t="s">
        <v>2106</v>
      </c>
      <c r="C66" s="198" t="s">
        <v>1585</v>
      </c>
      <c r="D66" s="199"/>
      <c r="E66" s="197" t="s">
        <v>1128</v>
      </c>
      <c r="F66" s="233"/>
      <c r="H66" s="198" t="s">
        <v>2302</v>
      </c>
      <c r="I66" s="246" t="s">
        <v>2291</v>
      </c>
      <c r="J66" s="201" t="s">
        <v>1059</v>
      </c>
      <c r="K66" s="198"/>
      <c r="L66" s="247" t="s">
        <v>2191</v>
      </c>
      <c r="M66" s="197" t="s">
        <v>1674</v>
      </c>
      <c r="N66" s="197"/>
    </row>
    <row r="67" spans="1:14" ht="15" customHeight="1" x14ac:dyDescent="0.3">
      <c r="A67" s="119">
        <v>3</v>
      </c>
      <c r="B67" s="120" t="s">
        <v>1676</v>
      </c>
      <c r="C67" s="120" t="s">
        <v>1587</v>
      </c>
      <c r="D67" s="123"/>
      <c r="E67" s="197" t="s">
        <v>1128</v>
      </c>
      <c r="F67" s="232"/>
      <c r="G67" s="118" t="s">
        <v>2122</v>
      </c>
      <c r="H67" s="120" t="s">
        <v>1587</v>
      </c>
      <c r="I67" s="118"/>
      <c r="J67" s="192" t="s">
        <v>2226</v>
      </c>
      <c r="K67" s="120">
        <v>1</v>
      </c>
      <c r="L67" s="119"/>
      <c r="M67" s="119" t="s">
        <v>1674</v>
      </c>
      <c r="N67" s="119"/>
    </row>
    <row r="68" spans="1:14" ht="15" customHeight="1" x14ac:dyDescent="0.3">
      <c r="A68" s="119">
        <v>3</v>
      </c>
      <c r="B68" s="120" t="s">
        <v>1677</v>
      </c>
      <c r="C68" s="120" t="s">
        <v>1588</v>
      </c>
      <c r="D68" s="123"/>
      <c r="E68" s="197" t="s">
        <v>1128</v>
      </c>
      <c r="F68" s="232"/>
      <c r="G68" s="118" t="s">
        <v>2122</v>
      </c>
      <c r="H68" s="120" t="s">
        <v>1588</v>
      </c>
      <c r="I68" s="118"/>
      <c r="J68" s="192" t="s">
        <v>2226</v>
      </c>
      <c r="K68" s="120">
        <v>32</v>
      </c>
      <c r="L68" s="119"/>
      <c r="M68" s="119" t="s">
        <v>1674</v>
      </c>
      <c r="N68" s="119"/>
    </row>
    <row r="69" spans="1:14" ht="15" customHeight="1" x14ac:dyDescent="0.3">
      <c r="A69" s="119">
        <v>3</v>
      </c>
      <c r="B69" s="120" t="s">
        <v>1678</v>
      </c>
      <c r="C69" s="120" t="s">
        <v>1589</v>
      </c>
      <c r="D69" s="123"/>
      <c r="E69" s="197" t="s">
        <v>1128</v>
      </c>
      <c r="F69" s="232"/>
      <c r="G69" s="118"/>
      <c r="H69" s="120" t="s">
        <v>1589</v>
      </c>
      <c r="I69" s="118"/>
      <c r="J69" s="192" t="s">
        <v>2226</v>
      </c>
      <c r="K69" s="120">
        <v>1</v>
      </c>
      <c r="L69" s="244" t="s">
        <v>2234</v>
      </c>
      <c r="M69" s="119" t="s">
        <v>1674</v>
      </c>
      <c r="N69" s="119"/>
    </row>
    <row r="70" spans="1:14" ht="15" customHeight="1" x14ac:dyDescent="0.3">
      <c r="A70" s="119">
        <v>3</v>
      </c>
      <c r="B70" s="120" t="s">
        <v>1679</v>
      </c>
      <c r="C70" s="120" t="s">
        <v>1590</v>
      </c>
      <c r="D70" s="123"/>
      <c r="E70" s="197" t="s">
        <v>1128</v>
      </c>
      <c r="F70" s="232"/>
      <c r="G70" s="118" t="s">
        <v>2236</v>
      </c>
      <c r="H70" s="120" t="s">
        <v>1590</v>
      </c>
      <c r="I70" s="135" t="s">
        <v>2235</v>
      </c>
      <c r="J70" s="192" t="s">
        <v>2226</v>
      </c>
      <c r="K70" s="120">
        <v>1</v>
      </c>
      <c r="L70" s="119"/>
      <c r="M70" s="119" t="s">
        <v>1674</v>
      </c>
      <c r="N70" s="119"/>
    </row>
    <row r="71" spans="1:14" ht="15" customHeight="1" x14ac:dyDescent="0.3">
      <c r="A71" s="119">
        <v>3</v>
      </c>
      <c r="B71" s="120" t="s">
        <v>1680</v>
      </c>
      <c r="C71" s="120" t="s">
        <v>1591</v>
      </c>
      <c r="D71" s="123"/>
      <c r="E71" s="197" t="s">
        <v>1128</v>
      </c>
      <c r="F71" s="232"/>
      <c r="G71" s="118" t="s">
        <v>2122</v>
      </c>
      <c r="H71" s="120" t="s">
        <v>1591</v>
      </c>
      <c r="I71" s="118"/>
      <c r="J71" s="192" t="s">
        <v>2226</v>
      </c>
      <c r="K71" s="120">
        <v>32</v>
      </c>
      <c r="L71" s="119"/>
      <c r="M71" s="119" t="s">
        <v>1674</v>
      </c>
      <c r="N71" s="119"/>
    </row>
    <row r="72" spans="1:14" ht="15" customHeight="1" x14ac:dyDescent="0.3">
      <c r="A72" s="119">
        <v>3</v>
      </c>
      <c r="B72" s="120" t="s">
        <v>1681</v>
      </c>
      <c r="C72" s="120" t="s">
        <v>1592</v>
      </c>
      <c r="D72" s="123"/>
      <c r="E72" s="197" t="s">
        <v>1128</v>
      </c>
      <c r="F72" s="232"/>
      <c r="G72" s="118" t="s">
        <v>2122</v>
      </c>
      <c r="H72" s="120" t="s">
        <v>1592</v>
      </c>
      <c r="I72" s="118"/>
      <c r="J72" s="192" t="s">
        <v>2226</v>
      </c>
      <c r="K72" s="120">
        <v>32</v>
      </c>
      <c r="L72" s="119"/>
      <c r="M72" s="119" t="s">
        <v>1674</v>
      </c>
      <c r="N72" s="119"/>
    </row>
    <row r="73" spans="1:14" ht="15" customHeight="1" x14ac:dyDescent="0.3">
      <c r="A73" s="214">
        <v>3</v>
      </c>
      <c r="B73" s="213" t="s">
        <v>2124</v>
      </c>
      <c r="C73" s="213" t="s">
        <v>2079</v>
      </c>
      <c r="D73" s="196"/>
      <c r="E73" s="197" t="s">
        <v>1128</v>
      </c>
      <c r="F73" s="175"/>
      <c r="G73" s="212" t="s">
        <v>2136</v>
      </c>
      <c r="H73" s="213" t="s">
        <v>2079</v>
      </c>
      <c r="I73" s="118"/>
      <c r="J73" s="192" t="s">
        <v>2226</v>
      </c>
      <c r="K73" s="120">
        <v>2</v>
      </c>
      <c r="L73" s="119"/>
      <c r="M73" s="119"/>
      <c r="N73" s="119"/>
    </row>
    <row r="74" spans="1:14" ht="15" customHeight="1" x14ac:dyDescent="0.3">
      <c r="A74" s="214">
        <v>3</v>
      </c>
      <c r="B74" s="213" t="s">
        <v>2125</v>
      </c>
      <c r="C74" s="213" t="s">
        <v>2080</v>
      </c>
      <c r="D74" s="196"/>
      <c r="E74" s="197" t="s">
        <v>1128</v>
      </c>
      <c r="F74" s="175"/>
      <c r="G74" s="211" t="s">
        <v>2137</v>
      </c>
      <c r="H74" s="213" t="s">
        <v>2080</v>
      </c>
      <c r="I74" s="220" t="s">
        <v>2240</v>
      </c>
      <c r="J74" s="192" t="s">
        <v>2226</v>
      </c>
      <c r="K74" s="120">
        <v>32</v>
      </c>
      <c r="L74" s="244" t="s">
        <v>2237</v>
      </c>
      <c r="M74" s="119"/>
      <c r="N74" s="119"/>
    </row>
    <row r="75" spans="1:14" ht="15" customHeight="1" x14ac:dyDescent="0.3">
      <c r="A75" s="214">
        <v>3</v>
      </c>
      <c r="B75" s="213" t="s">
        <v>2126</v>
      </c>
      <c r="C75" s="213" t="s">
        <v>2081</v>
      </c>
      <c r="D75" s="196"/>
      <c r="E75" s="197" t="s">
        <v>1128</v>
      </c>
      <c r="F75" s="175"/>
      <c r="G75" s="211" t="s">
        <v>2137</v>
      </c>
      <c r="H75" s="213" t="s">
        <v>2081</v>
      </c>
      <c r="I75" s="220" t="s">
        <v>2240</v>
      </c>
      <c r="J75" s="192" t="s">
        <v>2226</v>
      </c>
      <c r="K75" s="120">
        <v>32</v>
      </c>
      <c r="L75" s="244" t="s">
        <v>2238</v>
      </c>
      <c r="M75" s="119"/>
      <c r="N75" s="119"/>
    </row>
    <row r="76" spans="1:14" ht="15" customHeight="1" x14ac:dyDescent="0.3">
      <c r="A76" s="214">
        <v>3</v>
      </c>
      <c r="B76" s="213" t="s">
        <v>2127</v>
      </c>
      <c r="C76" s="213" t="s">
        <v>2062</v>
      </c>
      <c r="D76" s="196"/>
      <c r="E76" s="197" t="s">
        <v>1128</v>
      </c>
      <c r="F76" s="175"/>
      <c r="G76" s="212" t="s">
        <v>2136</v>
      </c>
      <c r="H76" s="213" t="s">
        <v>2062</v>
      </c>
      <c r="I76" s="118"/>
      <c r="J76" s="192" t="s">
        <v>2226</v>
      </c>
      <c r="K76" s="120">
        <v>2</v>
      </c>
      <c r="L76" s="244"/>
      <c r="M76" s="119"/>
      <c r="N76" s="119"/>
    </row>
    <row r="77" spans="1:14" ht="15" customHeight="1" x14ac:dyDescent="0.3">
      <c r="A77" s="214">
        <v>3</v>
      </c>
      <c r="B77" s="213" t="s">
        <v>2128</v>
      </c>
      <c r="C77" s="213" t="s">
        <v>2063</v>
      </c>
      <c r="D77" s="196"/>
      <c r="E77" s="197" t="s">
        <v>1128</v>
      </c>
      <c r="F77" s="175"/>
      <c r="G77" s="211" t="s">
        <v>2138</v>
      </c>
      <c r="H77" s="213" t="s">
        <v>2063</v>
      </c>
      <c r="I77" s="220" t="s">
        <v>2240</v>
      </c>
      <c r="J77" s="192" t="s">
        <v>2226</v>
      </c>
      <c r="K77" s="120">
        <v>32</v>
      </c>
      <c r="L77" s="244" t="s">
        <v>2239</v>
      </c>
      <c r="M77" s="119"/>
      <c r="N77" s="119"/>
    </row>
    <row r="78" spans="1:14" ht="15" customHeight="1" x14ac:dyDescent="0.3">
      <c r="A78" s="214">
        <v>3</v>
      </c>
      <c r="B78" s="213" t="s">
        <v>2129</v>
      </c>
      <c r="C78" s="213" t="s">
        <v>2064</v>
      </c>
      <c r="D78" s="196"/>
      <c r="E78" s="197" t="s">
        <v>1128</v>
      </c>
      <c r="F78" s="175"/>
      <c r="G78" s="211" t="s">
        <v>2139</v>
      </c>
      <c r="H78" s="213" t="s">
        <v>2064</v>
      </c>
      <c r="I78" s="220" t="s">
        <v>2240</v>
      </c>
      <c r="J78" s="192" t="s">
        <v>2226</v>
      </c>
      <c r="K78" s="120">
        <v>32</v>
      </c>
      <c r="L78" s="244"/>
      <c r="M78" s="119"/>
      <c r="N78" s="119"/>
    </row>
    <row r="79" spans="1:14" ht="15" customHeight="1" x14ac:dyDescent="0.3">
      <c r="A79" s="214">
        <v>3</v>
      </c>
      <c r="B79" s="213" t="s">
        <v>2130</v>
      </c>
      <c r="C79" s="213" t="s">
        <v>2066</v>
      </c>
      <c r="D79" s="196"/>
      <c r="E79" s="197" t="s">
        <v>1128</v>
      </c>
      <c r="F79" s="175"/>
      <c r="G79" s="211" t="s">
        <v>2140</v>
      </c>
      <c r="H79" s="213" t="s">
        <v>2066</v>
      </c>
      <c r="I79" s="220" t="s">
        <v>2240</v>
      </c>
      <c r="J79" s="192" t="s">
        <v>2226</v>
      </c>
      <c r="K79" s="120">
        <v>32</v>
      </c>
      <c r="L79" s="244"/>
      <c r="M79" s="119"/>
      <c r="N79" s="119"/>
    </row>
    <row r="80" spans="1:14" ht="28.8" x14ac:dyDescent="0.3">
      <c r="A80" s="214">
        <v>3</v>
      </c>
      <c r="B80" s="213" t="s">
        <v>2109</v>
      </c>
      <c r="C80" s="213" t="s">
        <v>2068</v>
      </c>
      <c r="D80" s="196"/>
      <c r="E80" s="197" t="s">
        <v>1128</v>
      </c>
      <c r="F80" s="175"/>
      <c r="G80" s="211" t="s">
        <v>2142</v>
      </c>
      <c r="H80" s="213" t="s">
        <v>2110</v>
      </c>
      <c r="I80" s="220" t="s">
        <v>2111</v>
      </c>
      <c r="J80" s="204" t="s">
        <v>2190</v>
      </c>
      <c r="K80" s="116">
        <v>20</v>
      </c>
      <c r="L80" s="244"/>
      <c r="M80" s="195" t="s">
        <v>1697</v>
      </c>
      <c r="N80" s="195" t="s">
        <v>1128</v>
      </c>
    </row>
    <row r="81" spans="1:14" ht="15" customHeight="1" x14ac:dyDescent="0.3">
      <c r="A81" s="214">
        <v>3</v>
      </c>
      <c r="B81" s="213" t="s">
        <v>2131</v>
      </c>
      <c r="C81" s="213" t="s">
        <v>2070</v>
      </c>
      <c r="D81" s="196"/>
      <c r="E81" s="197" t="s">
        <v>1128</v>
      </c>
      <c r="F81" s="175"/>
      <c r="G81" s="211" t="s">
        <v>2143</v>
      </c>
      <c r="H81" s="213" t="s">
        <v>2070</v>
      </c>
      <c r="I81" s="118"/>
      <c r="J81" s="203" t="s">
        <v>2226</v>
      </c>
      <c r="K81" s="120">
        <v>1</v>
      </c>
      <c r="L81" s="244" t="s">
        <v>2233</v>
      </c>
      <c r="M81" s="119"/>
      <c r="N81" s="119"/>
    </row>
    <row r="82" spans="1:14" ht="15" customHeight="1" x14ac:dyDescent="0.3">
      <c r="A82" s="214">
        <v>3</v>
      </c>
      <c r="B82" s="213" t="s">
        <v>2132</v>
      </c>
      <c r="C82" s="213" t="s">
        <v>2071</v>
      </c>
      <c r="D82" s="196"/>
      <c r="E82" s="197" t="s">
        <v>1128</v>
      </c>
      <c r="F82" s="175"/>
      <c r="G82" s="211" t="s">
        <v>2143</v>
      </c>
      <c r="H82" s="213" t="s">
        <v>2071</v>
      </c>
      <c r="I82" s="118"/>
      <c r="J82" s="203" t="s">
        <v>2226</v>
      </c>
      <c r="K82" s="120">
        <v>1</v>
      </c>
      <c r="L82" s="244" t="s">
        <v>2233</v>
      </c>
      <c r="M82" s="119"/>
      <c r="N82" s="119"/>
    </row>
    <row r="83" spans="1:14" ht="15" customHeight="1" x14ac:dyDescent="0.3">
      <c r="A83" s="214">
        <v>3</v>
      </c>
      <c r="B83" s="213" t="s">
        <v>2133</v>
      </c>
      <c r="C83" s="213" t="s">
        <v>2072</v>
      </c>
      <c r="D83" s="196"/>
      <c r="E83" s="197" t="s">
        <v>1128</v>
      </c>
      <c r="F83" s="175"/>
      <c r="G83" s="211" t="s">
        <v>2143</v>
      </c>
      <c r="H83" s="213" t="s">
        <v>2072</v>
      </c>
      <c r="I83" s="118"/>
      <c r="J83" s="203" t="s">
        <v>2226</v>
      </c>
      <c r="K83" s="120">
        <v>1</v>
      </c>
      <c r="L83" s="244" t="s">
        <v>2233</v>
      </c>
      <c r="M83" s="119"/>
      <c r="N83" s="119"/>
    </row>
    <row r="84" spans="1:14" ht="15" hidden="1" customHeight="1" x14ac:dyDescent="0.3">
      <c r="F84" s="85"/>
      <c r="M84" s="68"/>
      <c r="N84" s="68"/>
    </row>
    <row r="85" spans="1:14" ht="21" hidden="1" x14ac:dyDescent="0.4">
      <c r="A85" s="86" t="s">
        <v>2022</v>
      </c>
      <c r="D85" s="44"/>
      <c r="G85" s="70"/>
    </row>
    <row r="86" spans="1:14" s="142" customFormat="1" ht="30" hidden="1" customHeight="1" x14ac:dyDescent="0.3">
      <c r="A86" s="113" t="s">
        <v>1123</v>
      </c>
      <c r="B86" s="113" t="s">
        <v>1719</v>
      </c>
      <c r="C86" s="113" t="s">
        <v>1775</v>
      </c>
      <c r="D86" s="113" t="s">
        <v>1124</v>
      </c>
      <c r="E86" s="113" t="s">
        <v>1896</v>
      </c>
      <c r="F86" s="113" t="s">
        <v>1125</v>
      </c>
      <c r="G86" s="113" t="s">
        <v>1699</v>
      </c>
      <c r="H86" s="179" t="s">
        <v>2299</v>
      </c>
      <c r="I86" s="194" t="s">
        <v>1818</v>
      </c>
      <c r="J86" s="194" t="s">
        <v>1715</v>
      </c>
      <c r="K86" s="194" t="s">
        <v>1716</v>
      </c>
      <c r="L86" s="179" t="s">
        <v>2225</v>
      </c>
      <c r="M86" s="194" t="s">
        <v>1696</v>
      </c>
      <c r="N86" s="194" t="s">
        <v>1773</v>
      </c>
    </row>
    <row r="87" spans="1:14" ht="15" hidden="1" customHeight="1" x14ac:dyDescent="0.3">
      <c r="A87" s="119" t="s">
        <v>1789</v>
      </c>
      <c r="B87" s="120" t="s">
        <v>1647</v>
      </c>
      <c r="C87" s="120" t="s">
        <v>1551</v>
      </c>
      <c r="D87" s="119" t="s">
        <v>1130</v>
      </c>
      <c r="E87" s="197" t="s">
        <v>1128</v>
      </c>
      <c r="F87" s="84"/>
      <c r="G87" s="118" t="s">
        <v>1826</v>
      </c>
      <c r="H87" s="120" t="s">
        <v>1551</v>
      </c>
      <c r="I87" s="118"/>
      <c r="J87" s="192" t="s">
        <v>2226</v>
      </c>
      <c r="K87" s="120">
        <v>1</v>
      </c>
      <c r="L87" s="119"/>
      <c r="M87" s="119" t="s">
        <v>1622</v>
      </c>
      <c r="N87" s="119"/>
    </row>
    <row r="88" spans="1:14" ht="15" hidden="1" customHeight="1" x14ac:dyDescent="0.3">
      <c r="A88" s="119" t="s">
        <v>1789</v>
      </c>
      <c r="B88" s="120" t="s">
        <v>1646</v>
      </c>
      <c r="C88" s="120" t="s">
        <v>1550</v>
      </c>
      <c r="D88" s="119" t="s">
        <v>1130</v>
      </c>
      <c r="E88" s="197" t="s">
        <v>1128</v>
      </c>
      <c r="F88" s="84"/>
      <c r="G88" s="118" t="s">
        <v>1829</v>
      </c>
      <c r="H88" s="120" t="s">
        <v>1550</v>
      </c>
      <c r="I88" s="118"/>
      <c r="J88" s="192" t="s">
        <v>2226</v>
      </c>
      <c r="K88" s="120">
        <v>20</v>
      </c>
      <c r="L88" s="119"/>
      <c r="M88" s="119" t="s">
        <v>1622</v>
      </c>
      <c r="N88" s="119"/>
    </row>
    <row r="89" spans="1:14" ht="15" hidden="1" customHeight="1" x14ac:dyDescent="0.3">
      <c r="A89" s="119" t="s">
        <v>1789</v>
      </c>
      <c r="B89" s="120" t="s">
        <v>1647</v>
      </c>
      <c r="C89" s="120" t="s">
        <v>1578</v>
      </c>
      <c r="D89" s="119" t="s">
        <v>1130</v>
      </c>
      <c r="E89" s="197" t="s">
        <v>1128</v>
      </c>
      <c r="F89" s="84"/>
      <c r="G89" s="118" t="s">
        <v>1826</v>
      </c>
      <c r="H89" s="120" t="s">
        <v>1578</v>
      </c>
      <c r="I89" s="118" t="s">
        <v>1702</v>
      </c>
      <c r="J89" s="192" t="s">
        <v>2226</v>
      </c>
      <c r="K89" s="120">
        <v>1</v>
      </c>
      <c r="L89" s="119"/>
      <c r="M89" s="119" t="s">
        <v>1622</v>
      </c>
      <c r="N89" s="119"/>
    </row>
    <row r="90" spans="1:14" ht="15" hidden="1" customHeight="1" x14ac:dyDescent="0.3">
      <c r="A90" s="119" t="s">
        <v>1789</v>
      </c>
      <c r="B90" s="120" t="s">
        <v>1625</v>
      </c>
      <c r="C90" s="120" t="s">
        <v>1527</v>
      </c>
      <c r="D90" s="119" t="s">
        <v>1130</v>
      </c>
      <c r="E90" s="197" t="s">
        <v>1128</v>
      </c>
      <c r="F90" s="84"/>
      <c r="G90" s="118" t="s">
        <v>1827</v>
      </c>
      <c r="H90" s="120" t="s">
        <v>1527</v>
      </c>
      <c r="I90" s="118"/>
      <c r="J90" s="192" t="s">
        <v>2226</v>
      </c>
      <c r="K90" s="120">
        <v>2</v>
      </c>
      <c r="L90" s="119"/>
      <c r="M90" s="119" t="s">
        <v>1622</v>
      </c>
      <c r="N90" s="119"/>
    </row>
    <row r="91" spans="1:14" ht="15" hidden="1" customHeight="1" x14ac:dyDescent="0.3">
      <c r="A91" s="119" t="s">
        <v>1789</v>
      </c>
      <c r="B91" s="120" t="s">
        <v>1720</v>
      </c>
      <c r="C91" s="120" t="s">
        <v>1528</v>
      </c>
      <c r="D91" s="119" t="s">
        <v>1130</v>
      </c>
      <c r="E91" s="197" t="s">
        <v>1128</v>
      </c>
      <c r="F91" s="84"/>
      <c r="G91" s="118" t="s">
        <v>1827</v>
      </c>
      <c r="H91" s="120" t="s">
        <v>1528</v>
      </c>
      <c r="I91" s="118"/>
      <c r="J91" s="192" t="s">
        <v>2226</v>
      </c>
      <c r="K91" s="120">
        <v>2</v>
      </c>
      <c r="L91" s="119"/>
      <c r="M91" s="119" t="s">
        <v>1622</v>
      </c>
      <c r="N91" s="119"/>
    </row>
    <row r="92" spans="1:14" ht="15" hidden="1" customHeight="1" x14ac:dyDescent="0.3">
      <c r="A92" s="119" t="s">
        <v>1789</v>
      </c>
      <c r="B92" s="120" t="s">
        <v>1721</v>
      </c>
      <c r="C92" s="120" t="s">
        <v>1529</v>
      </c>
      <c r="D92" s="119" t="s">
        <v>1130</v>
      </c>
      <c r="E92" s="197" t="s">
        <v>1128</v>
      </c>
      <c r="F92" s="84"/>
      <c r="G92" s="118" t="s">
        <v>1827</v>
      </c>
      <c r="H92" s="120" t="s">
        <v>1529</v>
      </c>
      <c r="I92" s="118"/>
      <c r="J92" s="192" t="s">
        <v>2226</v>
      </c>
      <c r="K92" s="120">
        <v>2</v>
      </c>
      <c r="L92" s="119"/>
      <c r="M92" s="119" t="s">
        <v>1622</v>
      </c>
      <c r="N92" s="119"/>
    </row>
    <row r="93" spans="1:14" ht="15" hidden="1" customHeight="1" x14ac:dyDescent="0.3">
      <c r="A93" s="119" t="s">
        <v>1789</v>
      </c>
      <c r="B93" s="120" t="s">
        <v>1633</v>
      </c>
      <c r="C93" s="120" t="s">
        <v>1537</v>
      </c>
      <c r="D93" s="119" t="s">
        <v>1130</v>
      </c>
      <c r="E93" s="197" t="s">
        <v>1128</v>
      </c>
      <c r="F93" s="84"/>
      <c r="G93" s="118" t="s">
        <v>1826</v>
      </c>
      <c r="H93" s="120" t="s">
        <v>1537</v>
      </c>
      <c r="I93" s="118"/>
      <c r="J93" s="192" t="s">
        <v>2226</v>
      </c>
      <c r="K93" s="120">
        <v>4</v>
      </c>
      <c r="L93" s="119"/>
      <c r="M93" s="119" t="s">
        <v>1622</v>
      </c>
      <c r="N93" s="119"/>
    </row>
    <row r="94" spans="1:14" ht="15" hidden="1" customHeight="1" x14ac:dyDescent="0.3">
      <c r="A94" s="119" t="s">
        <v>1789</v>
      </c>
      <c r="B94" s="120" t="s">
        <v>1759</v>
      </c>
      <c r="C94" s="120" t="s">
        <v>1754</v>
      </c>
      <c r="D94" s="119" t="s">
        <v>1130</v>
      </c>
      <c r="E94" s="197" t="s">
        <v>1128</v>
      </c>
      <c r="F94" s="84"/>
      <c r="G94" s="118" t="s">
        <v>1765</v>
      </c>
      <c r="H94" s="120" t="s">
        <v>1754</v>
      </c>
      <c r="I94" s="118"/>
      <c r="J94" s="192" t="s">
        <v>2190</v>
      </c>
      <c r="K94" s="120">
        <v>6</v>
      </c>
      <c r="L94" s="119"/>
      <c r="M94" s="119"/>
      <c r="N94" s="119"/>
    </row>
    <row r="95" spans="1:14" ht="15" hidden="1" customHeight="1" x14ac:dyDescent="0.3">
      <c r="A95" s="119" t="s">
        <v>1789</v>
      </c>
      <c r="B95" s="120" t="s">
        <v>1759</v>
      </c>
      <c r="C95" s="120" t="s">
        <v>1755</v>
      </c>
      <c r="D95" s="119" t="s">
        <v>1130</v>
      </c>
      <c r="E95" s="197" t="s">
        <v>1128</v>
      </c>
      <c r="F95" s="84"/>
      <c r="G95" s="118" t="s">
        <v>1765</v>
      </c>
      <c r="H95" s="120" t="s">
        <v>1755</v>
      </c>
      <c r="I95" s="118"/>
      <c r="J95" s="192" t="s">
        <v>2216</v>
      </c>
      <c r="K95" s="120">
        <v>23</v>
      </c>
      <c r="L95" s="119"/>
      <c r="M95" s="119"/>
      <c r="N95" s="119"/>
    </row>
    <row r="96" spans="1:14" ht="15" hidden="1" customHeight="1" x14ac:dyDescent="0.3">
      <c r="A96" s="119" t="s">
        <v>1789</v>
      </c>
      <c r="B96" s="120" t="s">
        <v>1759</v>
      </c>
      <c r="C96" s="120" t="s">
        <v>1756</v>
      </c>
      <c r="D96" s="119" t="s">
        <v>1130</v>
      </c>
      <c r="E96" s="197" t="s">
        <v>1128</v>
      </c>
      <c r="F96" s="84"/>
      <c r="G96" s="118" t="s">
        <v>1765</v>
      </c>
      <c r="H96" s="120" t="s">
        <v>1756</v>
      </c>
      <c r="I96" s="118"/>
      <c r="J96" s="192" t="s">
        <v>2190</v>
      </c>
      <c r="K96" s="120">
        <v>6</v>
      </c>
      <c r="L96" s="119"/>
      <c r="M96" s="119"/>
      <c r="N96" s="119"/>
    </row>
    <row r="97" spans="1:15" ht="15" hidden="1" customHeight="1" x14ac:dyDescent="0.3">
      <c r="A97" s="119" t="s">
        <v>1789</v>
      </c>
      <c r="B97" s="120" t="s">
        <v>1760</v>
      </c>
      <c r="C97" s="120" t="s">
        <v>1553</v>
      </c>
      <c r="D97" s="119" t="s">
        <v>1130</v>
      </c>
      <c r="E97" s="197" t="s">
        <v>1128</v>
      </c>
      <c r="F97" s="84"/>
      <c r="G97" s="118" t="s">
        <v>1764</v>
      </c>
      <c r="H97" s="120" t="s">
        <v>1553</v>
      </c>
      <c r="I97" s="118"/>
      <c r="J97" s="192" t="s">
        <v>2190</v>
      </c>
      <c r="K97" s="120">
        <v>8</v>
      </c>
      <c r="L97" s="244" t="s">
        <v>2196</v>
      </c>
      <c r="M97" s="119"/>
      <c r="N97" s="119"/>
    </row>
    <row r="98" spans="1:15" ht="15" hidden="1" customHeight="1" x14ac:dyDescent="0.3">
      <c r="A98" s="119" t="s">
        <v>1789</v>
      </c>
      <c r="B98" s="120" t="s">
        <v>1761</v>
      </c>
      <c r="C98" s="120" t="s">
        <v>1554</v>
      </c>
      <c r="D98" s="119" t="s">
        <v>1130</v>
      </c>
      <c r="E98" s="197" t="s">
        <v>1128</v>
      </c>
      <c r="F98" s="84"/>
      <c r="G98" s="118" t="s">
        <v>1764</v>
      </c>
      <c r="H98" s="120" t="s">
        <v>1554</v>
      </c>
      <c r="I98" s="118"/>
      <c r="J98" s="192" t="s">
        <v>2190</v>
      </c>
      <c r="K98" s="120">
        <v>8</v>
      </c>
      <c r="L98" s="244" t="s">
        <v>2196</v>
      </c>
      <c r="M98" s="119"/>
      <c r="N98" s="119"/>
    </row>
    <row r="99" spans="1:15" s="202" customFormat="1" hidden="1" x14ac:dyDescent="0.3">
      <c r="A99" s="197" t="s">
        <v>1789</v>
      </c>
      <c r="B99" s="198" t="s">
        <v>1762</v>
      </c>
      <c r="C99" s="198" t="s">
        <v>1555</v>
      </c>
      <c r="D99" s="119" t="s">
        <v>1130</v>
      </c>
      <c r="E99" s="197" t="s">
        <v>1128</v>
      </c>
      <c r="F99" s="231"/>
      <c r="G99" s="193" t="s">
        <v>1821</v>
      </c>
      <c r="H99" s="198" t="s">
        <v>1555</v>
      </c>
      <c r="I99" s="193" t="s">
        <v>2134</v>
      </c>
      <c r="J99" s="201" t="s">
        <v>2226</v>
      </c>
      <c r="K99" s="198">
        <v>12</v>
      </c>
      <c r="L99" s="197"/>
      <c r="M99" s="197" t="s">
        <v>1674</v>
      </c>
      <c r="N99" s="197"/>
    </row>
    <row r="100" spans="1:15" s="202" customFormat="1" hidden="1" x14ac:dyDescent="0.3">
      <c r="A100" s="197" t="s">
        <v>1789</v>
      </c>
      <c r="B100" s="198" t="s">
        <v>28</v>
      </c>
      <c r="C100" s="198" t="s">
        <v>1585</v>
      </c>
      <c r="D100" s="119" t="s">
        <v>1130</v>
      </c>
      <c r="E100" s="197" t="s">
        <v>1128</v>
      </c>
      <c r="F100" s="200"/>
      <c r="G100" s="193" t="s">
        <v>2144</v>
      </c>
      <c r="H100" s="198" t="s">
        <v>1585</v>
      </c>
      <c r="I100" s="193" t="s">
        <v>2134</v>
      </c>
      <c r="J100" s="201" t="s">
        <v>2190</v>
      </c>
      <c r="K100" s="198">
        <v>8</v>
      </c>
      <c r="L100" s="248" t="s">
        <v>2196</v>
      </c>
      <c r="M100" s="197" t="s">
        <v>1674</v>
      </c>
      <c r="N100" s="197"/>
    </row>
    <row r="101" spans="1:15" s="202" customFormat="1" hidden="1" x14ac:dyDescent="0.3">
      <c r="A101" s="197" t="s">
        <v>1789</v>
      </c>
      <c r="B101" s="198" t="s">
        <v>1675</v>
      </c>
      <c r="C101" s="198" t="s">
        <v>1586</v>
      </c>
      <c r="D101" s="119" t="s">
        <v>1130</v>
      </c>
      <c r="E101" s="197" t="s">
        <v>1128</v>
      </c>
      <c r="F101" s="200"/>
      <c r="G101" s="193" t="s">
        <v>2107</v>
      </c>
      <c r="H101" s="198" t="s">
        <v>1586</v>
      </c>
      <c r="I101" s="193" t="s">
        <v>2135</v>
      </c>
      <c r="J101" s="201" t="s">
        <v>2190</v>
      </c>
      <c r="K101" s="198">
        <v>8</v>
      </c>
      <c r="L101" s="248" t="s">
        <v>2196</v>
      </c>
      <c r="M101" s="197" t="s">
        <v>1674</v>
      </c>
      <c r="N101" s="197"/>
    </row>
    <row r="102" spans="1:15" ht="15" hidden="1" customHeight="1" x14ac:dyDescent="0.3">
      <c r="A102" s="119" t="s">
        <v>1789</v>
      </c>
      <c r="B102" s="120" t="s">
        <v>1763</v>
      </c>
      <c r="C102" s="120" t="s">
        <v>1579</v>
      </c>
      <c r="D102" s="119" t="s">
        <v>1130</v>
      </c>
      <c r="E102" s="197" t="s">
        <v>1128</v>
      </c>
      <c r="F102" s="84"/>
      <c r="G102" s="118" t="s">
        <v>1822</v>
      </c>
      <c r="H102" s="120" t="s">
        <v>1579</v>
      </c>
      <c r="I102" s="118" t="s">
        <v>2241</v>
      </c>
      <c r="J102" s="192" t="s">
        <v>2190</v>
      </c>
      <c r="K102" s="120">
        <v>3</v>
      </c>
      <c r="L102" s="119"/>
      <c r="M102" s="119"/>
      <c r="N102" s="119"/>
    </row>
    <row r="103" spans="1:15" ht="15" hidden="1" customHeight="1" x14ac:dyDescent="0.3">
      <c r="A103" s="119" t="s">
        <v>1789</v>
      </c>
      <c r="B103" s="120" t="s">
        <v>1670</v>
      </c>
      <c r="C103" s="120" t="s">
        <v>1581</v>
      </c>
      <c r="D103" s="119" t="s">
        <v>1130</v>
      </c>
      <c r="E103" s="197" t="s">
        <v>1128</v>
      </c>
      <c r="F103" s="84"/>
      <c r="G103" s="118" t="s">
        <v>1821</v>
      </c>
      <c r="H103" s="120" t="s">
        <v>1581</v>
      </c>
      <c r="I103" s="118"/>
      <c r="J103" s="192" t="s">
        <v>2226</v>
      </c>
      <c r="K103" s="120">
        <v>10</v>
      </c>
      <c r="L103" s="119"/>
      <c r="M103" s="119"/>
      <c r="N103" s="119"/>
    </row>
    <row r="104" spans="1:15" ht="15" hidden="1" customHeight="1" x14ac:dyDescent="0.3">
      <c r="A104" s="119" t="s">
        <v>1789</v>
      </c>
      <c r="B104" s="120" t="s">
        <v>1671</v>
      </c>
      <c r="C104" s="120" t="s">
        <v>1582</v>
      </c>
      <c r="D104" s="119" t="s">
        <v>1130</v>
      </c>
      <c r="E104" s="197" t="s">
        <v>1128</v>
      </c>
      <c r="F104" s="84"/>
      <c r="G104" s="118" t="s">
        <v>1821</v>
      </c>
      <c r="H104" s="120" t="s">
        <v>1582</v>
      </c>
      <c r="I104" s="118"/>
      <c r="J104" s="192" t="s">
        <v>2226</v>
      </c>
      <c r="K104" s="120">
        <v>10</v>
      </c>
      <c r="L104" s="119"/>
      <c r="M104" s="119"/>
      <c r="N104" s="119"/>
    </row>
    <row r="105" spans="1:15" ht="15" hidden="1" customHeight="1" x14ac:dyDescent="0.3">
      <c r="A105" s="119" t="s">
        <v>1789</v>
      </c>
      <c r="B105" s="120" t="s">
        <v>1672</v>
      </c>
      <c r="C105" s="120" t="s">
        <v>1583</v>
      </c>
      <c r="D105" s="119" t="s">
        <v>1130</v>
      </c>
      <c r="E105" s="197" t="s">
        <v>1128</v>
      </c>
      <c r="F105" s="84"/>
      <c r="G105" s="118" t="s">
        <v>1821</v>
      </c>
      <c r="H105" s="120" t="s">
        <v>1583</v>
      </c>
      <c r="I105" s="118"/>
      <c r="J105" s="192" t="s">
        <v>2226</v>
      </c>
      <c r="K105" s="120">
        <v>10</v>
      </c>
      <c r="L105" s="119"/>
      <c r="M105" s="119"/>
      <c r="N105" s="119"/>
    </row>
    <row r="106" spans="1:15" ht="15" hidden="1" customHeight="1" x14ac:dyDescent="0.3">
      <c r="A106" s="119" t="s">
        <v>1789</v>
      </c>
      <c r="B106" s="120" t="s">
        <v>1673</v>
      </c>
      <c r="C106" s="120" t="s">
        <v>1584</v>
      </c>
      <c r="D106" s="119" t="s">
        <v>1130</v>
      </c>
      <c r="E106" s="197" t="s">
        <v>1128</v>
      </c>
      <c r="F106" s="84"/>
      <c r="G106" s="118" t="s">
        <v>1821</v>
      </c>
      <c r="H106" s="120" t="s">
        <v>1584</v>
      </c>
      <c r="I106" s="118"/>
      <c r="J106" s="192" t="s">
        <v>2226</v>
      </c>
      <c r="K106" s="120">
        <v>10</v>
      </c>
      <c r="L106" s="119"/>
      <c r="M106" s="119"/>
      <c r="N106" s="119"/>
    </row>
    <row r="107" spans="1:15" hidden="1" x14ac:dyDescent="0.3">
      <c r="A107" s="214" t="s">
        <v>1789</v>
      </c>
      <c r="B107" s="211" t="s">
        <v>2108</v>
      </c>
      <c r="C107" s="213" t="s">
        <v>2068</v>
      </c>
      <c r="D107" s="119" t="s">
        <v>1130</v>
      </c>
      <c r="E107" s="197" t="s">
        <v>1128</v>
      </c>
      <c r="F107" s="84"/>
      <c r="G107" s="211" t="s">
        <v>2141</v>
      </c>
      <c r="H107" s="211" t="s">
        <v>2068</v>
      </c>
      <c r="I107" s="66"/>
      <c r="J107" s="192" t="s">
        <v>2226</v>
      </c>
      <c r="K107" s="120">
        <v>10</v>
      </c>
      <c r="L107" s="119"/>
      <c r="M107" s="195"/>
      <c r="N107" s="195"/>
    </row>
    <row r="108" spans="1:15" ht="15" hidden="1" customHeight="1" x14ac:dyDescent="0.3">
      <c r="A108" s="119" t="s">
        <v>1789</v>
      </c>
      <c r="B108" s="120" t="s">
        <v>1623</v>
      </c>
      <c r="C108" s="120" t="s">
        <v>1525</v>
      </c>
      <c r="D108" s="119" t="s">
        <v>1130</v>
      </c>
      <c r="E108" s="197" t="s">
        <v>1128</v>
      </c>
      <c r="F108" s="84"/>
      <c r="G108" s="118" t="s">
        <v>2164</v>
      </c>
      <c r="H108" s="116" t="s">
        <v>2208</v>
      </c>
      <c r="I108" s="135" t="s">
        <v>2187</v>
      </c>
      <c r="J108" s="192" t="s">
        <v>2226</v>
      </c>
      <c r="K108" s="120">
        <v>5</v>
      </c>
      <c r="L108" s="119"/>
      <c r="M108" s="119"/>
      <c r="N108" s="119"/>
    </row>
    <row r="109" spans="1:15" ht="15" hidden="1" customHeight="1" x14ac:dyDescent="0.3">
      <c r="A109" s="119" t="s">
        <v>1789</v>
      </c>
      <c r="B109" s="120" t="s">
        <v>1812</v>
      </c>
      <c r="C109" s="120" t="s">
        <v>1557</v>
      </c>
      <c r="D109" s="119" t="s">
        <v>1130</v>
      </c>
      <c r="E109" s="197" t="s">
        <v>1128</v>
      </c>
      <c r="F109" s="84"/>
      <c r="G109" s="118"/>
      <c r="H109" s="120" t="s">
        <v>1557</v>
      </c>
      <c r="I109" s="135"/>
      <c r="J109" s="192" t="s">
        <v>2226</v>
      </c>
      <c r="K109" s="120">
        <v>1</v>
      </c>
      <c r="L109" s="244" t="s">
        <v>2233</v>
      </c>
      <c r="M109" s="119"/>
      <c r="N109" s="119"/>
    </row>
    <row r="110" spans="1:15" x14ac:dyDescent="0.3">
      <c r="O110"/>
    </row>
    <row r="111" spans="1:15" hidden="1" x14ac:dyDescent="0.3">
      <c r="B111" s="215" t="s">
        <v>2162</v>
      </c>
    </row>
  </sheetData>
  <sheetProtection algorithmName="SHA-512" hashValue="Mt1iku/E4v5K5eQdBppumQk3ctYv/ZLFvh8RjJFqLrcbASJZVjRdGnKzVM81qmVhfzjCEBejKvdtjl4v4qOlKQ==" saltValue="/s8vxBRlFvDNsxctnYmkmg==" spinCount="100000" sheet="1" objects="1" scenarios="1"/>
  <autoFilter ref="A2:N109" xr:uid="{00000000-0009-0000-0000-00000D000000}"/>
  <pageMargins left="0.25" right="0.25" top="0.75" bottom="0.75" header="0.3" footer="0.3"/>
  <pageSetup paperSize="5" scale="47" fitToHeight="0" orientation="landscape" r:id="rId1"/>
  <headerFooter>
    <oddHeader>&amp;L&amp;D&amp;C&amp;F, &amp;A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'Look up tables'!$B$2:$B$3</xm:f>
          </x14:formula1>
          <xm:sqref>D12:D15 D17:D43 D45:D72 D84</xm:sqref>
        </x14:dataValidation>
        <x14:dataValidation type="list" allowBlank="1" showInputMessage="1" showErrorMessage="1" xr:uid="{00000000-0002-0000-0D00-000001000000}">
          <x14:formula1>
            <xm:f>'Look up tables'!$A$2</xm:f>
          </x14:formula1>
          <xm:sqref>D6:D11 D16 D44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4"/>
  <sheetViews>
    <sheetView workbookViewId="0">
      <pane ySplit="1" topLeftCell="A2" activePane="bottomLeft" state="frozen"/>
      <selection pane="bottomLeft" activeCell="D8" sqref="D8"/>
    </sheetView>
  </sheetViews>
  <sheetFormatPr defaultRowHeight="14.4" x14ac:dyDescent="0.3"/>
  <cols>
    <col min="1" max="1" width="12.44140625" customWidth="1"/>
    <col min="2" max="2" width="12.21875" style="2" customWidth="1"/>
    <col min="3" max="3" width="24.44140625" customWidth="1"/>
    <col min="4" max="4" width="87.21875" style="45" customWidth="1"/>
  </cols>
  <sheetData>
    <row r="1" spans="1:4" ht="22.5" customHeight="1" x14ac:dyDescent="0.3">
      <c r="A1" s="298" t="s">
        <v>1757</v>
      </c>
      <c r="B1" s="298" t="s">
        <v>1059</v>
      </c>
      <c r="C1" s="298" t="s">
        <v>1758</v>
      </c>
      <c r="D1" s="299" t="s">
        <v>2348</v>
      </c>
    </row>
    <row r="2" spans="1:4" ht="46.8" x14ac:dyDescent="0.3">
      <c r="A2" s="56" t="s">
        <v>2263</v>
      </c>
      <c r="B2" s="210">
        <v>45555</v>
      </c>
      <c r="C2" s="57" t="s">
        <v>2249</v>
      </c>
      <c r="D2" s="58" t="s">
        <v>2347</v>
      </c>
    </row>
    <row r="3" spans="1:4" ht="15.6" x14ac:dyDescent="0.3">
      <c r="A3" s="56" t="s">
        <v>2354</v>
      </c>
      <c r="B3" s="210">
        <v>45566</v>
      </c>
      <c r="C3" s="57" t="s">
        <v>2249</v>
      </c>
      <c r="D3" s="45" t="s">
        <v>2357</v>
      </c>
    </row>
    <row r="4" spans="1:4" ht="62.4" x14ac:dyDescent="0.3">
      <c r="A4" s="56" t="s">
        <v>2358</v>
      </c>
      <c r="B4" s="210">
        <v>45621</v>
      </c>
      <c r="C4" s="57" t="s">
        <v>2249</v>
      </c>
      <c r="D4" s="58" t="s">
        <v>2370</v>
      </c>
    </row>
    <row r="5" spans="1:4" ht="15.6" x14ac:dyDescent="0.3">
      <c r="A5" s="56" t="s">
        <v>2371</v>
      </c>
      <c r="B5" s="277">
        <v>45713</v>
      </c>
      <c r="C5" s="57" t="s">
        <v>2249</v>
      </c>
      <c r="D5" s="69" t="s">
        <v>2374</v>
      </c>
    </row>
    <row r="6" spans="1:4" ht="15.6" x14ac:dyDescent="0.3">
      <c r="A6" s="56" t="s">
        <v>2373</v>
      </c>
      <c r="B6" s="277">
        <v>45714</v>
      </c>
      <c r="C6" s="57" t="s">
        <v>2249</v>
      </c>
      <c r="D6" s="69" t="s">
        <v>2375</v>
      </c>
    </row>
    <row r="7" spans="1:4" ht="28.8" x14ac:dyDescent="0.3">
      <c r="A7" s="56" t="s">
        <v>2379</v>
      </c>
      <c r="B7" s="277">
        <v>45734</v>
      </c>
      <c r="C7" s="57" t="s">
        <v>2249</v>
      </c>
      <c r="D7" s="69" t="s">
        <v>2380</v>
      </c>
    </row>
    <row r="8" spans="1:4" s="216" customFormat="1" ht="15.6" x14ac:dyDescent="0.3">
      <c r="A8" s="56"/>
      <c r="B8" s="277"/>
      <c r="C8" s="57"/>
      <c r="D8" s="69"/>
    </row>
    <row r="9" spans="1:4" s="216" customFormat="1" ht="15.6" x14ac:dyDescent="0.3">
      <c r="A9" s="278"/>
      <c r="B9" s="279"/>
      <c r="C9" s="280"/>
      <c r="D9" s="281"/>
    </row>
    <row r="10" spans="1:4" ht="15.6" x14ac:dyDescent="0.3">
      <c r="A10" s="56"/>
      <c r="B10" s="210"/>
      <c r="C10" s="57"/>
    </row>
    <row r="11" spans="1:4" ht="15.6" x14ac:dyDescent="0.3">
      <c r="A11" s="56"/>
      <c r="B11" s="210"/>
      <c r="C11" s="57"/>
    </row>
    <row r="12" spans="1:4" ht="15.6" x14ac:dyDescent="0.3">
      <c r="A12" s="56"/>
      <c r="B12" s="210"/>
      <c r="C12" s="57"/>
    </row>
    <row r="13" spans="1:4" ht="15.6" x14ac:dyDescent="0.3">
      <c r="A13" s="56"/>
      <c r="B13" s="210"/>
      <c r="C13" s="57"/>
    </row>
    <row r="14" spans="1:4" ht="15.6" x14ac:dyDescent="0.3">
      <c r="A14" s="56"/>
      <c r="B14" s="210"/>
      <c r="C14" s="57"/>
    </row>
    <row r="15" spans="1:4" ht="15.6" x14ac:dyDescent="0.3">
      <c r="A15" s="56"/>
      <c r="B15" s="210"/>
      <c r="C15" s="57"/>
    </row>
    <row r="16" spans="1:4" ht="15.6" x14ac:dyDescent="0.3">
      <c r="A16" s="56"/>
      <c r="B16" s="210"/>
      <c r="C16" s="57"/>
      <c r="D16" s="249"/>
    </row>
    <row r="17" spans="1:4" ht="15.6" x14ac:dyDescent="0.3">
      <c r="A17" s="56"/>
      <c r="B17" s="210"/>
      <c r="C17" s="57"/>
    </row>
    <row r="18" spans="1:4" ht="15.6" x14ac:dyDescent="0.3">
      <c r="A18" s="56"/>
      <c r="B18" s="210"/>
      <c r="C18" s="57"/>
      <c r="D18" s="249"/>
    </row>
    <row r="19" spans="1:4" ht="15.6" x14ac:dyDescent="0.3">
      <c r="A19" s="56"/>
      <c r="B19" s="210"/>
      <c r="C19" s="57"/>
    </row>
    <row r="20" spans="1:4" ht="15.6" x14ac:dyDescent="0.3">
      <c r="A20" s="56"/>
      <c r="B20" s="210"/>
      <c r="C20" s="57"/>
    </row>
    <row r="21" spans="1:4" ht="17.55" customHeight="1" x14ac:dyDescent="0.3"/>
    <row r="22" spans="1:4" ht="18.600000000000001" customHeight="1" x14ac:dyDescent="0.3"/>
    <row r="23" spans="1:4" ht="18.600000000000001" customHeight="1" x14ac:dyDescent="0.3"/>
    <row r="24" spans="1:4" ht="18.600000000000001" customHeight="1" x14ac:dyDescent="0.3"/>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2"/>
  <sheetViews>
    <sheetView topLeftCell="A4" workbookViewId="0">
      <selection activeCell="C14" sqref="C14"/>
    </sheetView>
  </sheetViews>
  <sheetFormatPr defaultRowHeight="14.4" x14ac:dyDescent="0.3"/>
  <cols>
    <col min="1" max="2" width="36.44140625" customWidth="1"/>
    <col min="3" max="3" width="82.44140625" style="10" customWidth="1"/>
    <col min="4" max="4" width="3.44140625" customWidth="1"/>
  </cols>
  <sheetData>
    <row r="1" spans="1:4" s="50" customFormat="1" ht="42.75" customHeight="1" x14ac:dyDescent="0.35">
      <c r="A1" s="75" t="s">
        <v>1787</v>
      </c>
      <c r="B1" s="76" t="s">
        <v>1788</v>
      </c>
      <c r="C1" s="55" t="s">
        <v>1785</v>
      </c>
      <c r="D1" s="59"/>
    </row>
    <row r="2" spans="1:4" ht="42" customHeight="1" x14ac:dyDescent="0.3">
      <c r="A2" s="77" t="s">
        <v>1123</v>
      </c>
      <c r="B2" s="78" t="s">
        <v>1123</v>
      </c>
      <c r="C2" s="53" t="s">
        <v>1609</v>
      </c>
    </row>
    <row r="3" spans="1:4" ht="39.75" customHeight="1" x14ac:dyDescent="0.3">
      <c r="A3" s="77" t="s">
        <v>0</v>
      </c>
      <c r="B3" s="78"/>
      <c r="C3" s="53" t="s">
        <v>1618</v>
      </c>
    </row>
    <row r="4" spans="1:4" ht="39.75" customHeight="1" x14ac:dyDescent="0.3">
      <c r="A4" s="77"/>
      <c r="B4" s="78" t="s">
        <v>1719</v>
      </c>
      <c r="C4" s="53" t="s">
        <v>1714</v>
      </c>
    </row>
    <row r="5" spans="1:4" ht="41.25" customHeight="1" x14ac:dyDescent="0.3">
      <c r="A5" s="77" t="s">
        <v>1</v>
      </c>
      <c r="B5" s="78" t="s">
        <v>1775</v>
      </c>
      <c r="C5" s="53" t="s">
        <v>1610</v>
      </c>
    </row>
    <row r="6" spans="1:4" ht="28.8" x14ac:dyDescent="0.3">
      <c r="A6" s="77" t="s">
        <v>1124</v>
      </c>
      <c r="B6" s="78" t="s">
        <v>1124</v>
      </c>
      <c r="C6" s="53" t="s">
        <v>1703</v>
      </c>
    </row>
    <row r="7" spans="1:4" ht="28.8" x14ac:dyDescent="0.3">
      <c r="A7" s="77" t="s">
        <v>1125</v>
      </c>
      <c r="B7" s="78" t="s">
        <v>1125</v>
      </c>
      <c r="C7" s="53" t="s">
        <v>1611</v>
      </c>
    </row>
    <row r="8" spans="1:4" ht="31.5" customHeight="1" x14ac:dyDescent="0.3">
      <c r="A8" s="77" t="s">
        <v>1126</v>
      </c>
      <c r="B8" s="78" t="s">
        <v>1699</v>
      </c>
      <c r="C8" s="53" t="s">
        <v>1612</v>
      </c>
    </row>
    <row r="9" spans="1:4" ht="27" customHeight="1" x14ac:dyDescent="0.3">
      <c r="A9" s="79"/>
      <c r="B9" s="79"/>
      <c r="C9" s="80" t="s">
        <v>1786</v>
      </c>
      <c r="D9" s="79"/>
    </row>
    <row r="10" spans="1:4" ht="28.8" x14ac:dyDescent="0.3">
      <c r="A10" s="51" t="s">
        <v>1767</v>
      </c>
      <c r="B10" s="51" t="s">
        <v>1782</v>
      </c>
      <c r="C10" s="53" t="s">
        <v>1613</v>
      </c>
    </row>
    <row r="11" spans="1:4" ht="27.75" customHeight="1" x14ac:dyDescent="0.3">
      <c r="A11" s="51" t="s">
        <v>1061</v>
      </c>
      <c r="B11" s="51" t="s">
        <v>1061</v>
      </c>
      <c r="C11" s="53" t="s">
        <v>1614</v>
      </c>
    </row>
    <row r="12" spans="1:4" ht="26.4" x14ac:dyDescent="0.3">
      <c r="A12" s="51" t="s">
        <v>1593</v>
      </c>
      <c r="B12" s="51"/>
      <c r="C12" s="53" t="s">
        <v>1615</v>
      </c>
    </row>
    <row r="13" spans="1:4" ht="26.4" x14ac:dyDescent="0.3">
      <c r="A13" s="51" t="s">
        <v>1594</v>
      </c>
      <c r="B13" s="51"/>
      <c r="C13" s="53" t="s">
        <v>1616</v>
      </c>
    </row>
    <row r="14" spans="1:4" ht="28.8" x14ac:dyDescent="0.3">
      <c r="A14" s="51" t="s">
        <v>1127</v>
      </c>
      <c r="B14" s="51"/>
      <c r="C14" s="53" t="s">
        <v>1617</v>
      </c>
    </row>
    <row r="15" spans="1:4" ht="28.8" x14ac:dyDescent="0.3">
      <c r="A15" s="51" t="s">
        <v>1157</v>
      </c>
      <c r="B15" s="51"/>
      <c r="C15" s="53" t="s">
        <v>1619</v>
      </c>
    </row>
    <row r="16" spans="1:4" x14ac:dyDescent="0.3">
      <c r="A16" s="51" t="s">
        <v>1773</v>
      </c>
      <c r="B16" s="51" t="s">
        <v>1773</v>
      </c>
      <c r="C16" s="53" t="s">
        <v>1774</v>
      </c>
    </row>
    <row r="17" spans="1:3" ht="28.8" x14ac:dyDescent="0.3">
      <c r="A17" s="51" t="s">
        <v>1161</v>
      </c>
      <c r="B17" s="51"/>
      <c r="C17" s="53" t="s">
        <v>1620</v>
      </c>
    </row>
    <row r="18" spans="1:3" ht="38.25" customHeight="1" x14ac:dyDescent="0.3">
      <c r="A18" s="52"/>
      <c r="B18" s="51" t="s">
        <v>1696</v>
      </c>
      <c r="C18" s="53" t="s">
        <v>1713</v>
      </c>
    </row>
    <row r="19" spans="1:3" ht="24.75" customHeight="1" x14ac:dyDescent="0.3">
      <c r="A19" s="52"/>
      <c r="B19" s="51" t="s">
        <v>1715</v>
      </c>
      <c r="C19" s="54" t="s">
        <v>1717</v>
      </c>
    </row>
    <row r="20" spans="1:3" ht="29.25" customHeight="1" x14ac:dyDescent="0.3">
      <c r="A20" s="52"/>
      <c r="B20" s="51" t="s">
        <v>1716</v>
      </c>
      <c r="C20" s="54" t="s">
        <v>1718</v>
      </c>
    </row>
    <row r="21" spans="1:3" x14ac:dyDescent="0.3">
      <c r="A21" s="3"/>
      <c r="B21" s="3"/>
      <c r="C21" s="54"/>
    </row>
    <row r="22" spans="1:3" x14ac:dyDescent="0.3">
      <c r="A22" s="3"/>
      <c r="B22" s="3"/>
      <c r="C22" s="54"/>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
  <sheetViews>
    <sheetView workbookViewId="0">
      <selection activeCell="C19" sqref="C19"/>
    </sheetView>
  </sheetViews>
  <sheetFormatPr defaultRowHeight="14.4" x14ac:dyDescent="0.3"/>
  <cols>
    <col min="1" max="2" width="9.21875" style="2"/>
    <col min="3" max="3" width="91.44140625" style="2" customWidth="1"/>
  </cols>
  <sheetData>
    <row r="1" spans="1:3" x14ac:dyDescent="0.3">
      <c r="A1" s="2" t="s">
        <v>1814</v>
      </c>
      <c r="B1" s="2" t="s">
        <v>1815</v>
      </c>
      <c r="C1" s="2" t="s">
        <v>1816</v>
      </c>
    </row>
    <row r="2" spans="1:3" x14ac:dyDescent="0.3">
      <c r="A2" s="2" t="s">
        <v>1128</v>
      </c>
      <c r="C2" s="2" t="s">
        <v>1817</v>
      </c>
    </row>
    <row r="3" spans="1:3" x14ac:dyDescent="0.3">
      <c r="B3" s="2" t="s">
        <v>1128</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102"/>
  <sheetViews>
    <sheetView zoomScaleNormal="100" workbookViewId="0">
      <pane ySplit="1" topLeftCell="A89" activePane="bottomLeft" state="frozen"/>
      <selection pane="bottomLeft" activeCell="A98" sqref="A98"/>
    </sheetView>
  </sheetViews>
  <sheetFormatPr defaultColWidth="9.21875" defaultRowHeight="14.4" x14ac:dyDescent="0.3"/>
  <cols>
    <col min="1" max="1" width="8.44140625" style="68" customWidth="1"/>
    <col min="2" max="2" width="52.5546875" style="66" hidden="1" customWidth="1"/>
    <col min="3" max="3" width="41.21875" style="66" customWidth="1"/>
    <col min="4" max="4" width="93.77734375" style="69" hidden="1" customWidth="1"/>
    <col min="5" max="5" width="26.5546875" style="69" customWidth="1"/>
    <col min="6" max="6" width="40.5546875" style="66" bestFit="1" customWidth="1"/>
    <col min="7" max="7" width="40.5546875" style="66" customWidth="1"/>
    <col min="8" max="8" width="23" style="66" customWidth="1"/>
    <col min="9" max="9" width="17" style="105" customWidth="1"/>
    <col min="10" max="10" width="10.5546875" style="105" customWidth="1"/>
    <col min="11" max="11" width="28.44140625" style="66" customWidth="1"/>
    <col min="12" max="12" width="18.77734375" style="66" customWidth="1"/>
    <col min="13" max="13" width="9.21875" style="66" customWidth="1"/>
    <col min="14" max="16384" width="9.21875" style="66"/>
  </cols>
  <sheetData>
    <row r="1" spans="1:13" s="142" customFormat="1" ht="30" customHeight="1" x14ac:dyDescent="0.3">
      <c r="A1" s="165" t="s">
        <v>1123</v>
      </c>
      <c r="B1" s="173" t="s">
        <v>1719</v>
      </c>
      <c r="C1" s="173" t="s">
        <v>1819</v>
      </c>
      <c r="D1" s="165" t="s">
        <v>1699</v>
      </c>
      <c r="E1" s="165" t="s">
        <v>1818</v>
      </c>
      <c r="F1" s="166" t="s">
        <v>2076</v>
      </c>
      <c r="G1" s="179" t="s">
        <v>2077</v>
      </c>
      <c r="H1" s="179" t="s">
        <v>2085</v>
      </c>
      <c r="I1" s="188" t="s">
        <v>2086</v>
      </c>
      <c r="J1" s="183" t="s">
        <v>1716</v>
      </c>
      <c r="K1" s="179" t="s">
        <v>2078</v>
      </c>
      <c r="L1" s="166" t="s">
        <v>1696</v>
      </c>
      <c r="M1" s="166" t="s">
        <v>1773</v>
      </c>
    </row>
    <row r="2" spans="1:13" ht="15" customHeight="1" x14ac:dyDescent="0.3">
      <c r="A2" s="119">
        <v>3</v>
      </c>
      <c r="B2" s="120" t="s">
        <v>1621</v>
      </c>
      <c r="C2" s="120" t="s">
        <v>1524</v>
      </c>
      <c r="D2" s="118"/>
      <c r="E2" s="118" t="s">
        <v>1820</v>
      </c>
      <c r="F2" s="120" t="s">
        <v>2054</v>
      </c>
      <c r="G2" s="180" t="s">
        <v>1524</v>
      </c>
      <c r="H2" s="120" t="s">
        <v>2087</v>
      </c>
      <c r="I2" s="168">
        <v>5</v>
      </c>
      <c r="J2" s="168">
        <v>5</v>
      </c>
      <c r="K2" s="120"/>
      <c r="L2" s="119" t="s">
        <v>1622</v>
      </c>
      <c r="M2" s="119"/>
    </row>
    <row r="3" spans="1:13" ht="15" customHeight="1" x14ac:dyDescent="0.3">
      <c r="A3" s="119">
        <v>3</v>
      </c>
      <c r="B3" s="120" t="s">
        <v>1778</v>
      </c>
      <c r="C3" s="120" t="s">
        <v>1527</v>
      </c>
      <c r="D3" s="118"/>
      <c r="E3" s="118" t="s">
        <v>1825</v>
      </c>
      <c r="F3" s="120" t="s">
        <v>1970</v>
      </c>
      <c r="G3" s="180" t="s">
        <v>1970</v>
      </c>
      <c r="H3" s="120" t="s">
        <v>2089</v>
      </c>
      <c r="I3" s="168">
        <v>50</v>
      </c>
      <c r="J3" s="168">
        <v>50</v>
      </c>
      <c r="K3" s="120"/>
      <c r="L3" s="119" t="s">
        <v>1622</v>
      </c>
      <c r="M3" s="119"/>
    </row>
    <row r="4" spans="1:13" ht="15" customHeight="1" x14ac:dyDescent="0.3">
      <c r="A4" s="119">
        <v>3</v>
      </c>
      <c r="B4" s="120" t="s">
        <v>1776</v>
      </c>
      <c r="C4" s="120" t="s">
        <v>1527</v>
      </c>
      <c r="D4" s="118"/>
      <c r="E4" s="118" t="s">
        <v>1825</v>
      </c>
      <c r="F4" s="120" t="s">
        <v>1968</v>
      </c>
      <c r="G4" s="180" t="s">
        <v>1968</v>
      </c>
      <c r="H4" s="120" t="s">
        <v>2090</v>
      </c>
      <c r="I4" s="168">
        <v>1</v>
      </c>
      <c r="J4" s="168">
        <v>1</v>
      </c>
      <c r="K4" s="120"/>
      <c r="L4" s="119" t="s">
        <v>1622</v>
      </c>
      <c r="M4" s="119"/>
    </row>
    <row r="5" spans="1:13" ht="15" customHeight="1" x14ac:dyDescent="0.3">
      <c r="A5" s="119">
        <v>3</v>
      </c>
      <c r="B5" s="120" t="s">
        <v>1779</v>
      </c>
      <c r="C5" s="120" t="s">
        <v>1527</v>
      </c>
      <c r="D5" s="118"/>
      <c r="E5" s="118" t="s">
        <v>1825</v>
      </c>
      <c r="F5" s="120" t="s">
        <v>1971</v>
      </c>
      <c r="G5" s="180" t="s">
        <v>1971</v>
      </c>
      <c r="H5" s="120" t="s">
        <v>2089</v>
      </c>
      <c r="I5" s="168">
        <v>50</v>
      </c>
      <c r="J5" s="168">
        <v>50</v>
      </c>
      <c r="K5" s="120"/>
      <c r="L5" s="119" t="s">
        <v>1622</v>
      </c>
      <c r="M5" s="119"/>
    </row>
    <row r="6" spans="1:13" ht="15" customHeight="1" x14ac:dyDescent="0.3">
      <c r="A6" s="119">
        <v>3</v>
      </c>
      <c r="B6" s="120" t="s">
        <v>1777</v>
      </c>
      <c r="C6" s="120" t="s">
        <v>1527</v>
      </c>
      <c r="D6" s="118"/>
      <c r="E6" s="118" t="s">
        <v>1825</v>
      </c>
      <c r="F6" s="120" t="s">
        <v>1969</v>
      </c>
      <c r="G6" s="180" t="s">
        <v>1969</v>
      </c>
      <c r="H6" s="120" t="s">
        <v>2090</v>
      </c>
      <c r="I6" s="168">
        <v>1</v>
      </c>
      <c r="J6" s="168">
        <v>1</v>
      </c>
      <c r="K6" s="120"/>
      <c r="L6" s="119" t="s">
        <v>1622</v>
      </c>
      <c r="M6" s="119"/>
    </row>
    <row r="7" spans="1:13" ht="15" customHeight="1" x14ac:dyDescent="0.3">
      <c r="A7" s="119">
        <v>3</v>
      </c>
      <c r="B7" s="120" t="s">
        <v>1780</v>
      </c>
      <c r="C7" s="120" t="s">
        <v>1527</v>
      </c>
      <c r="D7" s="118"/>
      <c r="E7" s="118" t="s">
        <v>1825</v>
      </c>
      <c r="F7" s="120" t="s">
        <v>2053</v>
      </c>
      <c r="G7" s="180" t="s">
        <v>2053</v>
      </c>
      <c r="H7" s="120" t="s">
        <v>2090</v>
      </c>
      <c r="I7" s="168">
        <v>1</v>
      </c>
      <c r="J7" s="168">
        <v>1</v>
      </c>
      <c r="K7" s="120"/>
      <c r="L7" s="119" t="s">
        <v>1622</v>
      </c>
      <c r="M7" s="119"/>
    </row>
    <row r="8" spans="1:13" ht="15" customHeight="1" x14ac:dyDescent="0.3">
      <c r="A8" s="119">
        <v>3</v>
      </c>
      <c r="B8" s="120" t="s">
        <v>1624</v>
      </c>
      <c r="C8" s="120" t="s">
        <v>1526</v>
      </c>
      <c r="D8" s="118"/>
      <c r="E8" s="118"/>
      <c r="F8" s="120" t="s">
        <v>1526</v>
      </c>
      <c r="G8" s="180" t="s">
        <v>1526</v>
      </c>
      <c r="H8" s="120" t="s">
        <v>2091</v>
      </c>
      <c r="I8" s="168">
        <v>30</v>
      </c>
      <c r="J8" s="168">
        <v>30</v>
      </c>
      <c r="K8" s="120"/>
      <c r="L8" s="119" t="s">
        <v>1622</v>
      </c>
      <c r="M8" s="119"/>
    </row>
    <row r="9" spans="1:13" ht="15" customHeight="1" x14ac:dyDescent="0.3">
      <c r="A9" s="119">
        <v>3</v>
      </c>
      <c r="B9" s="120" t="s">
        <v>1626</v>
      </c>
      <c r="C9" s="120" t="s">
        <v>1530</v>
      </c>
      <c r="D9" s="118"/>
      <c r="E9" s="118"/>
      <c r="F9" s="120" t="s">
        <v>1530</v>
      </c>
      <c r="G9" s="180" t="s">
        <v>1530</v>
      </c>
      <c r="H9" s="120" t="s">
        <v>2093</v>
      </c>
      <c r="I9" s="168">
        <v>14</v>
      </c>
      <c r="J9" s="168">
        <v>14</v>
      </c>
      <c r="K9" s="120"/>
      <c r="L9" s="119" t="s">
        <v>1622</v>
      </c>
      <c r="M9" s="119"/>
    </row>
    <row r="10" spans="1:13" ht="15" customHeight="1" x14ac:dyDescent="0.3">
      <c r="A10" s="119">
        <v>3</v>
      </c>
      <c r="B10" s="120" t="s">
        <v>1627</v>
      </c>
      <c r="C10" s="120" t="s">
        <v>1531</v>
      </c>
      <c r="D10" s="118"/>
      <c r="E10" s="118"/>
      <c r="F10" s="120" t="s">
        <v>1531</v>
      </c>
      <c r="G10" s="180" t="s">
        <v>1531</v>
      </c>
      <c r="H10" s="120" t="s">
        <v>2094</v>
      </c>
      <c r="I10" s="168">
        <v>23</v>
      </c>
      <c r="J10" s="168">
        <v>23</v>
      </c>
      <c r="K10" s="120"/>
      <c r="L10" s="119" t="s">
        <v>1622</v>
      </c>
      <c r="M10" s="119"/>
    </row>
    <row r="11" spans="1:13" ht="15" customHeight="1" x14ac:dyDescent="0.3">
      <c r="A11" s="119">
        <v>3</v>
      </c>
      <c r="B11" s="120" t="s">
        <v>1628</v>
      </c>
      <c r="C11" s="120" t="s">
        <v>1532</v>
      </c>
      <c r="D11" s="118"/>
      <c r="E11" s="118"/>
      <c r="F11" s="120" t="s">
        <v>1532</v>
      </c>
      <c r="G11" s="180" t="s">
        <v>1532</v>
      </c>
      <c r="H11" s="120" t="s">
        <v>2092</v>
      </c>
      <c r="I11" s="168">
        <v>2</v>
      </c>
      <c r="J11" s="168">
        <v>2</v>
      </c>
      <c r="K11" s="120"/>
      <c r="L11" s="119" t="s">
        <v>1622</v>
      </c>
      <c r="M11" s="119"/>
    </row>
    <row r="12" spans="1:13" ht="15" customHeight="1" x14ac:dyDescent="0.3">
      <c r="A12" s="119">
        <v>3</v>
      </c>
      <c r="B12" s="120" t="s">
        <v>1629</v>
      </c>
      <c r="C12" s="120" t="s">
        <v>1533</v>
      </c>
      <c r="D12" s="118"/>
      <c r="E12" s="118"/>
      <c r="F12" s="120" t="s">
        <v>1533</v>
      </c>
      <c r="G12" s="180" t="s">
        <v>1533</v>
      </c>
      <c r="H12" s="120" t="s">
        <v>2088</v>
      </c>
      <c r="I12" s="168">
        <v>7</v>
      </c>
      <c r="J12" s="168">
        <v>7</v>
      </c>
      <c r="K12" s="120"/>
      <c r="L12" s="119" t="s">
        <v>1622</v>
      </c>
      <c r="M12" s="119"/>
    </row>
    <row r="13" spans="1:13" ht="15" customHeight="1" x14ac:dyDescent="0.3">
      <c r="A13" s="119">
        <v>3</v>
      </c>
      <c r="B13" s="120" t="s">
        <v>1677</v>
      </c>
      <c r="C13" s="120" t="s">
        <v>1588</v>
      </c>
      <c r="D13" s="118"/>
      <c r="E13" s="118"/>
      <c r="F13" s="120" t="s">
        <v>1588</v>
      </c>
      <c r="G13" s="191" t="s">
        <v>1588</v>
      </c>
      <c r="H13" s="120" t="s">
        <v>2095</v>
      </c>
      <c r="I13" s="168">
        <v>6</v>
      </c>
      <c r="J13" s="168">
        <v>6</v>
      </c>
      <c r="K13" s="120"/>
      <c r="L13" s="119" t="s">
        <v>1674</v>
      </c>
      <c r="M13" s="119"/>
    </row>
    <row r="14" spans="1:13" ht="15" customHeight="1" x14ac:dyDescent="0.3">
      <c r="A14" s="119">
        <v>3</v>
      </c>
      <c r="B14" s="120" t="s">
        <v>1630</v>
      </c>
      <c r="C14" s="120" t="s">
        <v>1534</v>
      </c>
      <c r="D14" s="118"/>
      <c r="E14" s="118"/>
      <c r="F14" s="120" t="s">
        <v>1534</v>
      </c>
      <c r="G14" s="180" t="s">
        <v>1534</v>
      </c>
      <c r="H14" s="120" t="s">
        <v>2091</v>
      </c>
      <c r="I14" s="168">
        <v>30</v>
      </c>
      <c r="J14" s="168">
        <v>30</v>
      </c>
      <c r="K14" s="120"/>
      <c r="L14" s="119" t="s">
        <v>1622</v>
      </c>
      <c r="M14" s="119"/>
    </row>
    <row r="15" spans="1:13" ht="15" customHeight="1" x14ac:dyDescent="0.3">
      <c r="A15" s="119">
        <v>3</v>
      </c>
      <c r="B15" s="120" t="s">
        <v>1678</v>
      </c>
      <c r="C15" s="120" t="s">
        <v>1589</v>
      </c>
      <c r="D15" s="118"/>
      <c r="E15" s="118"/>
      <c r="F15" s="120" t="s">
        <v>1589</v>
      </c>
      <c r="G15" s="180" t="s">
        <v>1589</v>
      </c>
      <c r="H15" s="120" t="s">
        <v>2090</v>
      </c>
      <c r="I15" s="168">
        <v>1</v>
      </c>
      <c r="J15" s="168">
        <v>1</v>
      </c>
      <c r="K15" s="120"/>
      <c r="L15" s="119" t="s">
        <v>1674</v>
      </c>
      <c r="M15" s="119"/>
    </row>
    <row r="16" spans="1:13" ht="15" customHeight="1" x14ac:dyDescent="0.3">
      <c r="A16" s="119">
        <v>3</v>
      </c>
      <c r="B16" s="120" t="s">
        <v>1631</v>
      </c>
      <c r="C16" s="120" t="s">
        <v>1535</v>
      </c>
      <c r="D16" s="118"/>
      <c r="E16" s="118"/>
      <c r="F16" s="120" t="s">
        <v>1535</v>
      </c>
      <c r="G16" s="180" t="s">
        <v>1535</v>
      </c>
      <c r="H16" s="120" t="s">
        <v>2093</v>
      </c>
      <c r="I16" s="168">
        <v>14</v>
      </c>
      <c r="J16" s="168">
        <v>14</v>
      </c>
      <c r="K16" s="120"/>
      <c r="L16" s="119" t="s">
        <v>1622</v>
      </c>
      <c r="M16" s="119"/>
    </row>
    <row r="17" spans="1:13" ht="15" customHeight="1" x14ac:dyDescent="0.3">
      <c r="A17" s="119">
        <v>3</v>
      </c>
      <c r="B17" s="120" t="s">
        <v>1632</v>
      </c>
      <c r="C17" s="120" t="s">
        <v>1536</v>
      </c>
      <c r="D17" s="118"/>
      <c r="E17" s="118"/>
      <c r="F17" s="120" t="s">
        <v>1536</v>
      </c>
      <c r="G17" s="180" t="s">
        <v>1536</v>
      </c>
      <c r="H17" s="120" t="s">
        <v>2094</v>
      </c>
      <c r="I17" s="168">
        <v>23</v>
      </c>
      <c r="J17" s="168">
        <v>23</v>
      </c>
      <c r="K17" s="120"/>
      <c r="L17" s="119" t="s">
        <v>1622</v>
      </c>
      <c r="M17" s="119"/>
    </row>
    <row r="18" spans="1:13" ht="15" customHeight="1" x14ac:dyDescent="0.3">
      <c r="A18" s="119">
        <v>3</v>
      </c>
      <c r="B18" s="120" t="s">
        <v>1679</v>
      </c>
      <c r="C18" s="120" t="s">
        <v>1590</v>
      </c>
      <c r="D18" s="118"/>
      <c r="E18" s="118"/>
      <c r="F18" s="120" t="s">
        <v>1590</v>
      </c>
      <c r="G18" s="180" t="s">
        <v>1590</v>
      </c>
      <c r="H18" s="120" t="s">
        <v>2090</v>
      </c>
      <c r="I18" s="168">
        <v>1</v>
      </c>
      <c r="J18" s="168">
        <v>1</v>
      </c>
      <c r="K18" s="120"/>
      <c r="L18" s="119" t="s">
        <v>1674</v>
      </c>
      <c r="M18" s="119"/>
    </row>
    <row r="19" spans="1:13" ht="15" customHeight="1" x14ac:dyDescent="0.3">
      <c r="A19" s="119">
        <v>3</v>
      </c>
      <c r="B19" s="120" t="s">
        <v>1634</v>
      </c>
      <c r="C19" s="120" t="s">
        <v>1538</v>
      </c>
      <c r="D19" s="118"/>
      <c r="E19" s="118"/>
      <c r="F19" s="120" t="s">
        <v>1538</v>
      </c>
      <c r="G19" s="180" t="s">
        <v>1538</v>
      </c>
      <c r="H19" s="120" t="s">
        <v>2091</v>
      </c>
      <c r="I19" s="168">
        <v>30</v>
      </c>
      <c r="J19" s="168">
        <v>30</v>
      </c>
      <c r="K19" s="120"/>
      <c r="L19" s="119" t="s">
        <v>1622</v>
      </c>
      <c r="M19" s="119"/>
    </row>
    <row r="20" spans="1:13" ht="15" customHeight="1" x14ac:dyDescent="0.3">
      <c r="A20" s="119">
        <v>3</v>
      </c>
      <c r="B20" s="120" t="s">
        <v>1635</v>
      </c>
      <c r="C20" s="120" t="s">
        <v>1539</v>
      </c>
      <c r="D20" s="118"/>
      <c r="E20" s="118"/>
      <c r="F20" s="120" t="s">
        <v>1539</v>
      </c>
      <c r="G20" s="180" t="s">
        <v>1539</v>
      </c>
      <c r="H20" s="120" t="s">
        <v>2087</v>
      </c>
      <c r="I20" s="168">
        <v>5</v>
      </c>
      <c r="J20" s="168">
        <v>5</v>
      </c>
      <c r="K20" s="120"/>
      <c r="L20" s="119" t="s">
        <v>1622</v>
      </c>
      <c r="M20" s="119"/>
    </row>
    <row r="21" spans="1:13" ht="15" customHeight="1" x14ac:dyDescent="0.3">
      <c r="A21" s="119">
        <v>3</v>
      </c>
      <c r="B21" s="120" t="s">
        <v>1636</v>
      </c>
      <c r="C21" s="120" t="s">
        <v>1540</v>
      </c>
      <c r="D21" s="118"/>
      <c r="E21" s="118"/>
      <c r="F21" s="120" t="s">
        <v>1540</v>
      </c>
      <c r="G21" s="180" t="s">
        <v>1540</v>
      </c>
      <c r="H21" s="120" t="s">
        <v>2087</v>
      </c>
      <c r="I21" s="168">
        <v>5</v>
      </c>
      <c r="J21" s="168">
        <v>5</v>
      </c>
      <c r="K21" s="120"/>
      <c r="L21" s="119" t="s">
        <v>1622</v>
      </c>
      <c r="M21" s="119"/>
    </row>
    <row r="22" spans="1:13" ht="15" customHeight="1" x14ac:dyDescent="0.3">
      <c r="A22" s="119">
        <v>3</v>
      </c>
      <c r="B22" s="120" t="s">
        <v>1637</v>
      </c>
      <c r="C22" s="120" t="s">
        <v>1541</v>
      </c>
      <c r="D22" s="118"/>
      <c r="E22" s="118"/>
      <c r="F22" s="120" t="s">
        <v>1541</v>
      </c>
      <c r="G22" s="180" t="s">
        <v>1541</v>
      </c>
      <c r="H22" s="120" t="s">
        <v>2087</v>
      </c>
      <c r="I22" s="168">
        <v>5</v>
      </c>
      <c r="J22" s="168">
        <v>5</v>
      </c>
      <c r="K22" s="120"/>
      <c r="L22" s="119" t="s">
        <v>1622</v>
      </c>
      <c r="M22" s="119"/>
    </row>
    <row r="23" spans="1:13" ht="15" customHeight="1" x14ac:dyDescent="0.3">
      <c r="A23" s="119">
        <v>3</v>
      </c>
      <c r="B23" s="120" t="s">
        <v>1680</v>
      </c>
      <c r="C23" s="120" t="s">
        <v>1591</v>
      </c>
      <c r="D23" s="118"/>
      <c r="E23" s="118"/>
      <c r="F23" s="120" t="s">
        <v>1591</v>
      </c>
      <c r="G23" s="180" t="s">
        <v>1591</v>
      </c>
      <c r="H23" s="120" t="s">
        <v>2095</v>
      </c>
      <c r="I23" s="168">
        <v>6</v>
      </c>
      <c r="J23" s="168">
        <v>6</v>
      </c>
      <c r="K23" s="120"/>
      <c r="L23" s="119" t="s">
        <v>1674</v>
      </c>
      <c r="M23" s="119"/>
    </row>
    <row r="24" spans="1:13" ht="15" customHeight="1" x14ac:dyDescent="0.3">
      <c r="A24" s="119">
        <v>3</v>
      </c>
      <c r="B24" s="120" t="s">
        <v>1638</v>
      </c>
      <c r="C24" s="120" t="s">
        <v>1542</v>
      </c>
      <c r="D24" s="118"/>
      <c r="E24" s="118"/>
      <c r="F24" s="120" t="s">
        <v>1542</v>
      </c>
      <c r="G24" s="180" t="s">
        <v>1542</v>
      </c>
      <c r="H24" s="120" t="s">
        <v>2092</v>
      </c>
      <c r="I24" s="168">
        <v>2</v>
      </c>
      <c r="J24" s="168">
        <v>2</v>
      </c>
      <c r="K24" s="120"/>
      <c r="L24" s="119" t="s">
        <v>1622</v>
      </c>
      <c r="M24" s="119"/>
    </row>
    <row r="25" spans="1:13" ht="15" customHeight="1" x14ac:dyDescent="0.3">
      <c r="A25" s="119">
        <v>3</v>
      </c>
      <c r="B25" s="120" t="s">
        <v>1639</v>
      </c>
      <c r="C25" s="120" t="s">
        <v>1543</v>
      </c>
      <c r="D25" s="118"/>
      <c r="E25" s="118"/>
      <c r="F25" s="120" t="s">
        <v>1543</v>
      </c>
      <c r="G25" s="180" t="s">
        <v>1543</v>
      </c>
      <c r="H25" s="120" t="s">
        <v>2092</v>
      </c>
      <c r="I25" s="168">
        <v>2</v>
      </c>
      <c r="J25" s="168">
        <v>2</v>
      </c>
      <c r="K25" s="120"/>
      <c r="L25" s="119" t="s">
        <v>1622</v>
      </c>
      <c r="M25" s="119"/>
    </row>
    <row r="26" spans="1:13" ht="15" customHeight="1" x14ac:dyDescent="0.3">
      <c r="A26" s="119">
        <v>3</v>
      </c>
      <c r="B26" s="120" t="s">
        <v>1640</v>
      </c>
      <c r="C26" s="120" t="s">
        <v>1544</v>
      </c>
      <c r="D26" s="118"/>
      <c r="E26" s="118"/>
      <c r="F26" s="120" t="s">
        <v>1544</v>
      </c>
      <c r="G26" s="180" t="s">
        <v>1544</v>
      </c>
      <c r="H26" s="120" t="s">
        <v>2092</v>
      </c>
      <c r="I26" s="168">
        <v>2</v>
      </c>
      <c r="J26" s="168">
        <v>2</v>
      </c>
      <c r="K26" s="120"/>
      <c r="L26" s="119" t="s">
        <v>1622</v>
      </c>
      <c r="M26" s="119"/>
    </row>
    <row r="27" spans="1:13" ht="15" customHeight="1" x14ac:dyDescent="0.3">
      <c r="A27" s="119">
        <v>3</v>
      </c>
      <c r="B27" s="120" t="s">
        <v>1641</v>
      </c>
      <c r="C27" s="120" t="s">
        <v>1545</v>
      </c>
      <c r="D27" s="118"/>
      <c r="E27" s="118"/>
      <c r="F27" s="120" t="s">
        <v>1545</v>
      </c>
      <c r="G27" s="180" t="s">
        <v>1545</v>
      </c>
      <c r="H27" s="120" t="s">
        <v>2092</v>
      </c>
      <c r="I27" s="168">
        <v>2</v>
      </c>
      <c r="J27" s="168">
        <v>2</v>
      </c>
      <c r="K27" s="120"/>
      <c r="L27" s="119" t="s">
        <v>1622</v>
      </c>
      <c r="M27" s="119"/>
    </row>
    <row r="28" spans="1:13" ht="15" customHeight="1" x14ac:dyDescent="0.3">
      <c r="A28" s="119">
        <v>3</v>
      </c>
      <c r="B28" s="120" t="s">
        <v>1681</v>
      </c>
      <c r="C28" s="120" t="s">
        <v>1592</v>
      </c>
      <c r="D28" s="118"/>
      <c r="E28" s="118"/>
      <c r="F28" s="120" t="s">
        <v>1592</v>
      </c>
      <c r="G28" s="180" t="s">
        <v>1592</v>
      </c>
      <c r="H28" s="120" t="s">
        <v>2095</v>
      </c>
      <c r="I28" s="168">
        <v>6</v>
      </c>
      <c r="J28" s="168">
        <v>6</v>
      </c>
      <c r="K28" s="120"/>
      <c r="L28" s="119" t="s">
        <v>1674</v>
      </c>
      <c r="M28" s="119"/>
    </row>
    <row r="29" spans="1:13" ht="15" customHeight="1" x14ac:dyDescent="0.3">
      <c r="A29" s="119">
        <v>3</v>
      </c>
      <c r="B29" s="120" t="s">
        <v>1642</v>
      </c>
      <c r="C29" s="120" t="s">
        <v>1546</v>
      </c>
      <c r="D29" s="118"/>
      <c r="E29" s="118"/>
      <c r="F29" s="120" t="s">
        <v>1546</v>
      </c>
      <c r="G29" s="180" t="s">
        <v>1546</v>
      </c>
      <c r="H29" s="120" t="s">
        <v>2087</v>
      </c>
      <c r="I29" s="168">
        <v>5</v>
      </c>
      <c r="J29" s="168">
        <v>5</v>
      </c>
      <c r="K29" s="120"/>
      <c r="L29" s="119" t="s">
        <v>1622</v>
      </c>
      <c r="M29" s="119"/>
    </row>
    <row r="30" spans="1:13" ht="15" customHeight="1" x14ac:dyDescent="0.3">
      <c r="A30" s="119">
        <v>3</v>
      </c>
      <c r="B30" s="120" t="s">
        <v>1643</v>
      </c>
      <c r="C30" s="120" t="s">
        <v>1547</v>
      </c>
      <c r="D30" s="118"/>
      <c r="E30" s="118"/>
      <c r="F30" s="120" t="s">
        <v>1547</v>
      </c>
      <c r="G30" s="180" t="s">
        <v>1547</v>
      </c>
      <c r="H30" s="120" t="s">
        <v>2087</v>
      </c>
      <c r="I30" s="168">
        <v>5</v>
      </c>
      <c r="J30" s="168">
        <v>5</v>
      </c>
      <c r="K30" s="120"/>
      <c r="L30" s="119" t="s">
        <v>1622</v>
      </c>
      <c r="M30" s="119"/>
    </row>
    <row r="31" spans="1:13" ht="15" customHeight="1" x14ac:dyDescent="0.3">
      <c r="A31" s="119">
        <v>3</v>
      </c>
      <c r="B31" s="120" t="s">
        <v>1644</v>
      </c>
      <c r="C31" s="120" t="s">
        <v>1548</v>
      </c>
      <c r="D31" s="118"/>
      <c r="E31" s="118"/>
      <c r="F31" s="120" t="s">
        <v>1548</v>
      </c>
      <c r="G31" s="180" t="s">
        <v>1548</v>
      </c>
      <c r="H31" s="120" t="s">
        <v>2097</v>
      </c>
      <c r="I31" s="168">
        <v>20</v>
      </c>
      <c r="J31" s="168">
        <v>20</v>
      </c>
      <c r="K31" s="120"/>
      <c r="L31" s="119" t="s">
        <v>1622</v>
      </c>
      <c r="M31" s="119"/>
    </row>
    <row r="32" spans="1:13" ht="15" customHeight="1" x14ac:dyDescent="0.3">
      <c r="A32" s="119">
        <v>3</v>
      </c>
      <c r="B32" s="120" t="s">
        <v>1676</v>
      </c>
      <c r="C32" s="120" t="s">
        <v>1587</v>
      </c>
      <c r="D32" s="118"/>
      <c r="E32" s="118"/>
      <c r="F32" s="120" t="s">
        <v>1587</v>
      </c>
      <c r="G32" s="180" t="s">
        <v>1587</v>
      </c>
      <c r="H32" s="120" t="s">
        <v>2090</v>
      </c>
      <c r="I32" s="168">
        <v>1</v>
      </c>
      <c r="J32" s="168">
        <v>1</v>
      </c>
      <c r="K32" s="120"/>
      <c r="L32" s="119" t="s">
        <v>1674</v>
      </c>
      <c r="M32" s="119"/>
    </row>
    <row r="33" spans="1:13" ht="15" customHeight="1" x14ac:dyDescent="0.3">
      <c r="A33" s="119">
        <v>3</v>
      </c>
      <c r="B33" s="120" t="s">
        <v>1645</v>
      </c>
      <c r="C33" s="120" t="s">
        <v>1549</v>
      </c>
      <c r="D33" s="118"/>
      <c r="E33" s="118"/>
      <c r="F33" s="120" t="s">
        <v>1549</v>
      </c>
      <c r="G33" s="180" t="s">
        <v>1549</v>
      </c>
      <c r="H33" s="120" t="s">
        <v>2088</v>
      </c>
      <c r="I33" s="168">
        <v>7</v>
      </c>
      <c r="J33" s="168">
        <v>7</v>
      </c>
      <c r="K33" s="120"/>
      <c r="L33" s="119" t="s">
        <v>1622</v>
      </c>
      <c r="M33" s="119"/>
    </row>
    <row r="34" spans="1:13" ht="15" customHeight="1" x14ac:dyDescent="0.3">
      <c r="A34" s="119">
        <v>3</v>
      </c>
      <c r="B34" s="120" t="s">
        <v>1695</v>
      </c>
      <c r="C34" s="120" t="s">
        <v>1555</v>
      </c>
      <c r="D34" s="118"/>
      <c r="E34" s="118" t="s">
        <v>1783</v>
      </c>
      <c r="F34" s="120" t="s">
        <v>1770</v>
      </c>
      <c r="G34" s="180" t="s">
        <v>1770</v>
      </c>
      <c r="H34" s="120" t="s">
        <v>1597</v>
      </c>
      <c r="I34" s="168" t="s">
        <v>1137</v>
      </c>
      <c r="J34" s="168">
        <v>30</v>
      </c>
      <c r="K34" s="120"/>
      <c r="L34" s="119" t="s">
        <v>1697</v>
      </c>
      <c r="M34" s="119" t="s">
        <v>1128</v>
      </c>
    </row>
    <row r="35" spans="1:13" ht="15" customHeight="1" x14ac:dyDescent="0.3">
      <c r="A35" s="119">
        <v>3</v>
      </c>
      <c r="B35" s="120" t="s">
        <v>1648</v>
      </c>
      <c r="C35" s="120" t="s">
        <v>1552</v>
      </c>
      <c r="D35" s="118"/>
      <c r="E35" s="118"/>
      <c r="F35" s="120" t="s">
        <v>1552</v>
      </c>
      <c r="G35" s="180" t="s">
        <v>1552</v>
      </c>
      <c r="H35" s="120" t="s">
        <v>2097</v>
      </c>
      <c r="I35" s="168">
        <v>20</v>
      </c>
      <c r="J35" s="168">
        <v>20</v>
      </c>
      <c r="K35" s="120"/>
      <c r="L35" s="119" t="s">
        <v>1622</v>
      </c>
      <c r="M35" s="119"/>
    </row>
    <row r="36" spans="1:13" ht="15" customHeight="1" x14ac:dyDescent="0.3">
      <c r="A36" s="119">
        <v>3</v>
      </c>
      <c r="B36" s="120" t="s">
        <v>28</v>
      </c>
      <c r="C36" s="120" t="s">
        <v>1585</v>
      </c>
      <c r="D36" s="118"/>
      <c r="E36" s="118" t="s">
        <v>1784</v>
      </c>
      <c r="F36" s="120" t="s">
        <v>1585</v>
      </c>
      <c r="G36" s="180" t="s">
        <v>1585</v>
      </c>
      <c r="H36" s="120" t="s">
        <v>1595</v>
      </c>
      <c r="I36" s="168" t="s">
        <v>1137</v>
      </c>
      <c r="J36" s="168"/>
      <c r="K36" s="120"/>
      <c r="L36" s="119" t="s">
        <v>1674</v>
      </c>
      <c r="M36" s="119"/>
    </row>
    <row r="37" spans="1:13" ht="15" customHeight="1" x14ac:dyDescent="0.3">
      <c r="A37" s="119">
        <v>3</v>
      </c>
      <c r="B37" s="120" t="s">
        <v>1675</v>
      </c>
      <c r="C37" s="120" t="s">
        <v>1586</v>
      </c>
      <c r="D37" s="118"/>
      <c r="E37" s="118"/>
      <c r="F37" s="120" t="s">
        <v>1586</v>
      </c>
      <c r="G37" s="180" t="s">
        <v>1586</v>
      </c>
      <c r="H37" s="120" t="s">
        <v>1595</v>
      </c>
      <c r="I37" s="168" t="s">
        <v>1137</v>
      </c>
      <c r="J37" s="168"/>
      <c r="K37" s="120"/>
      <c r="L37" s="119" t="s">
        <v>1674</v>
      </c>
      <c r="M37" s="119"/>
    </row>
    <row r="38" spans="1:13" ht="15" customHeight="1" x14ac:dyDescent="0.3">
      <c r="A38" s="119">
        <v>3</v>
      </c>
      <c r="B38" s="120" t="s">
        <v>1687</v>
      </c>
      <c r="C38" s="120" t="s">
        <v>1553</v>
      </c>
      <c r="D38" s="118" t="s">
        <v>1604</v>
      </c>
      <c r="E38" s="118"/>
      <c r="F38" s="120" t="s">
        <v>1683</v>
      </c>
      <c r="G38" s="180" t="s">
        <v>1683</v>
      </c>
      <c r="H38" s="120" t="s">
        <v>1595</v>
      </c>
      <c r="I38" s="168" t="s">
        <v>1137</v>
      </c>
      <c r="J38" s="168"/>
      <c r="K38" s="120"/>
      <c r="L38" s="119" t="s">
        <v>1697</v>
      </c>
      <c r="M38" s="119"/>
    </row>
    <row r="39" spans="1:13" ht="15" customHeight="1" x14ac:dyDescent="0.3">
      <c r="A39" s="119">
        <v>3</v>
      </c>
      <c r="B39" s="120" t="s">
        <v>1688</v>
      </c>
      <c r="C39" s="120" t="s">
        <v>1554</v>
      </c>
      <c r="D39" s="118" t="s">
        <v>1605</v>
      </c>
      <c r="E39" s="118"/>
      <c r="F39" s="120" t="s">
        <v>1684</v>
      </c>
      <c r="G39" s="180" t="s">
        <v>1684</v>
      </c>
      <c r="H39" s="120" t="s">
        <v>1595</v>
      </c>
      <c r="I39" s="168" t="s">
        <v>1137</v>
      </c>
      <c r="J39" s="168"/>
      <c r="K39" s="120"/>
      <c r="L39" s="119" t="s">
        <v>1697</v>
      </c>
      <c r="M39" s="119"/>
    </row>
    <row r="40" spans="1:13" ht="15" customHeight="1" x14ac:dyDescent="0.3">
      <c r="A40" s="119">
        <v>3</v>
      </c>
      <c r="B40" s="120" t="s">
        <v>1693</v>
      </c>
      <c r="C40" s="120" t="s">
        <v>1697</v>
      </c>
      <c r="D40" s="118" t="s">
        <v>1694</v>
      </c>
      <c r="E40" s="118"/>
      <c r="F40" s="120" t="s">
        <v>1682</v>
      </c>
      <c r="G40" s="180" t="s">
        <v>1682</v>
      </c>
      <c r="H40" s="120" t="s">
        <v>1597</v>
      </c>
      <c r="I40" s="168" t="s">
        <v>1137</v>
      </c>
      <c r="J40" s="168"/>
      <c r="K40" s="120"/>
      <c r="L40" s="119" t="s">
        <v>1697</v>
      </c>
      <c r="M40" s="119"/>
    </row>
    <row r="41" spans="1:13" ht="15" customHeight="1" x14ac:dyDescent="0.3">
      <c r="A41" s="119">
        <v>3</v>
      </c>
      <c r="B41" s="120" t="s">
        <v>1691</v>
      </c>
      <c r="C41" s="120" t="s">
        <v>1583</v>
      </c>
      <c r="D41" s="118" t="s">
        <v>1700</v>
      </c>
      <c r="E41" s="118"/>
      <c r="F41" s="120" t="s">
        <v>1167</v>
      </c>
      <c r="G41" s="180" t="s">
        <v>1167</v>
      </c>
      <c r="H41" s="120" t="s">
        <v>1597</v>
      </c>
      <c r="I41" s="168" t="s">
        <v>1137</v>
      </c>
      <c r="J41" s="168"/>
      <c r="K41" s="120"/>
      <c r="L41" s="119" t="s">
        <v>1697</v>
      </c>
      <c r="M41" s="119" t="s">
        <v>1128</v>
      </c>
    </row>
    <row r="42" spans="1:13" ht="15" customHeight="1" x14ac:dyDescent="0.3">
      <c r="A42" s="119">
        <v>3</v>
      </c>
      <c r="B42" s="120" t="s">
        <v>1692</v>
      </c>
      <c r="C42" s="120" t="s">
        <v>1584</v>
      </c>
      <c r="D42" s="118" t="s">
        <v>1700</v>
      </c>
      <c r="E42" s="118"/>
      <c r="F42" s="120" t="s">
        <v>1168</v>
      </c>
      <c r="G42" s="180" t="s">
        <v>1168</v>
      </c>
      <c r="H42" s="120" t="s">
        <v>1597</v>
      </c>
      <c r="I42" s="168" t="s">
        <v>1137</v>
      </c>
      <c r="J42" s="168"/>
      <c r="K42" s="120"/>
      <c r="L42" s="119" t="s">
        <v>1697</v>
      </c>
      <c r="M42" s="119" t="s">
        <v>1128</v>
      </c>
    </row>
    <row r="43" spans="1:13" ht="15" customHeight="1" x14ac:dyDescent="0.3">
      <c r="A43" s="119">
        <v>3</v>
      </c>
      <c r="B43" s="120" t="s">
        <v>1689</v>
      </c>
      <c r="C43" s="120" t="s">
        <v>1581</v>
      </c>
      <c r="D43" s="118" t="s">
        <v>1700</v>
      </c>
      <c r="E43" s="118"/>
      <c r="F43" s="120" t="s">
        <v>1165</v>
      </c>
      <c r="G43" s="180" t="s">
        <v>1165</v>
      </c>
      <c r="H43" s="120" t="s">
        <v>1597</v>
      </c>
      <c r="I43" s="168" t="s">
        <v>1137</v>
      </c>
      <c r="J43" s="168"/>
      <c r="K43" s="120"/>
      <c r="L43" s="119" t="s">
        <v>1697</v>
      </c>
      <c r="M43" s="119" t="s">
        <v>1128</v>
      </c>
    </row>
    <row r="44" spans="1:13" ht="15" customHeight="1" x14ac:dyDescent="0.3">
      <c r="A44" s="119">
        <v>3</v>
      </c>
      <c r="B44" s="120" t="s">
        <v>1690</v>
      </c>
      <c r="C44" s="120" t="s">
        <v>1582</v>
      </c>
      <c r="D44" s="118" t="s">
        <v>1700</v>
      </c>
      <c r="E44" s="118"/>
      <c r="F44" s="120" t="s">
        <v>1166</v>
      </c>
      <c r="G44" s="180" t="s">
        <v>1166</v>
      </c>
      <c r="H44" s="120" t="s">
        <v>1597</v>
      </c>
      <c r="I44" s="168" t="s">
        <v>1137</v>
      </c>
      <c r="J44" s="168"/>
      <c r="K44" s="120"/>
      <c r="L44" s="119" t="s">
        <v>1697</v>
      </c>
      <c r="M44" s="119" t="s">
        <v>1128</v>
      </c>
    </row>
    <row r="45" spans="1:13" ht="15" customHeight="1" x14ac:dyDescent="0.3">
      <c r="A45" s="119">
        <v>3</v>
      </c>
      <c r="B45" s="120" t="s">
        <v>1649</v>
      </c>
      <c r="C45" s="120" t="s">
        <v>1556</v>
      </c>
      <c r="D45" s="118" t="s">
        <v>1702</v>
      </c>
      <c r="E45" s="118"/>
      <c r="F45" s="120" t="s">
        <v>1556</v>
      </c>
      <c r="G45" s="180" t="s">
        <v>1556</v>
      </c>
      <c r="H45" s="120" t="s">
        <v>2090</v>
      </c>
      <c r="I45" s="168">
        <v>1</v>
      </c>
      <c r="J45" s="168">
        <v>1</v>
      </c>
      <c r="K45" s="120"/>
      <c r="L45" s="119" t="s">
        <v>1622</v>
      </c>
      <c r="M45" s="119"/>
    </row>
    <row r="46" spans="1:13" ht="15" customHeight="1" x14ac:dyDescent="0.3">
      <c r="A46" s="119">
        <v>3</v>
      </c>
      <c r="B46" s="120" t="s">
        <v>1650</v>
      </c>
      <c r="C46" s="120" t="s">
        <v>1558</v>
      </c>
      <c r="D46" s="118" t="s">
        <v>1702</v>
      </c>
      <c r="E46" s="118"/>
      <c r="F46" s="120" t="s">
        <v>1558</v>
      </c>
      <c r="G46" s="180" t="s">
        <v>1558</v>
      </c>
      <c r="H46" s="120" t="s">
        <v>2090</v>
      </c>
      <c r="I46" s="168">
        <v>1</v>
      </c>
      <c r="J46" s="168">
        <v>1</v>
      </c>
      <c r="K46" s="120"/>
      <c r="L46" s="119" t="s">
        <v>1622</v>
      </c>
      <c r="M46" s="119"/>
    </row>
    <row r="47" spans="1:13" ht="15" customHeight="1" x14ac:dyDescent="0.3">
      <c r="A47" s="119">
        <v>3</v>
      </c>
      <c r="B47" s="120" t="s">
        <v>1651</v>
      </c>
      <c r="C47" s="120" t="s">
        <v>1559</v>
      </c>
      <c r="D47" s="118" t="s">
        <v>1702</v>
      </c>
      <c r="E47" s="118"/>
      <c r="F47" s="120" t="s">
        <v>1559</v>
      </c>
      <c r="G47" s="180" t="s">
        <v>1559</v>
      </c>
      <c r="H47" s="120" t="s">
        <v>2090</v>
      </c>
      <c r="I47" s="168">
        <v>1</v>
      </c>
      <c r="J47" s="168">
        <v>1</v>
      </c>
      <c r="K47" s="120"/>
      <c r="L47" s="119" t="s">
        <v>1622</v>
      </c>
      <c r="M47" s="119"/>
    </row>
    <row r="48" spans="1:13" ht="15" customHeight="1" x14ac:dyDescent="0.3">
      <c r="A48" s="119">
        <v>3</v>
      </c>
      <c r="B48" s="120" t="s">
        <v>1652</v>
      </c>
      <c r="C48" s="120" t="s">
        <v>1560</v>
      </c>
      <c r="D48" s="118" t="s">
        <v>1702</v>
      </c>
      <c r="E48" s="118"/>
      <c r="F48" s="120" t="s">
        <v>1560</v>
      </c>
      <c r="G48" s="180" t="s">
        <v>1560</v>
      </c>
      <c r="H48" s="120" t="s">
        <v>2090</v>
      </c>
      <c r="I48" s="168">
        <v>1</v>
      </c>
      <c r="J48" s="168">
        <v>1</v>
      </c>
      <c r="K48" s="120"/>
      <c r="L48" s="119" t="s">
        <v>1622</v>
      </c>
      <c r="M48" s="119"/>
    </row>
    <row r="49" spans="1:13" ht="15" customHeight="1" x14ac:dyDescent="0.3">
      <c r="A49" s="119">
        <v>3</v>
      </c>
      <c r="B49" s="120" t="s">
        <v>1653</v>
      </c>
      <c r="C49" s="120" t="s">
        <v>1561</v>
      </c>
      <c r="D49" s="118" t="s">
        <v>1702</v>
      </c>
      <c r="E49" s="118"/>
      <c r="F49" s="120" t="s">
        <v>1561</v>
      </c>
      <c r="G49" s="180" t="s">
        <v>1561</v>
      </c>
      <c r="H49" s="120" t="s">
        <v>2090</v>
      </c>
      <c r="I49" s="168">
        <v>1</v>
      </c>
      <c r="J49" s="168">
        <v>1</v>
      </c>
      <c r="K49" s="120"/>
      <c r="L49" s="119" t="s">
        <v>1622</v>
      </c>
      <c r="M49" s="119"/>
    </row>
    <row r="50" spans="1:13" ht="15" customHeight="1" x14ac:dyDescent="0.3">
      <c r="A50" s="119">
        <v>3</v>
      </c>
      <c r="B50" s="120" t="s">
        <v>1654</v>
      </c>
      <c r="C50" s="120" t="s">
        <v>1562</v>
      </c>
      <c r="D50" s="118" t="s">
        <v>1702</v>
      </c>
      <c r="E50" s="118"/>
      <c r="F50" s="120" t="s">
        <v>1562</v>
      </c>
      <c r="G50" s="180" t="s">
        <v>1562</v>
      </c>
      <c r="H50" s="120" t="s">
        <v>2090</v>
      </c>
      <c r="I50" s="168">
        <v>1</v>
      </c>
      <c r="J50" s="168">
        <v>1</v>
      </c>
      <c r="K50" s="120"/>
      <c r="L50" s="119" t="s">
        <v>1622</v>
      </c>
      <c r="M50" s="119"/>
    </row>
    <row r="51" spans="1:13" ht="15" customHeight="1" x14ac:dyDescent="0.3">
      <c r="A51" s="119">
        <v>3</v>
      </c>
      <c r="B51" s="120" t="s">
        <v>1655</v>
      </c>
      <c r="C51" s="120" t="s">
        <v>1563</v>
      </c>
      <c r="D51" s="118" t="s">
        <v>1702</v>
      </c>
      <c r="E51" s="118"/>
      <c r="F51" s="120" t="s">
        <v>1563</v>
      </c>
      <c r="G51" s="180" t="s">
        <v>1563</v>
      </c>
      <c r="H51" s="120" t="s">
        <v>2090</v>
      </c>
      <c r="I51" s="168">
        <v>1</v>
      </c>
      <c r="J51" s="168">
        <v>1</v>
      </c>
      <c r="K51" s="120"/>
      <c r="L51" s="119" t="s">
        <v>1622</v>
      </c>
      <c r="M51" s="119"/>
    </row>
    <row r="52" spans="1:13" ht="15" customHeight="1" x14ac:dyDescent="0.3">
      <c r="A52" s="119">
        <v>3</v>
      </c>
      <c r="B52" s="120" t="s">
        <v>1656</v>
      </c>
      <c r="C52" s="120" t="s">
        <v>1564</v>
      </c>
      <c r="D52" s="118" t="s">
        <v>1702</v>
      </c>
      <c r="E52" s="118"/>
      <c r="F52" s="120" t="s">
        <v>1564</v>
      </c>
      <c r="G52" s="180" t="s">
        <v>1564</v>
      </c>
      <c r="H52" s="120" t="s">
        <v>2090</v>
      </c>
      <c r="I52" s="168">
        <v>1</v>
      </c>
      <c r="J52" s="168">
        <v>1</v>
      </c>
      <c r="K52" s="120"/>
      <c r="L52" s="119" t="s">
        <v>1622</v>
      </c>
      <c r="M52" s="119"/>
    </row>
    <row r="53" spans="1:13" ht="15" customHeight="1" x14ac:dyDescent="0.3">
      <c r="A53" s="119">
        <v>3</v>
      </c>
      <c r="B53" s="120" t="s">
        <v>1657</v>
      </c>
      <c r="C53" s="120" t="s">
        <v>1565</v>
      </c>
      <c r="D53" s="118" t="s">
        <v>1702</v>
      </c>
      <c r="E53" s="118"/>
      <c r="F53" s="120" t="s">
        <v>1565</v>
      </c>
      <c r="G53" s="180" t="s">
        <v>1565</v>
      </c>
      <c r="H53" s="120" t="s">
        <v>2090</v>
      </c>
      <c r="I53" s="168">
        <v>1</v>
      </c>
      <c r="J53" s="168">
        <v>1</v>
      </c>
      <c r="K53" s="120"/>
      <c r="L53" s="119" t="s">
        <v>1622</v>
      </c>
      <c r="M53" s="119"/>
    </row>
    <row r="54" spans="1:13" ht="15" customHeight="1" x14ac:dyDescent="0.3">
      <c r="A54" s="119">
        <v>3</v>
      </c>
      <c r="B54" s="120" t="s">
        <v>1658</v>
      </c>
      <c r="C54" s="120" t="s">
        <v>1566</v>
      </c>
      <c r="D54" s="118" t="s">
        <v>1702</v>
      </c>
      <c r="E54" s="118"/>
      <c r="F54" s="120" t="s">
        <v>1566</v>
      </c>
      <c r="G54" s="180" t="s">
        <v>1566</v>
      </c>
      <c r="H54" s="120" t="s">
        <v>2090</v>
      </c>
      <c r="I54" s="168">
        <v>1</v>
      </c>
      <c r="J54" s="168">
        <v>1</v>
      </c>
      <c r="K54" s="120"/>
      <c r="L54" s="119" t="s">
        <v>1622</v>
      </c>
      <c r="M54" s="119"/>
    </row>
    <row r="55" spans="1:13" ht="15" customHeight="1" x14ac:dyDescent="0.3">
      <c r="A55" s="119">
        <v>3</v>
      </c>
      <c r="B55" s="120" t="s">
        <v>1659</v>
      </c>
      <c r="C55" s="120" t="s">
        <v>1567</v>
      </c>
      <c r="D55" s="118" t="s">
        <v>1702</v>
      </c>
      <c r="E55" s="118"/>
      <c r="F55" s="120" t="s">
        <v>1567</v>
      </c>
      <c r="G55" s="180" t="s">
        <v>1567</v>
      </c>
      <c r="H55" s="120" t="s">
        <v>2090</v>
      </c>
      <c r="I55" s="168">
        <v>1</v>
      </c>
      <c r="J55" s="168">
        <v>1</v>
      </c>
      <c r="K55" s="120"/>
      <c r="L55" s="119" t="s">
        <v>1622</v>
      </c>
      <c r="M55" s="119"/>
    </row>
    <row r="56" spans="1:13" ht="15" customHeight="1" x14ac:dyDescent="0.3">
      <c r="A56" s="119">
        <v>3</v>
      </c>
      <c r="B56" s="120" t="s">
        <v>1660</v>
      </c>
      <c r="C56" s="120" t="s">
        <v>1568</v>
      </c>
      <c r="D56" s="118" t="s">
        <v>1702</v>
      </c>
      <c r="E56" s="118"/>
      <c r="F56" s="120" t="s">
        <v>1568</v>
      </c>
      <c r="G56" s="180" t="s">
        <v>1568</v>
      </c>
      <c r="H56" s="120" t="s">
        <v>2090</v>
      </c>
      <c r="I56" s="168">
        <v>1</v>
      </c>
      <c r="J56" s="168">
        <v>1</v>
      </c>
      <c r="K56" s="120"/>
      <c r="L56" s="119" t="s">
        <v>1622</v>
      </c>
      <c r="M56" s="119"/>
    </row>
    <row r="57" spans="1:13" ht="15" customHeight="1" x14ac:dyDescent="0.3">
      <c r="A57" s="119">
        <v>3</v>
      </c>
      <c r="B57" s="120" t="s">
        <v>1661</v>
      </c>
      <c r="C57" s="120" t="s">
        <v>1569</v>
      </c>
      <c r="D57" s="118" t="s">
        <v>1702</v>
      </c>
      <c r="E57" s="118"/>
      <c r="F57" s="120" t="s">
        <v>1569</v>
      </c>
      <c r="G57" s="180" t="s">
        <v>1569</v>
      </c>
      <c r="H57" s="120" t="s">
        <v>2090</v>
      </c>
      <c r="I57" s="168">
        <v>1</v>
      </c>
      <c r="J57" s="168">
        <v>1</v>
      </c>
      <c r="K57" s="120"/>
      <c r="L57" s="119" t="s">
        <v>1622</v>
      </c>
      <c r="M57" s="119"/>
    </row>
    <row r="58" spans="1:13" ht="15" customHeight="1" x14ac:dyDescent="0.3">
      <c r="A58" s="119">
        <v>3</v>
      </c>
      <c r="B58" s="120" t="s">
        <v>1722</v>
      </c>
      <c r="C58" s="120" t="s">
        <v>1570</v>
      </c>
      <c r="D58" s="118" t="s">
        <v>1702</v>
      </c>
      <c r="E58" s="118"/>
      <c r="F58" s="120" t="s">
        <v>1570</v>
      </c>
      <c r="G58" s="180" t="s">
        <v>1570</v>
      </c>
      <c r="H58" s="120" t="s">
        <v>2090</v>
      </c>
      <c r="I58" s="168">
        <v>1</v>
      </c>
      <c r="J58" s="168">
        <v>1</v>
      </c>
      <c r="K58" s="120"/>
      <c r="L58" s="119" t="s">
        <v>1622</v>
      </c>
      <c r="M58" s="119"/>
    </row>
    <row r="59" spans="1:13" ht="15" customHeight="1" x14ac:dyDescent="0.3">
      <c r="A59" s="119">
        <v>3</v>
      </c>
      <c r="B59" s="120" t="s">
        <v>1662</v>
      </c>
      <c r="C59" s="120" t="s">
        <v>1571</v>
      </c>
      <c r="D59" s="118" t="s">
        <v>1702</v>
      </c>
      <c r="E59" s="118"/>
      <c r="F59" s="120" t="s">
        <v>1571</v>
      </c>
      <c r="G59" s="180" t="s">
        <v>1571</v>
      </c>
      <c r="H59" s="120" t="s">
        <v>2090</v>
      </c>
      <c r="I59" s="168">
        <v>1</v>
      </c>
      <c r="J59" s="168">
        <v>1</v>
      </c>
      <c r="K59" s="120"/>
      <c r="L59" s="119" t="s">
        <v>1622</v>
      </c>
      <c r="M59" s="119"/>
    </row>
    <row r="60" spans="1:13" ht="15" customHeight="1" x14ac:dyDescent="0.3">
      <c r="A60" s="119">
        <v>3</v>
      </c>
      <c r="B60" s="120" t="s">
        <v>1663</v>
      </c>
      <c r="C60" s="120" t="s">
        <v>1572</v>
      </c>
      <c r="D60" s="118" t="s">
        <v>1702</v>
      </c>
      <c r="E60" s="118"/>
      <c r="F60" s="120" t="s">
        <v>1572</v>
      </c>
      <c r="G60" s="180" t="s">
        <v>1572</v>
      </c>
      <c r="H60" s="120" t="s">
        <v>2090</v>
      </c>
      <c r="I60" s="168">
        <v>1</v>
      </c>
      <c r="J60" s="168">
        <v>1</v>
      </c>
      <c r="K60" s="120"/>
      <c r="L60" s="119" t="s">
        <v>1622</v>
      </c>
      <c r="M60" s="119"/>
    </row>
    <row r="61" spans="1:13" ht="15" customHeight="1" x14ac:dyDescent="0.3">
      <c r="A61" s="119">
        <v>3</v>
      </c>
      <c r="B61" s="120" t="s">
        <v>1664</v>
      </c>
      <c r="C61" s="120" t="s">
        <v>1573</v>
      </c>
      <c r="D61" s="118" t="s">
        <v>1702</v>
      </c>
      <c r="E61" s="118"/>
      <c r="F61" s="120" t="s">
        <v>1573</v>
      </c>
      <c r="G61" s="180" t="s">
        <v>1573</v>
      </c>
      <c r="H61" s="120" t="s">
        <v>2090</v>
      </c>
      <c r="I61" s="168">
        <v>1</v>
      </c>
      <c r="J61" s="168">
        <v>1</v>
      </c>
      <c r="K61" s="120"/>
      <c r="L61" s="119" t="s">
        <v>1622</v>
      </c>
      <c r="M61" s="119"/>
    </row>
    <row r="62" spans="1:13" ht="15" customHeight="1" x14ac:dyDescent="0.3">
      <c r="A62" s="119">
        <v>3</v>
      </c>
      <c r="B62" s="120" t="s">
        <v>1665</v>
      </c>
      <c r="C62" s="120" t="s">
        <v>1574</v>
      </c>
      <c r="D62" s="118" t="s">
        <v>1702</v>
      </c>
      <c r="E62" s="118"/>
      <c r="F62" s="120" t="s">
        <v>1574</v>
      </c>
      <c r="G62" s="180" t="s">
        <v>1574</v>
      </c>
      <c r="H62" s="120" t="s">
        <v>2090</v>
      </c>
      <c r="I62" s="168">
        <v>1</v>
      </c>
      <c r="J62" s="168">
        <v>1</v>
      </c>
      <c r="K62" s="120"/>
      <c r="L62" s="119" t="s">
        <v>1622</v>
      </c>
      <c r="M62" s="119"/>
    </row>
    <row r="63" spans="1:13" ht="15" customHeight="1" x14ac:dyDescent="0.3">
      <c r="A63" s="119">
        <v>3</v>
      </c>
      <c r="B63" s="120" t="s">
        <v>1666</v>
      </c>
      <c r="C63" s="120" t="s">
        <v>1575</v>
      </c>
      <c r="D63" s="118" t="s">
        <v>1702</v>
      </c>
      <c r="E63" s="118"/>
      <c r="F63" s="120" t="s">
        <v>1575</v>
      </c>
      <c r="G63" s="180" t="s">
        <v>1575</v>
      </c>
      <c r="H63" s="120" t="s">
        <v>2090</v>
      </c>
      <c r="I63" s="168">
        <v>1</v>
      </c>
      <c r="J63" s="168">
        <v>1</v>
      </c>
      <c r="K63" s="120"/>
      <c r="L63" s="119" t="s">
        <v>1622</v>
      </c>
      <c r="M63" s="119"/>
    </row>
    <row r="64" spans="1:13" ht="15" customHeight="1" x14ac:dyDescent="0.3">
      <c r="A64" s="119">
        <v>3</v>
      </c>
      <c r="B64" s="120" t="s">
        <v>1667</v>
      </c>
      <c r="C64" s="120" t="s">
        <v>1576</v>
      </c>
      <c r="D64" s="118" t="s">
        <v>1702</v>
      </c>
      <c r="E64" s="118"/>
      <c r="F64" s="120" t="s">
        <v>1576</v>
      </c>
      <c r="G64" s="180" t="s">
        <v>1576</v>
      </c>
      <c r="H64" s="120" t="s">
        <v>2090</v>
      </c>
      <c r="I64" s="168">
        <v>1</v>
      </c>
      <c r="J64" s="168">
        <v>1</v>
      </c>
      <c r="K64" s="120"/>
      <c r="L64" s="119" t="s">
        <v>1622</v>
      </c>
      <c r="M64" s="119"/>
    </row>
    <row r="65" spans="1:13" ht="15" customHeight="1" x14ac:dyDescent="0.3">
      <c r="A65" s="119">
        <v>3</v>
      </c>
      <c r="B65" s="120" t="s">
        <v>1668</v>
      </c>
      <c r="C65" s="120" t="s">
        <v>1577</v>
      </c>
      <c r="D65" s="118" t="s">
        <v>1702</v>
      </c>
      <c r="E65" s="118"/>
      <c r="F65" s="120" t="s">
        <v>1577</v>
      </c>
      <c r="G65" s="180" t="s">
        <v>1577</v>
      </c>
      <c r="H65" s="120" t="s">
        <v>2090</v>
      </c>
      <c r="I65" s="168">
        <v>1</v>
      </c>
      <c r="J65" s="168">
        <v>1</v>
      </c>
      <c r="K65" s="120"/>
      <c r="L65" s="119" t="s">
        <v>1622</v>
      </c>
      <c r="M65" s="119"/>
    </row>
    <row r="66" spans="1:13" ht="15" customHeight="1" x14ac:dyDescent="0.3">
      <c r="A66" s="119">
        <v>3</v>
      </c>
      <c r="B66" s="120" t="s">
        <v>1686</v>
      </c>
      <c r="C66" s="120" t="s">
        <v>1579</v>
      </c>
      <c r="D66" s="118" t="s">
        <v>1603</v>
      </c>
      <c r="E66" s="118"/>
      <c r="F66" s="120" t="s">
        <v>1685</v>
      </c>
      <c r="G66" s="180" t="s">
        <v>1685</v>
      </c>
      <c r="H66" s="120" t="s">
        <v>2101</v>
      </c>
      <c r="I66" s="168" t="s">
        <v>1137</v>
      </c>
      <c r="J66" s="168"/>
      <c r="K66" s="120"/>
      <c r="L66" s="119" t="s">
        <v>1697</v>
      </c>
      <c r="M66" s="119"/>
    </row>
    <row r="67" spans="1:13" ht="15" customHeight="1" x14ac:dyDescent="0.3">
      <c r="A67" s="119">
        <v>3</v>
      </c>
      <c r="B67" s="120" t="s">
        <v>1669</v>
      </c>
      <c r="C67" s="120" t="s">
        <v>1580</v>
      </c>
      <c r="D67" s="118"/>
      <c r="E67" s="118" t="s">
        <v>1828</v>
      </c>
      <c r="F67" s="120" t="s">
        <v>1580</v>
      </c>
      <c r="G67" s="180" t="s">
        <v>1580</v>
      </c>
      <c r="H67" s="120" t="s">
        <v>2101</v>
      </c>
      <c r="I67" s="168" t="s">
        <v>1137</v>
      </c>
      <c r="J67" s="168"/>
      <c r="K67" s="120"/>
      <c r="L67" s="119" t="s">
        <v>1622</v>
      </c>
      <c r="M67" s="119"/>
    </row>
    <row r="68" spans="1:13" ht="15" customHeight="1" x14ac:dyDescent="0.3">
      <c r="A68" s="119">
        <v>3</v>
      </c>
      <c r="B68" s="120" t="s">
        <v>8</v>
      </c>
      <c r="C68" s="120" t="s">
        <v>1178</v>
      </c>
      <c r="D68" s="118" t="s">
        <v>1129</v>
      </c>
      <c r="E68" s="118" t="s">
        <v>2051</v>
      </c>
      <c r="F68" s="120" t="s">
        <v>1178</v>
      </c>
      <c r="G68" s="180" t="s">
        <v>1178</v>
      </c>
      <c r="H68" s="120" t="s">
        <v>2060</v>
      </c>
      <c r="I68" s="168" t="s">
        <v>1137</v>
      </c>
      <c r="J68" s="168"/>
      <c r="K68" s="120"/>
      <c r="L68" s="119"/>
      <c r="M68" s="119"/>
    </row>
    <row r="69" spans="1:13" ht="15" customHeight="1" x14ac:dyDescent="0.3">
      <c r="A69" s="119">
        <v>3</v>
      </c>
      <c r="B69" s="120" t="s">
        <v>2</v>
      </c>
      <c r="C69" s="120" t="s">
        <v>1965</v>
      </c>
      <c r="D69" s="118" t="s">
        <v>1129</v>
      </c>
      <c r="E69" s="118" t="s">
        <v>2051</v>
      </c>
      <c r="F69" s="120" t="s">
        <v>1965</v>
      </c>
      <c r="G69" s="180" t="s">
        <v>1965</v>
      </c>
      <c r="H69" s="120" t="s">
        <v>2060</v>
      </c>
      <c r="I69" s="168" t="s">
        <v>1137</v>
      </c>
      <c r="J69" s="168">
        <v>2</v>
      </c>
      <c r="K69" s="120"/>
      <c r="L69" s="119"/>
      <c r="M69" s="119"/>
    </row>
    <row r="70" spans="1:13" ht="15" customHeight="1" x14ac:dyDescent="0.3">
      <c r="A70" s="119">
        <v>3</v>
      </c>
      <c r="B70" s="120" t="s">
        <v>3</v>
      </c>
      <c r="C70" s="120" t="s">
        <v>1966</v>
      </c>
      <c r="D70" s="118" t="s">
        <v>1129</v>
      </c>
      <c r="E70" s="118" t="s">
        <v>2051</v>
      </c>
      <c r="F70" s="120" t="s">
        <v>1966</v>
      </c>
      <c r="G70" s="180" t="s">
        <v>1966</v>
      </c>
      <c r="H70" s="120" t="s">
        <v>2060</v>
      </c>
      <c r="I70" s="168" t="s">
        <v>1137</v>
      </c>
      <c r="J70" s="168">
        <v>4</v>
      </c>
      <c r="K70" s="120"/>
      <c r="L70" s="119"/>
      <c r="M70" s="119"/>
    </row>
    <row r="71" spans="1:13" ht="15" customHeight="1" x14ac:dyDescent="0.3">
      <c r="A71" s="119" t="s">
        <v>1789</v>
      </c>
      <c r="B71" s="120" t="s">
        <v>1623</v>
      </c>
      <c r="C71" s="120" t="s">
        <v>1525</v>
      </c>
      <c r="D71" s="118" t="s">
        <v>1823</v>
      </c>
      <c r="E71" s="118" t="s">
        <v>1824</v>
      </c>
      <c r="F71" s="120" t="s">
        <v>2057</v>
      </c>
      <c r="G71" s="180" t="s">
        <v>1525</v>
      </c>
      <c r="H71" s="120" t="s">
        <v>2088</v>
      </c>
      <c r="I71" s="168">
        <v>7</v>
      </c>
      <c r="J71" s="168">
        <v>7</v>
      </c>
      <c r="K71" s="120"/>
      <c r="L71" s="119" t="s">
        <v>1622</v>
      </c>
      <c r="M71" s="119"/>
    </row>
    <row r="72" spans="1:13" ht="15" customHeight="1" x14ac:dyDescent="0.3">
      <c r="A72" s="119" t="s">
        <v>1789</v>
      </c>
      <c r="B72" s="120" t="s">
        <v>1625</v>
      </c>
      <c r="C72" s="120" t="s">
        <v>1527</v>
      </c>
      <c r="D72" s="118" t="s">
        <v>1827</v>
      </c>
      <c r="E72" s="118"/>
      <c r="F72" s="120" t="s">
        <v>1527</v>
      </c>
      <c r="G72" s="180" t="s">
        <v>1527</v>
      </c>
      <c r="H72" s="120" t="s">
        <v>2092</v>
      </c>
      <c r="I72" s="168">
        <v>2</v>
      </c>
      <c r="J72" s="168">
        <v>2</v>
      </c>
      <c r="K72" s="120"/>
      <c r="L72" s="119"/>
      <c r="M72" s="119"/>
    </row>
    <row r="73" spans="1:13" ht="15" customHeight="1" x14ac:dyDescent="0.3">
      <c r="A73" s="119" t="s">
        <v>1789</v>
      </c>
      <c r="B73" s="120" t="s">
        <v>1720</v>
      </c>
      <c r="C73" s="120" t="s">
        <v>1528</v>
      </c>
      <c r="D73" s="118" t="s">
        <v>1827</v>
      </c>
      <c r="E73" s="118"/>
      <c r="F73" s="120" t="s">
        <v>1528</v>
      </c>
      <c r="G73" s="180" t="s">
        <v>1528</v>
      </c>
      <c r="H73" s="120" t="s">
        <v>2092</v>
      </c>
      <c r="I73" s="168">
        <v>2</v>
      </c>
      <c r="J73" s="168">
        <v>2</v>
      </c>
      <c r="K73" s="120"/>
      <c r="L73" s="119" t="s">
        <v>1622</v>
      </c>
      <c r="M73" s="119"/>
    </row>
    <row r="74" spans="1:13" ht="15" customHeight="1" x14ac:dyDescent="0.3">
      <c r="A74" s="119" t="s">
        <v>1789</v>
      </c>
      <c r="B74" s="120" t="s">
        <v>1721</v>
      </c>
      <c r="C74" s="120" t="s">
        <v>1529</v>
      </c>
      <c r="D74" s="118" t="s">
        <v>1827</v>
      </c>
      <c r="E74" s="118"/>
      <c r="F74" s="120" t="s">
        <v>1529</v>
      </c>
      <c r="G74" s="180" t="s">
        <v>1529</v>
      </c>
      <c r="H74" s="120" t="s">
        <v>2092</v>
      </c>
      <c r="I74" s="168">
        <v>2</v>
      </c>
      <c r="J74" s="168">
        <v>2</v>
      </c>
      <c r="K74" s="120"/>
      <c r="L74" s="119" t="s">
        <v>1622</v>
      </c>
      <c r="M74" s="119"/>
    </row>
    <row r="75" spans="1:13" ht="15" customHeight="1" x14ac:dyDescent="0.3">
      <c r="A75" s="119" t="s">
        <v>1789</v>
      </c>
      <c r="B75" s="120" t="s">
        <v>1633</v>
      </c>
      <c r="C75" s="120" t="s">
        <v>1537</v>
      </c>
      <c r="D75" s="118" t="s">
        <v>1826</v>
      </c>
      <c r="E75" s="118"/>
      <c r="F75" s="120" t="s">
        <v>1537</v>
      </c>
      <c r="G75" s="180" t="s">
        <v>1537</v>
      </c>
      <c r="H75" s="120" t="s">
        <v>2096</v>
      </c>
      <c r="I75" s="168">
        <v>4</v>
      </c>
      <c r="J75" s="168">
        <v>4</v>
      </c>
      <c r="K75" s="120"/>
      <c r="L75" s="119" t="s">
        <v>1622</v>
      </c>
      <c r="M75" s="119"/>
    </row>
    <row r="76" spans="1:13" ht="15" customHeight="1" x14ac:dyDescent="0.3">
      <c r="A76" s="119" t="s">
        <v>1789</v>
      </c>
      <c r="B76" s="120" t="s">
        <v>1646</v>
      </c>
      <c r="C76" s="120" t="s">
        <v>1550</v>
      </c>
      <c r="D76" s="118" t="s">
        <v>1829</v>
      </c>
      <c r="E76" s="118"/>
      <c r="F76" s="120" t="s">
        <v>1550</v>
      </c>
      <c r="G76" s="180" t="s">
        <v>1550</v>
      </c>
      <c r="H76" s="120" t="s">
        <v>2097</v>
      </c>
      <c r="I76" s="168">
        <v>20</v>
      </c>
      <c r="J76" s="168">
        <v>20</v>
      </c>
      <c r="K76" s="120"/>
      <c r="L76" s="119" t="s">
        <v>1622</v>
      </c>
      <c r="M76" s="119"/>
    </row>
    <row r="77" spans="1:13" ht="15" customHeight="1" x14ac:dyDescent="0.3">
      <c r="A77" s="119" t="s">
        <v>1789</v>
      </c>
      <c r="B77" s="120" t="s">
        <v>1647</v>
      </c>
      <c r="C77" s="120" t="s">
        <v>1551</v>
      </c>
      <c r="D77" s="118" t="s">
        <v>1826</v>
      </c>
      <c r="E77" s="118"/>
      <c r="F77" s="120" t="s">
        <v>1551</v>
      </c>
      <c r="G77" s="180" t="s">
        <v>1551</v>
      </c>
      <c r="H77" s="120" t="s">
        <v>2090</v>
      </c>
      <c r="I77" s="168">
        <v>1</v>
      </c>
      <c r="J77" s="168">
        <v>1</v>
      </c>
      <c r="K77" s="120"/>
      <c r="L77" s="119" t="s">
        <v>1622</v>
      </c>
      <c r="M77" s="119"/>
    </row>
    <row r="78" spans="1:13" ht="15" customHeight="1" x14ac:dyDescent="0.3">
      <c r="A78" s="119" t="s">
        <v>1789</v>
      </c>
      <c r="B78" s="120" t="s">
        <v>1759</v>
      </c>
      <c r="C78" s="120" t="s">
        <v>1755</v>
      </c>
      <c r="D78" s="118" t="s">
        <v>1765</v>
      </c>
      <c r="E78" s="118"/>
      <c r="F78" s="120" t="s">
        <v>1755</v>
      </c>
      <c r="G78" s="180" t="s">
        <v>1755</v>
      </c>
      <c r="H78" s="120" t="s">
        <v>2061</v>
      </c>
      <c r="I78" s="168" t="s">
        <v>1137</v>
      </c>
      <c r="J78" s="168"/>
      <c r="K78" s="120"/>
      <c r="L78" s="119"/>
      <c r="M78" s="119"/>
    </row>
    <row r="79" spans="1:13" ht="15" customHeight="1" x14ac:dyDescent="0.3">
      <c r="A79" s="119" t="s">
        <v>1789</v>
      </c>
      <c r="B79" s="120" t="s">
        <v>1760</v>
      </c>
      <c r="C79" s="120" t="s">
        <v>1553</v>
      </c>
      <c r="D79" s="118" t="s">
        <v>1764</v>
      </c>
      <c r="E79" s="118"/>
      <c r="F79" s="120" t="s">
        <v>1553</v>
      </c>
      <c r="G79" s="180" t="s">
        <v>1553</v>
      </c>
      <c r="H79" s="120" t="s">
        <v>1595</v>
      </c>
      <c r="I79" s="168" t="s">
        <v>1137</v>
      </c>
      <c r="J79" s="168"/>
      <c r="K79" s="120"/>
      <c r="L79" s="119"/>
      <c r="M79" s="119"/>
    </row>
    <row r="80" spans="1:13" ht="15" customHeight="1" x14ac:dyDescent="0.3">
      <c r="A80" s="119" t="s">
        <v>1789</v>
      </c>
      <c r="B80" s="120" t="s">
        <v>1761</v>
      </c>
      <c r="C80" s="120" t="s">
        <v>1554</v>
      </c>
      <c r="D80" s="118" t="s">
        <v>1764</v>
      </c>
      <c r="E80" s="118"/>
      <c r="F80" s="120" t="s">
        <v>1554</v>
      </c>
      <c r="G80" s="180" t="s">
        <v>1554</v>
      </c>
      <c r="H80" s="120" t="s">
        <v>1595</v>
      </c>
      <c r="I80" s="168" t="s">
        <v>1137</v>
      </c>
      <c r="J80" s="168"/>
      <c r="K80" s="120"/>
      <c r="L80" s="119"/>
      <c r="M80" s="119"/>
    </row>
    <row r="81" spans="1:13" ht="15" customHeight="1" x14ac:dyDescent="0.3">
      <c r="A81" s="119" t="s">
        <v>1789</v>
      </c>
      <c r="B81" s="120" t="s">
        <v>1759</v>
      </c>
      <c r="C81" s="120" t="s">
        <v>1754</v>
      </c>
      <c r="D81" s="118" t="s">
        <v>1765</v>
      </c>
      <c r="E81" s="118"/>
      <c r="F81" s="120" t="s">
        <v>1754</v>
      </c>
      <c r="G81" s="180" t="s">
        <v>1754</v>
      </c>
      <c r="H81" s="120" t="s">
        <v>2060</v>
      </c>
      <c r="I81" s="168" t="s">
        <v>1137</v>
      </c>
      <c r="J81" s="168"/>
      <c r="K81" s="120"/>
      <c r="L81" s="119"/>
      <c r="M81" s="119"/>
    </row>
    <row r="82" spans="1:13" ht="15" customHeight="1" x14ac:dyDescent="0.3">
      <c r="A82" s="119" t="s">
        <v>1789</v>
      </c>
      <c r="B82" s="120" t="s">
        <v>2055</v>
      </c>
      <c r="C82" s="120" t="s">
        <v>1264</v>
      </c>
      <c r="D82" s="118" t="s">
        <v>2056</v>
      </c>
      <c r="E82" s="118"/>
      <c r="F82" s="120" t="s">
        <v>1264</v>
      </c>
      <c r="G82" s="180" t="s">
        <v>1264</v>
      </c>
      <c r="H82" s="120" t="s">
        <v>2098</v>
      </c>
      <c r="I82" s="168">
        <v>256</v>
      </c>
      <c r="J82" s="168">
        <v>256</v>
      </c>
      <c r="K82" s="120"/>
      <c r="L82" s="119"/>
      <c r="M82" s="119"/>
    </row>
    <row r="83" spans="1:13" ht="15" customHeight="1" x14ac:dyDescent="0.3">
      <c r="A83" s="119" t="s">
        <v>1789</v>
      </c>
      <c r="B83" s="120" t="s">
        <v>1762</v>
      </c>
      <c r="C83" s="120" t="s">
        <v>1555</v>
      </c>
      <c r="D83" s="118" t="s">
        <v>1821</v>
      </c>
      <c r="E83" s="118" t="s">
        <v>1784</v>
      </c>
      <c r="F83" s="120" t="s">
        <v>1555</v>
      </c>
      <c r="G83" s="180" t="s">
        <v>1555</v>
      </c>
      <c r="H83" s="120" t="s">
        <v>2099</v>
      </c>
      <c r="I83" s="168">
        <v>12</v>
      </c>
      <c r="J83" s="168">
        <v>12</v>
      </c>
      <c r="K83" s="120"/>
      <c r="L83" s="119"/>
      <c r="M83" s="119"/>
    </row>
    <row r="84" spans="1:13" ht="15" customHeight="1" x14ac:dyDescent="0.3">
      <c r="A84" s="119" t="s">
        <v>1789</v>
      </c>
      <c r="B84" s="120" t="s">
        <v>1672</v>
      </c>
      <c r="C84" s="120" t="s">
        <v>1583</v>
      </c>
      <c r="D84" s="118" t="s">
        <v>1821</v>
      </c>
      <c r="E84" s="118"/>
      <c r="F84" s="120" t="s">
        <v>1583</v>
      </c>
      <c r="G84" s="180" t="s">
        <v>1583</v>
      </c>
      <c r="H84" s="120" t="s">
        <v>2100</v>
      </c>
      <c r="I84" s="168">
        <v>10</v>
      </c>
      <c r="J84" s="168">
        <v>10</v>
      </c>
      <c r="K84" s="120"/>
      <c r="L84" s="119"/>
      <c r="M84" s="119"/>
    </row>
    <row r="85" spans="1:13" ht="15" customHeight="1" x14ac:dyDescent="0.3">
      <c r="A85" s="119" t="s">
        <v>1789</v>
      </c>
      <c r="B85" s="120" t="s">
        <v>1673</v>
      </c>
      <c r="C85" s="120" t="s">
        <v>1584</v>
      </c>
      <c r="D85" s="118" t="s">
        <v>1821</v>
      </c>
      <c r="E85" s="118"/>
      <c r="F85" s="120" t="s">
        <v>1584</v>
      </c>
      <c r="G85" s="180" t="s">
        <v>1584</v>
      </c>
      <c r="H85" s="120" t="s">
        <v>2100</v>
      </c>
      <c r="I85" s="168">
        <v>10</v>
      </c>
      <c r="J85" s="168">
        <v>10</v>
      </c>
      <c r="K85" s="120"/>
      <c r="L85" s="119"/>
      <c r="M85" s="119"/>
    </row>
    <row r="86" spans="1:13" ht="15" customHeight="1" x14ac:dyDescent="0.3">
      <c r="A86" s="119" t="s">
        <v>1789</v>
      </c>
      <c r="B86" s="120" t="s">
        <v>1670</v>
      </c>
      <c r="C86" s="120" t="s">
        <v>1581</v>
      </c>
      <c r="D86" s="118" t="s">
        <v>1821</v>
      </c>
      <c r="E86" s="118"/>
      <c r="F86" s="120" t="s">
        <v>1581</v>
      </c>
      <c r="G86" s="180" t="s">
        <v>1581</v>
      </c>
      <c r="H86" s="120" t="s">
        <v>2100</v>
      </c>
      <c r="I86" s="168">
        <v>10</v>
      </c>
      <c r="J86" s="168">
        <v>10</v>
      </c>
      <c r="K86" s="120"/>
      <c r="L86" s="119"/>
      <c r="M86" s="119"/>
    </row>
    <row r="87" spans="1:13" ht="15" customHeight="1" x14ac:dyDescent="0.3">
      <c r="A87" s="119" t="s">
        <v>1789</v>
      </c>
      <c r="B87" s="120" t="s">
        <v>1671</v>
      </c>
      <c r="C87" s="120" t="s">
        <v>1582</v>
      </c>
      <c r="D87" s="118" t="s">
        <v>1821</v>
      </c>
      <c r="E87" s="118"/>
      <c r="F87" s="120" t="s">
        <v>1582</v>
      </c>
      <c r="G87" s="180" t="s">
        <v>1582</v>
      </c>
      <c r="H87" s="120" t="s">
        <v>2100</v>
      </c>
      <c r="I87" s="168">
        <v>10</v>
      </c>
      <c r="J87" s="168">
        <v>10</v>
      </c>
      <c r="K87" s="120"/>
      <c r="L87" s="119"/>
      <c r="M87" s="119"/>
    </row>
    <row r="88" spans="1:13" ht="15" customHeight="1" x14ac:dyDescent="0.3">
      <c r="A88" s="119" t="s">
        <v>1789</v>
      </c>
      <c r="B88" s="120" t="s">
        <v>1812</v>
      </c>
      <c r="C88" s="120" t="s">
        <v>1557</v>
      </c>
      <c r="D88" s="118" t="s">
        <v>1813</v>
      </c>
      <c r="E88" s="118"/>
      <c r="F88" s="120" t="s">
        <v>1557</v>
      </c>
      <c r="G88" s="180" t="s">
        <v>1557</v>
      </c>
      <c r="H88" s="120" t="s">
        <v>2090</v>
      </c>
      <c r="I88" s="168">
        <v>1</v>
      </c>
      <c r="J88" s="168"/>
      <c r="K88" s="120"/>
      <c r="L88" s="119"/>
      <c r="M88" s="119"/>
    </row>
    <row r="89" spans="1:13" ht="15" customHeight="1" x14ac:dyDescent="0.3">
      <c r="A89" s="119" t="s">
        <v>1789</v>
      </c>
      <c r="B89" s="120" t="s">
        <v>1647</v>
      </c>
      <c r="C89" s="120" t="s">
        <v>1578</v>
      </c>
      <c r="D89" s="118" t="s">
        <v>1826</v>
      </c>
      <c r="E89" s="118" t="s">
        <v>1702</v>
      </c>
      <c r="F89" s="120" t="s">
        <v>1578</v>
      </c>
      <c r="G89" s="180" t="s">
        <v>1578</v>
      </c>
      <c r="H89" s="120" t="s">
        <v>2090</v>
      </c>
      <c r="I89" s="168">
        <v>1</v>
      </c>
      <c r="J89" s="168">
        <v>1</v>
      </c>
      <c r="K89" s="120"/>
      <c r="L89" s="119" t="s">
        <v>1622</v>
      </c>
      <c r="M89" s="119"/>
    </row>
    <row r="90" spans="1:13" ht="15" customHeight="1" x14ac:dyDescent="0.3">
      <c r="A90" s="119" t="s">
        <v>1789</v>
      </c>
      <c r="B90" s="120" t="s">
        <v>1763</v>
      </c>
      <c r="C90" s="120" t="s">
        <v>1579</v>
      </c>
      <c r="D90" s="118" t="s">
        <v>1822</v>
      </c>
      <c r="E90" s="118"/>
      <c r="F90" s="120" t="s">
        <v>1579</v>
      </c>
      <c r="G90" s="180" t="s">
        <v>1579</v>
      </c>
      <c r="H90" s="120" t="s">
        <v>2101</v>
      </c>
      <c r="I90" s="168" t="s">
        <v>1137</v>
      </c>
      <c r="J90" s="168"/>
      <c r="K90" s="120"/>
      <c r="L90" s="119"/>
      <c r="M90" s="119"/>
    </row>
    <row r="91" spans="1:13" ht="15" customHeight="1" x14ac:dyDescent="0.3">
      <c r="A91" s="119" t="s">
        <v>1789</v>
      </c>
      <c r="B91" s="120" t="s">
        <v>1759</v>
      </c>
      <c r="C91" s="120" t="s">
        <v>1756</v>
      </c>
      <c r="D91" s="118" t="s">
        <v>1765</v>
      </c>
      <c r="E91" s="118"/>
      <c r="F91" s="120" t="s">
        <v>1756</v>
      </c>
      <c r="G91" s="180" t="s">
        <v>1756</v>
      </c>
      <c r="H91" s="120" t="s">
        <v>2060</v>
      </c>
      <c r="I91" s="168" t="s">
        <v>1137</v>
      </c>
      <c r="J91" s="168"/>
      <c r="K91" s="120"/>
      <c r="L91" s="119"/>
      <c r="M91" s="119"/>
    </row>
    <row r="92" spans="1:13" x14ac:dyDescent="0.3">
      <c r="A92" s="186" t="s">
        <v>2082</v>
      </c>
      <c r="B92" s="185"/>
      <c r="C92" s="185" t="s">
        <v>2079</v>
      </c>
      <c r="D92" s="189"/>
      <c r="E92" s="185" t="s">
        <v>2084</v>
      </c>
      <c r="F92" s="185" t="s">
        <v>2079</v>
      </c>
      <c r="G92" s="181" t="s">
        <v>2079</v>
      </c>
      <c r="H92" s="185" t="s">
        <v>2092</v>
      </c>
      <c r="I92" s="187">
        <v>2</v>
      </c>
      <c r="J92" s="187">
        <v>2</v>
      </c>
      <c r="K92" s="185"/>
      <c r="L92" s="185"/>
      <c r="M92" s="185"/>
    </row>
    <row r="93" spans="1:13" x14ac:dyDescent="0.3">
      <c r="A93" s="186" t="s">
        <v>2082</v>
      </c>
      <c r="B93" s="185"/>
      <c r="C93" s="185" t="s">
        <v>2080</v>
      </c>
      <c r="D93" s="189"/>
      <c r="E93" s="185" t="s">
        <v>2084</v>
      </c>
      <c r="F93" s="185" t="s">
        <v>2080</v>
      </c>
      <c r="G93" s="181" t="s">
        <v>2080</v>
      </c>
      <c r="H93" s="185" t="s">
        <v>2087</v>
      </c>
      <c r="I93" s="187">
        <v>5</v>
      </c>
      <c r="J93" s="187">
        <v>5</v>
      </c>
      <c r="K93" s="185"/>
      <c r="L93" s="185"/>
      <c r="M93" s="185"/>
    </row>
    <row r="94" spans="1:13" x14ac:dyDescent="0.3">
      <c r="A94" s="186" t="s">
        <v>2082</v>
      </c>
      <c r="B94" s="185"/>
      <c r="C94" s="185" t="s">
        <v>2081</v>
      </c>
      <c r="D94" s="189"/>
      <c r="E94" s="185" t="s">
        <v>2084</v>
      </c>
      <c r="F94" s="185" t="s">
        <v>2081</v>
      </c>
      <c r="G94" s="181" t="s">
        <v>2081</v>
      </c>
      <c r="H94" s="185" t="s">
        <v>2087</v>
      </c>
      <c r="I94" s="187">
        <v>5</v>
      </c>
      <c r="J94" s="187">
        <v>5</v>
      </c>
      <c r="K94" s="185"/>
      <c r="L94" s="185"/>
      <c r="M94" s="185"/>
    </row>
    <row r="95" spans="1:13" x14ac:dyDescent="0.3">
      <c r="A95" s="177" t="s">
        <v>2083</v>
      </c>
      <c r="B95" s="178" t="s">
        <v>2062</v>
      </c>
      <c r="C95" s="178" t="s">
        <v>2062</v>
      </c>
      <c r="D95" s="190" t="s">
        <v>2074</v>
      </c>
      <c r="E95" s="178" t="s">
        <v>2075</v>
      </c>
      <c r="F95" s="178" t="s">
        <v>2062</v>
      </c>
      <c r="G95" s="182" t="s">
        <v>2062</v>
      </c>
      <c r="H95" s="178" t="s">
        <v>2092</v>
      </c>
      <c r="I95" s="184">
        <v>2</v>
      </c>
      <c r="J95" s="184">
        <v>2</v>
      </c>
      <c r="K95" s="178"/>
      <c r="L95" s="178"/>
      <c r="M95" s="178"/>
    </row>
    <row r="96" spans="1:13" x14ac:dyDescent="0.3">
      <c r="A96" s="177" t="s">
        <v>2083</v>
      </c>
      <c r="B96" s="178" t="s">
        <v>2063</v>
      </c>
      <c r="C96" s="178" t="s">
        <v>2063</v>
      </c>
      <c r="D96" s="190" t="s">
        <v>2073</v>
      </c>
      <c r="E96" s="178" t="s">
        <v>2075</v>
      </c>
      <c r="F96" s="178" t="s">
        <v>2063</v>
      </c>
      <c r="G96" s="182" t="s">
        <v>2063</v>
      </c>
      <c r="H96" s="178" t="s">
        <v>2087</v>
      </c>
      <c r="I96" s="184">
        <v>5</v>
      </c>
      <c r="J96" s="184">
        <v>5</v>
      </c>
      <c r="K96" s="178"/>
      <c r="L96" s="178"/>
      <c r="M96" s="178"/>
    </row>
    <row r="97" spans="1:13" x14ac:dyDescent="0.3">
      <c r="A97" s="177" t="s">
        <v>2083</v>
      </c>
      <c r="B97" s="178" t="s">
        <v>2066</v>
      </c>
      <c r="C97" s="178" t="s">
        <v>2066</v>
      </c>
      <c r="D97" s="190" t="s">
        <v>2067</v>
      </c>
      <c r="E97" s="178" t="s">
        <v>2075</v>
      </c>
      <c r="F97" s="178" t="s">
        <v>2066</v>
      </c>
      <c r="G97" s="182" t="s">
        <v>2066</v>
      </c>
      <c r="H97" s="178" t="s">
        <v>2092</v>
      </c>
      <c r="I97" s="184">
        <v>2</v>
      </c>
      <c r="J97" s="184">
        <v>2</v>
      </c>
      <c r="K97" s="178"/>
      <c r="L97" s="178"/>
      <c r="M97" s="178"/>
    </row>
    <row r="98" spans="1:13" ht="15" customHeight="1" x14ac:dyDescent="0.3">
      <c r="A98" s="177" t="s">
        <v>2083</v>
      </c>
      <c r="B98" s="178" t="s">
        <v>2064</v>
      </c>
      <c r="C98" s="178" t="s">
        <v>2064</v>
      </c>
      <c r="D98" s="190" t="s">
        <v>2065</v>
      </c>
      <c r="E98" s="178" t="s">
        <v>2075</v>
      </c>
      <c r="F98" s="178" t="s">
        <v>2064</v>
      </c>
      <c r="G98" s="182" t="s">
        <v>2064</v>
      </c>
      <c r="H98" s="178" t="s">
        <v>2087</v>
      </c>
      <c r="I98" s="184">
        <v>5</v>
      </c>
      <c r="J98" s="184">
        <v>5</v>
      </c>
      <c r="K98" s="178"/>
      <c r="L98" s="178"/>
      <c r="M98" s="178"/>
    </row>
    <row r="99" spans="1:13" x14ac:dyDescent="0.3">
      <c r="A99" s="177" t="s">
        <v>2083</v>
      </c>
      <c r="B99" s="178" t="s">
        <v>2068</v>
      </c>
      <c r="C99" s="178" t="s">
        <v>2068</v>
      </c>
      <c r="D99" s="190" t="s">
        <v>2069</v>
      </c>
      <c r="E99" s="178" t="s">
        <v>2075</v>
      </c>
      <c r="F99" s="178" t="s">
        <v>2068</v>
      </c>
      <c r="G99" s="182" t="s">
        <v>2068</v>
      </c>
      <c r="H99" s="178" t="s">
        <v>2100</v>
      </c>
      <c r="I99" s="184">
        <v>10</v>
      </c>
      <c r="J99" s="184">
        <v>10</v>
      </c>
      <c r="K99" s="178"/>
      <c r="L99" s="178"/>
      <c r="M99" s="178"/>
    </row>
    <row r="100" spans="1:13" x14ac:dyDescent="0.3">
      <c r="A100" s="177" t="s">
        <v>2083</v>
      </c>
      <c r="B100" s="178" t="s">
        <v>2071</v>
      </c>
      <c r="C100" s="178" t="s">
        <v>2071</v>
      </c>
      <c r="D100" s="190" t="s">
        <v>1009</v>
      </c>
      <c r="E100" s="178" t="s">
        <v>2075</v>
      </c>
      <c r="F100" s="178" t="s">
        <v>2071</v>
      </c>
      <c r="G100" s="182" t="s">
        <v>2071</v>
      </c>
      <c r="H100" s="178" t="s">
        <v>2090</v>
      </c>
      <c r="I100" s="184">
        <v>1</v>
      </c>
      <c r="J100" s="184">
        <v>1</v>
      </c>
      <c r="K100" s="178"/>
      <c r="L100" s="178"/>
      <c r="M100" s="178"/>
    </row>
    <row r="101" spans="1:13" x14ac:dyDescent="0.3">
      <c r="A101" s="177" t="s">
        <v>2083</v>
      </c>
      <c r="B101" s="178" t="s">
        <v>2070</v>
      </c>
      <c r="C101" s="178" t="s">
        <v>2070</v>
      </c>
      <c r="D101" s="190" t="s">
        <v>1009</v>
      </c>
      <c r="E101" s="178" t="s">
        <v>2075</v>
      </c>
      <c r="F101" s="178" t="s">
        <v>2070</v>
      </c>
      <c r="G101" s="182" t="s">
        <v>2070</v>
      </c>
      <c r="H101" s="178" t="s">
        <v>2090</v>
      </c>
      <c r="I101" s="184">
        <v>1</v>
      </c>
      <c r="J101" s="184">
        <v>1</v>
      </c>
      <c r="K101" s="178"/>
      <c r="L101" s="178"/>
      <c r="M101" s="178"/>
    </row>
    <row r="102" spans="1:13" x14ac:dyDescent="0.3">
      <c r="A102" s="177" t="s">
        <v>2083</v>
      </c>
      <c r="B102" s="178" t="s">
        <v>2072</v>
      </c>
      <c r="C102" s="178" t="s">
        <v>2072</v>
      </c>
      <c r="D102" s="190" t="s">
        <v>1009</v>
      </c>
      <c r="E102" s="178" t="s">
        <v>2075</v>
      </c>
      <c r="F102" s="178" t="s">
        <v>2072</v>
      </c>
      <c r="G102" s="182" t="s">
        <v>2072</v>
      </c>
      <c r="H102" s="178" t="s">
        <v>2090</v>
      </c>
      <c r="I102" s="184">
        <v>1</v>
      </c>
      <c r="J102" s="184">
        <v>1</v>
      </c>
      <c r="K102" s="178"/>
      <c r="L102" s="178"/>
      <c r="M102" s="178"/>
    </row>
  </sheetData>
  <autoFilter ref="A1:M93" xr:uid="{00000000-0009-0000-0000-000011000000}"/>
  <sortState xmlns:xlrd2="http://schemas.microsoft.com/office/spreadsheetml/2017/richdata2" ref="A2:M103">
    <sortCondition ref="A2:A103"/>
  </sortState>
  <pageMargins left="0.25" right="0.25" top="0.75" bottom="0.75" header="0.3" footer="0.3"/>
  <pageSetup paperSize="5" scale="61" fitToHeight="0" orientation="landscape" r:id="rId1"/>
  <headerFooter>
    <oddHeader>&amp;L&amp;D&amp;C&amp;F, &amp;A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8"/>
  <sheetViews>
    <sheetView tabSelected="1" zoomScaleNormal="100" workbookViewId="0">
      <selection activeCell="B7" sqref="B7:C7"/>
    </sheetView>
  </sheetViews>
  <sheetFormatPr defaultColWidth="9.21875" defaultRowHeight="14.4" x14ac:dyDescent="0.3"/>
  <cols>
    <col min="1" max="1" width="61.21875" style="96" customWidth="1"/>
    <col min="2" max="2" width="28.44140625" style="96" customWidth="1"/>
    <col min="3" max="3" width="40.5546875" style="96" customWidth="1"/>
    <col min="4" max="16384" width="9.21875" style="96"/>
  </cols>
  <sheetData>
    <row r="1" spans="1:3" ht="31.2" x14ac:dyDescent="0.3">
      <c r="A1" s="284" t="s">
        <v>2264</v>
      </c>
      <c r="B1" s="283" t="s">
        <v>2349</v>
      </c>
      <c r="C1" s="283" t="s">
        <v>2376</v>
      </c>
    </row>
    <row r="2" spans="1:3" ht="15.6" x14ac:dyDescent="0.3">
      <c r="A2" s="285" t="s">
        <v>2353</v>
      </c>
      <c r="B2" s="283" t="s">
        <v>2350</v>
      </c>
      <c r="C2" s="283"/>
    </row>
    <row r="3" spans="1:3" x14ac:dyDescent="0.3">
      <c r="A3" s="285" t="s">
        <v>2352</v>
      </c>
      <c r="B3" s="296" t="s">
        <v>1160</v>
      </c>
      <c r="C3" s="297"/>
    </row>
    <row r="4" spans="1:3" x14ac:dyDescent="0.3">
      <c r="A4" s="286"/>
      <c r="B4" s="295"/>
      <c r="C4" s="287"/>
    </row>
    <row r="5" spans="1:3" ht="15.6" x14ac:dyDescent="0.3">
      <c r="A5" s="303" t="s">
        <v>2301</v>
      </c>
      <c r="B5" s="304"/>
      <c r="C5" s="304"/>
    </row>
    <row r="6" spans="1:3" x14ac:dyDescent="0.3">
      <c r="A6" s="288" t="s">
        <v>1003</v>
      </c>
      <c r="B6" s="305" t="s">
        <v>1022</v>
      </c>
      <c r="C6" s="306"/>
    </row>
    <row r="7" spans="1:3" x14ac:dyDescent="0.3">
      <c r="A7" s="288" t="s">
        <v>1004</v>
      </c>
      <c r="B7" s="305" t="s">
        <v>1022</v>
      </c>
      <c r="C7" s="306"/>
    </row>
    <row r="8" spans="1:3" x14ac:dyDescent="0.3">
      <c r="A8" s="288" t="s">
        <v>1005</v>
      </c>
      <c r="B8" s="307"/>
      <c r="C8" s="308"/>
    </row>
    <row r="9" spans="1:3" x14ac:dyDescent="0.3">
      <c r="A9" s="288" t="s">
        <v>1006</v>
      </c>
      <c r="B9" s="307"/>
      <c r="C9" s="308"/>
    </row>
    <row r="10" spans="1:3" x14ac:dyDescent="0.3">
      <c r="A10" s="288"/>
      <c r="B10" s="291"/>
      <c r="C10" s="292"/>
    </row>
    <row r="11" spans="1:3" x14ac:dyDescent="0.3">
      <c r="A11" s="288" t="s">
        <v>1007</v>
      </c>
      <c r="B11" s="265" t="s">
        <v>2351</v>
      </c>
      <c r="C11" s="266" t="s">
        <v>2265</v>
      </c>
    </row>
    <row r="12" spans="1:3" x14ac:dyDescent="0.3">
      <c r="A12" s="288" t="s">
        <v>1008</v>
      </c>
      <c r="B12" s="265" t="s">
        <v>1130</v>
      </c>
      <c r="C12" s="266" t="s">
        <v>2266</v>
      </c>
    </row>
    <row r="13" spans="1:3" x14ac:dyDescent="0.3">
      <c r="A13" s="288" t="s">
        <v>1010</v>
      </c>
      <c r="B13" s="265" t="s">
        <v>1130</v>
      </c>
      <c r="C13" s="266" t="s">
        <v>2267</v>
      </c>
    </row>
    <row r="14" spans="1:3" x14ac:dyDescent="0.3">
      <c r="A14" s="288" t="s">
        <v>1012</v>
      </c>
      <c r="B14" s="265" t="s">
        <v>1130</v>
      </c>
      <c r="C14" s="266" t="s">
        <v>2267</v>
      </c>
    </row>
    <row r="15" spans="1:3" x14ac:dyDescent="0.3">
      <c r="A15" s="288" t="s">
        <v>1011</v>
      </c>
      <c r="B15" s="265" t="s">
        <v>1130</v>
      </c>
      <c r="C15" s="266" t="s">
        <v>2267</v>
      </c>
    </row>
    <row r="16" spans="1:3" x14ac:dyDescent="0.3">
      <c r="A16" s="288" t="s">
        <v>1013</v>
      </c>
      <c r="B16" s="265" t="s">
        <v>1130</v>
      </c>
      <c r="C16" s="266" t="s">
        <v>2267</v>
      </c>
    </row>
    <row r="17" spans="1:3" x14ac:dyDescent="0.3">
      <c r="A17" s="288" t="s">
        <v>1014</v>
      </c>
      <c r="B17" s="265" t="s">
        <v>1130</v>
      </c>
      <c r="C17" s="266" t="s">
        <v>2267</v>
      </c>
    </row>
    <row r="18" spans="1:3" x14ac:dyDescent="0.3">
      <c r="A18" s="288" t="s">
        <v>1015</v>
      </c>
      <c r="B18" s="265" t="s">
        <v>1130</v>
      </c>
      <c r="C18" s="266" t="s">
        <v>2267</v>
      </c>
    </row>
    <row r="19" spans="1:3" x14ac:dyDescent="0.3">
      <c r="A19" s="288" t="s">
        <v>1169</v>
      </c>
      <c r="B19" s="265" t="s">
        <v>1130</v>
      </c>
      <c r="C19" s="266" t="s">
        <v>2267</v>
      </c>
    </row>
    <row r="20" spans="1:3" x14ac:dyDescent="0.3">
      <c r="A20" s="288" t="s">
        <v>1016</v>
      </c>
      <c r="B20" s="265" t="s">
        <v>1130</v>
      </c>
      <c r="C20" s="266" t="s">
        <v>2267</v>
      </c>
    </row>
    <row r="21" spans="1:3" x14ac:dyDescent="0.3">
      <c r="A21" s="288"/>
      <c r="B21" s="300" t="s">
        <v>2270</v>
      </c>
      <c r="C21" s="301"/>
    </row>
    <row r="22" spans="1:3" x14ac:dyDescent="0.3">
      <c r="A22" s="288" t="s">
        <v>1017</v>
      </c>
      <c r="B22" s="265" t="s">
        <v>1130</v>
      </c>
      <c r="C22" s="266" t="s">
        <v>2269</v>
      </c>
    </row>
    <row r="23" spans="1:3" x14ac:dyDescent="0.3">
      <c r="A23" s="288" t="s">
        <v>1151</v>
      </c>
      <c r="B23" s="265" t="s">
        <v>1130</v>
      </c>
      <c r="C23" s="266" t="s">
        <v>2269</v>
      </c>
    </row>
    <row r="24" spans="1:3" x14ac:dyDescent="0.3">
      <c r="A24" s="288" t="s">
        <v>1951</v>
      </c>
      <c r="B24" s="265" t="s">
        <v>1130</v>
      </c>
      <c r="C24" s="266" t="s">
        <v>2268</v>
      </c>
    </row>
    <row r="25" spans="1:3" x14ac:dyDescent="0.3">
      <c r="A25" s="289"/>
      <c r="B25" s="293"/>
      <c r="C25" s="292"/>
    </row>
    <row r="26" spans="1:3" ht="30" customHeight="1" x14ac:dyDescent="0.3">
      <c r="A26" s="290" t="s">
        <v>1018</v>
      </c>
      <c r="B26" s="302" t="s">
        <v>2368</v>
      </c>
      <c r="C26" s="302"/>
    </row>
    <row r="27" spans="1:3" x14ac:dyDescent="0.3">
      <c r="A27" s="290"/>
      <c r="B27" s="290"/>
      <c r="C27" s="294"/>
    </row>
    <row r="28" spans="1:3" x14ac:dyDescent="0.3">
      <c r="A28" s="149"/>
      <c r="B28" s="149"/>
      <c r="C28" s="149"/>
    </row>
  </sheetData>
  <sheetProtection algorithmName="SHA-512" hashValue="LXNEQ8be2P2KKJRDDX04hdqMY8AdoE5JyPiA0vUH2Y/OZUhBZ0AmvNsrG30OGHjfIPm7iqiU16mW+japocwUZA==" saltValue="l8S2izFTUvuan7Vu4rFsKA==" spinCount="100000" sheet="1" objects="1" scenarios="1"/>
  <customSheetViews>
    <customSheetView guid="{2A7EF72E-AF5F-4FF9-A1FB-923280D3EB79}">
      <selection activeCell="A6" sqref="A6"/>
      <pageMargins left="0.25" right="0.25" top="0.75" bottom="0.75" header="0.3" footer="0.3"/>
      <pageSetup orientation="landscape" r:id="rId1"/>
      <headerFooter>
        <oddHeader>&amp;L&amp;D&amp;C&amp;F,&amp;A</oddHeader>
      </headerFooter>
    </customSheetView>
  </customSheetViews>
  <mergeCells count="7">
    <mergeCell ref="B21:C21"/>
    <mergeCell ref="B26:C26"/>
    <mergeCell ref="A5:C5"/>
    <mergeCell ref="B6:C6"/>
    <mergeCell ref="B7:C7"/>
    <mergeCell ref="B8:C8"/>
    <mergeCell ref="B9:C9"/>
  </mergeCells>
  <dataValidations count="1">
    <dataValidation type="list" allowBlank="1" showInputMessage="1" showErrorMessage="1" sqref="B12:B20 B22:B24" xr:uid="{6C95A49C-3D7D-4CF4-ADD2-6CFFA484A7F9}">
      <formula1>"Y, N"</formula1>
    </dataValidation>
  </dataValidations>
  <pageMargins left="0.25" right="0.25" top="0.75" bottom="0.75" header="0.3" footer="0.3"/>
  <pageSetup orientation="landscape" r:id="rId2"/>
  <headerFooter>
    <oddHeader>&amp;L&amp;D&amp;C&amp;F,&amp;A</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
  <sheetViews>
    <sheetView topLeftCell="A6" workbookViewId="0">
      <selection activeCell="B12" sqref="B12"/>
    </sheetView>
  </sheetViews>
  <sheetFormatPr defaultColWidth="9.21875" defaultRowHeight="14.4" x14ac:dyDescent="0.3"/>
  <cols>
    <col min="1" max="1" width="14" style="3" customWidth="1"/>
    <col min="2" max="2" width="87.5546875" style="3" customWidth="1"/>
    <col min="3" max="16384" width="9.21875" style="3"/>
  </cols>
  <sheetData>
    <row r="1" spans="1:2" s="271" customFormat="1" ht="24" customHeight="1" x14ac:dyDescent="0.3">
      <c r="A1" s="276" t="s">
        <v>998</v>
      </c>
      <c r="B1" s="270"/>
    </row>
    <row r="2" spans="1:2" s="271" customFormat="1" ht="22.5" customHeight="1" x14ac:dyDescent="0.3">
      <c r="A2" s="272" t="s">
        <v>999</v>
      </c>
      <c r="B2" s="273"/>
    </row>
    <row r="3" spans="1:2" x14ac:dyDescent="0.3">
      <c r="A3" s="159" t="s">
        <v>1000</v>
      </c>
      <c r="B3" s="160" t="s">
        <v>2179</v>
      </c>
    </row>
    <row r="4" spans="1:2" ht="28.8" x14ac:dyDescent="0.3">
      <c r="A4" s="155" t="s">
        <v>1001</v>
      </c>
      <c r="B4" s="156" t="s">
        <v>2180</v>
      </c>
    </row>
    <row r="5" spans="1:2" ht="29.4" thickBot="1" x14ac:dyDescent="0.35">
      <c r="A5" s="223" t="s">
        <v>1001</v>
      </c>
      <c r="B5" s="224" t="s">
        <v>2178</v>
      </c>
    </row>
    <row r="6" spans="1:2" ht="29.4" thickBot="1" x14ac:dyDescent="0.35">
      <c r="A6" s="223" t="s">
        <v>1001</v>
      </c>
      <c r="B6" s="224" t="s">
        <v>2294</v>
      </c>
    </row>
    <row r="7" spans="1:2" x14ac:dyDescent="0.3">
      <c r="A7" s="309" t="s">
        <v>2181</v>
      </c>
      <c r="B7" s="309"/>
    </row>
    <row r="8" spans="1:2" x14ac:dyDescent="0.3">
      <c r="A8" s="310" t="s">
        <v>2145</v>
      </c>
      <c r="B8" s="311"/>
    </row>
    <row r="9" spans="1:2" x14ac:dyDescent="0.3">
      <c r="A9" s="161" t="s">
        <v>1133</v>
      </c>
      <c r="B9" s="162" t="s">
        <v>1152</v>
      </c>
    </row>
    <row r="10" spans="1:2" x14ac:dyDescent="0.3">
      <c r="A10" s="163" t="s">
        <v>1132</v>
      </c>
      <c r="B10" s="164" t="s">
        <v>1153</v>
      </c>
    </row>
    <row r="11" spans="1:2" ht="28.8" x14ac:dyDescent="0.3">
      <c r="A11" s="157" t="s">
        <v>1170</v>
      </c>
      <c r="B11" s="158" t="s">
        <v>1171</v>
      </c>
    </row>
    <row r="12" spans="1:2" ht="23.25" customHeight="1" x14ac:dyDescent="0.3">
      <c r="A12" s="94">
        <v>1</v>
      </c>
      <c r="B12" s="267"/>
    </row>
    <row r="13" spans="1:2" ht="23.25" customHeight="1" x14ac:dyDescent="0.3">
      <c r="A13" s="94">
        <f t="shared" ref="A13:A23" si="0">A12 + 1</f>
        <v>2</v>
      </c>
      <c r="B13" s="267"/>
    </row>
    <row r="14" spans="1:2" ht="23.25" customHeight="1" x14ac:dyDescent="0.3">
      <c r="A14" s="94">
        <f t="shared" si="0"/>
        <v>3</v>
      </c>
      <c r="B14" s="267"/>
    </row>
    <row r="15" spans="1:2" ht="23.25" customHeight="1" x14ac:dyDescent="0.3">
      <c r="A15" s="94">
        <f t="shared" si="0"/>
        <v>4</v>
      </c>
      <c r="B15" s="267"/>
    </row>
    <row r="16" spans="1:2" ht="23.25" customHeight="1" x14ac:dyDescent="0.3">
      <c r="A16" s="94">
        <f t="shared" si="0"/>
        <v>5</v>
      </c>
      <c r="B16" s="267"/>
    </row>
    <row r="17" spans="1:2" ht="23.25" customHeight="1" x14ac:dyDescent="0.3">
      <c r="A17" s="94">
        <f t="shared" si="0"/>
        <v>6</v>
      </c>
      <c r="B17" s="267"/>
    </row>
    <row r="18" spans="1:2" ht="23.25" customHeight="1" x14ac:dyDescent="0.3">
      <c r="A18" s="94">
        <f t="shared" si="0"/>
        <v>7</v>
      </c>
      <c r="B18" s="267"/>
    </row>
    <row r="19" spans="1:2" ht="23.25" customHeight="1" x14ac:dyDescent="0.3">
      <c r="A19" s="94">
        <f t="shared" si="0"/>
        <v>8</v>
      </c>
      <c r="B19" s="267"/>
    </row>
    <row r="20" spans="1:2" ht="23.25" customHeight="1" x14ac:dyDescent="0.3">
      <c r="A20" s="94">
        <f t="shared" si="0"/>
        <v>9</v>
      </c>
      <c r="B20" s="267"/>
    </row>
    <row r="21" spans="1:2" ht="23.25" customHeight="1" x14ac:dyDescent="0.3">
      <c r="A21" s="94">
        <f t="shared" si="0"/>
        <v>10</v>
      </c>
      <c r="B21" s="267"/>
    </row>
    <row r="22" spans="1:2" ht="23.25" customHeight="1" x14ac:dyDescent="0.3">
      <c r="A22" s="94">
        <f t="shared" si="0"/>
        <v>11</v>
      </c>
      <c r="B22" s="267"/>
    </row>
    <row r="23" spans="1:2" ht="23.25" customHeight="1" x14ac:dyDescent="0.3">
      <c r="A23" s="94">
        <f t="shared" si="0"/>
        <v>12</v>
      </c>
      <c r="B23" s="267"/>
    </row>
    <row r="24" spans="1:2" ht="23.25" customHeight="1" x14ac:dyDescent="0.3">
      <c r="A24" s="95">
        <v>13</v>
      </c>
      <c r="B24" s="267"/>
    </row>
  </sheetData>
  <sheetProtection algorithmName="SHA-512" hashValue="QuU2pBh3oTp+H+JoEKgi7ZmE1xvLLsbxG+kbUo9keCT6ck10BKnlZIdQiJ+8KEl0Dnsy6UlvBPtzcpE5K/665g==" saltValue="8UtGBe9V4J2CNXQ5vuRQMA==" spinCount="100000" sheet="1" objects="1" scenarios="1"/>
  <customSheetViews>
    <customSheetView guid="{2A7EF72E-AF5F-4FF9-A1FB-923280D3EB79}">
      <selection activeCell="B12" sqref="B12"/>
      <pageMargins left="0.7" right="0.7" top="0.75" bottom="0.75" header="0.3" footer="0.3"/>
      <pageSetup orientation="landscape" r:id="rId1"/>
      <headerFooter>
        <oddHeader>&amp;L&amp;D&amp;C&amp;F, &amp;A</oddHeader>
      </headerFooter>
    </customSheetView>
  </customSheetViews>
  <mergeCells count="2">
    <mergeCell ref="A7:B7"/>
    <mergeCell ref="A8:B8"/>
  </mergeCells>
  <pageMargins left="0.7" right="0.7" top="0.75" bottom="0.75" header="0.3" footer="0.3"/>
  <pageSetup orientation="landscape" r:id="rId2"/>
  <headerFooter>
    <oddHeader>&amp;L&amp;D&amp;C&amp;F,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02"/>
  <sheetViews>
    <sheetView zoomScaleNormal="100" workbookViewId="0"/>
  </sheetViews>
  <sheetFormatPr defaultColWidth="9.21875" defaultRowHeight="14.4" x14ac:dyDescent="0.3"/>
  <cols>
    <col min="1" max="1" width="8.44140625" customWidth="1"/>
    <col min="2" max="2" width="12.5546875" customWidth="1"/>
    <col min="3" max="3" width="52.5546875" customWidth="1"/>
    <col min="4" max="4" width="8.5546875" customWidth="1"/>
    <col min="5" max="5" width="11.5546875" customWidth="1"/>
    <col min="6" max="6" width="65.5546875" customWidth="1"/>
    <col min="7" max="7" width="61.5546875" hidden="1" customWidth="1"/>
    <col min="8" max="8" width="42.5546875" hidden="1" customWidth="1"/>
    <col min="9" max="9" width="58.5546875" hidden="1" customWidth="1"/>
    <col min="10" max="10" width="56" style="45" hidden="1" customWidth="1"/>
    <col min="11" max="13" width="9.21875" hidden="1" customWidth="1"/>
    <col min="14" max="14" width="10.77734375" hidden="1" customWidth="1"/>
    <col min="15" max="15" width="9.21875" style="2" hidden="1" customWidth="1"/>
    <col min="16" max="16" width="10.21875" hidden="1" customWidth="1"/>
  </cols>
  <sheetData>
    <row r="1" spans="1:16" s="74" customFormat="1" ht="21" x14ac:dyDescent="0.4">
      <c r="A1" s="86" t="s">
        <v>2285</v>
      </c>
      <c r="D1" s="65" t="s">
        <v>1022</v>
      </c>
      <c r="I1" s="86" t="s">
        <v>2359</v>
      </c>
      <c r="J1" s="117"/>
      <c r="K1" s="120"/>
      <c r="L1" s="120"/>
      <c r="M1" s="120"/>
      <c r="N1" s="120"/>
      <c r="O1" s="119"/>
      <c r="P1" s="120"/>
    </row>
    <row r="2" spans="1:16" s="176" customFormat="1" ht="30" customHeight="1" x14ac:dyDescent="0.3">
      <c r="A2" s="165" t="s">
        <v>1123</v>
      </c>
      <c r="B2" s="165" t="s">
        <v>0</v>
      </c>
      <c r="C2" s="166" t="s">
        <v>1</v>
      </c>
      <c r="D2" s="165" t="s">
        <v>1124</v>
      </c>
      <c r="E2" s="166" t="s">
        <v>1896</v>
      </c>
      <c r="F2" s="165" t="s">
        <v>1125</v>
      </c>
      <c r="G2" s="165" t="s">
        <v>1126</v>
      </c>
      <c r="H2" s="194" t="s">
        <v>2271</v>
      </c>
      <c r="I2" s="194" t="s">
        <v>2272</v>
      </c>
      <c r="J2" s="194" t="s">
        <v>1978</v>
      </c>
      <c r="K2" s="205" t="s">
        <v>1715</v>
      </c>
      <c r="L2" s="205" t="s">
        <v>2188</v>
      </c>
      <c r="M2" s="206" t="s">
        <v>1127</v>
      </c>
      <c r="N2" s="206" t="s">
        <v>1061</v>
      </c>
      <c r="O2" s="206" t="s">
        <v>1773</v>
      </c>
      <c r="P2" s="206" t="s">
        <v>1161</v>
      </c>
    </row>
    <row r="3" spans="1:16" s="66" customFormat="1" x14ac:dyDescent="0.3">
      <c r="A3" s="119">
        <v>2</v>
      </c>
      <c r="B3" s="167" t="s">
        <v>1158</v>
      </c>
      <c r="C3" s="120" t="s">
        <v>2</v>
      </c>
      <c r="D3" s="252" t="s">
        <v>1128</v>
      </c>
      <c r="E3" s="253"/>
      <c r="F3" s="254" t="s">
        <v>1129</v>
      </c>
      <c r="G3" s="118"/>
      <c r="H3" s="136" t="s">
        <v>2147</v>
      </c>
      <c r="I3" s="120" t="s">
        <v>1965</v>
      </c>
      <c r="J3" s="118" t="s">
        <v>2148</v>
      </c>
      <c r="K3" s="120" t="s">
        <v>1811</v>
      </c>
      <c r="L3" s="120">
        <v>2</v>
      </c>
      <c r="M3" s="120"/>
      <c r="N3" s="120" t="s">
        <v>1158</v>
      </c>
      <c r="O3" s="119"/>
      <c r="P3" s="119"/>
    </row>
    <row r="4" spans="1:16" s="66" customFormat="1" x14ac:dyDescent="0.3">
      <c r="A4" s="119">
        <v>2</v>
      </c>
      <c r="B4" s="167" t="s">
        <v>1158</v>
      </c>
      <c r="C4" s="120" t="s">
        <v>3</v>
      </c>
      <c r="D4" s="252" t="s">
        <v>1128</v>
      </c>
      <c r="E4" s="253"/>
      <c r="F4" s="254" t="s">
        <v>1129</v>
      </c>
      <c r="G4" s="118"/>
      <c r="H4" s="136" t="s">
        <v>2147</v>
      </c>
      <c r="I4" s="120" t="s">
        <v>1966</v>
      </c>
      <c r="J4" s="118" t="s">
        <v>2149</v>
      </c>
      <c r="K4" s="120" t="s">
        <v>1811</v>
      </c>
      <c r="L4" s="120">
        <v>4</v>
      </c>
      <c r="M4" s="120"/>
      <c r="N4" s="120" t="s">
        <v>1158</v>
      </c>
      <c r="O4" s="119"/>
      <c r="P4" s="119"/>
    </row>
    <row r="5" spans="1:16" s="66" customFormat="1" x14ac:dyDescent="0.3">
      <c r="A5" s="119">
        <v>2</v>
      </c>
      <c r="B5" s="167" t="s">
        <v>1158</v>
      </c>
      <c r="C5" s="120" t="s">
        <v>4</v>
      </c>
      <c r="D5" s="123"/>
      <c r="E5" s="255" t="s">
        <v>1128</v>
      </c>
      <c r="F5" s="134"/>
      <c r="G5" s="118"/>
      <c r="H5" s="218" t="s">
        <v>2146</v>
      </c>
      <c r="I5" s="120" t="s">
        <v>1355</v>
      </c>
      <c r="J5" s="118"/>
      <c r="K5" s="120" t="s">
        <v>1811</v>
      </c>
      <c r="L5" s="120">
        <v>25</v>
      </c>
      <c r="M5" s="120"/>
      <c r="N5" s="120" t="s">
        <v>1158</v>
      </c>
      <c r="O5" s="119"/>
      <c r="P5" s="119"/>
    </row>
    <row r="6" spans="1:16" s="66" customFormat="1" x14ac:dyDescent="0.3">
      <c r="A6" s="119">
        <v>2</v>
      </c>
      <c r="B6" s="167" t="s">
        <v>1158</v>
      </c>
      <c r="C6" s="120" t="s">
        <v>5</v>
      </c>
      <c r="D6" s="123"/>
      <c r="E6" s="255" t="s">
        <v>1128</v>
      </c>
      <c r="F6" s="134"/>
      <c r="G6" s="118"/>
      <c r="H6" s="218" t="s">
        <v>2146</v>
      </c>
      <c r="I6" s="120" t="s">
        <v>1357</v>
      </c>
      <c r="J6" s="118"/>
      <c r="K6" s="120" t="s">
        <v>1811</v>
      </c>
      <c r="L6" s="120">
        <v>25</v>
      </c>
      <c r="M6" s="120"/>
      <c r="N6" s="120" t="s">
        <v>1158</v>
      </c>
      <c r="O6" s="119"/>
      <c r="P6" s="119"/>
    </row>
    <row r="7" spans="1:16" s="66" customFormat="1" x14ac:dyDescent="0.3">
      <c r="A7" s="119">
        <v>2</v>
      </c>
      <c r="B7" s="167" t="s">
        <v>1158</v>
      </c>
      <c r="C7" s="120" t="s">
        <v>6</v>
      </c>
      <c r="D7" s="252" t="s">
        <v>1128</v>
      </c>
      <c r="E7" s="253"/>
      <c r="F7" s="254" t="s">
        <v>1129</v>
      </c>
      <c r="G7" s="118"/>
      <c r="H7" s="136" t="s">
        <v>2147</v>
      </c>
      <c r="I7" s="120" t="s">
        <v>1318</v>
      </c>
      <c r="J7" s="118"/>
      <c r="K7" s="120" t="s">
        <v>2190</v>
      </c>
      <c r="L7" s="120">
        <v>7</v>
      </c>
      <c r="M7" s="120"/>
      <c r="N7" s="120" t="s">
        <v>1158</v>
      </c>
      <c r="O7" s="119"/>
      <c r="P7" s="119"/>
    </row>
    <row r="8" spans="1:16" s="66" customFormat="1" x14ac:dyDescent="0.3">
      <c r="A8" s="119">
        <v>2</v>
      </c>
      <c r="B8" s="167" t="s">
        <v>1158</v>
      </c>
      <c r="C8" s="120" t="s">
        <v>8</v>
      </c>
      <c r="D8" s="252" t="s">
        <v>1128</v>
      </c>
      <c r="E8" s="253"/>
      <c r="F8" s="254" t="s">
        <v>1129</v>
      </c>
      <c r="G8" s="118"/>
      <c r="H8" s="136" t="s">
        <v>2147</v>
      </c>
      <c r="I8" s="120" t="s">
        <v>1178</v>
      </c>
      <c r="J8" s="118"/>
      <c r="K8" s="120" t="s">
        <v>2190</v>
      </c>
      <c r="L8" s="120">
        <v>8</v>
      </c>
      <c r="M8" s="120"/>
      <c r="N8" s="120" t="s">
        <v>1158</v>
      </c>
      <c r="O8" s="119"/>
      <c r="P8" s="119"/>
    </row>
    <row r="9" spans="1:16" s="66" customFormat="1" x14ac:dyDescent="0.3">
      <c r="A9" s="119">
        <v>2</v>
      </c>
      <c r="B9" s="167" t="s">
        <v>1158</v>
      </c>
      <c r="C9" s="120" t="s">
        <v>2273</v>
      </c>
      <c r="D9" s="252" t="s">
        <v>1128</v>
      </c>
      <c r="E9" s="253"/>
      <c r="F9" s="133" t="s">
        <v>2372</v>
      </c>
      <c r="G9" s="118"/>
      <c r="H9" s="136" t="s">
        <v>2147</v>
      </c>
      <c r="I9" s="120" t="s">
        <v>2274</v>
      </c>
      <c r="J9" s="118" t="s">
        <v>2276</v>
      </c>
      <c r="K9" s="120" t="s">
        <v>1059</v>
      </c>
      <c r="L9" s="120"/>
      <c r="M9" s="120"/>
      <c r="N9" s="120" t="s">
        <v>1158</v>
      </c>
      <c r="O9" s="119"/>
      <c r="P9" s="119"/>
    </row>
    <row r="10" spans="1:16" s="66" customFormat="1" x14ac:dyDescent="0.3">
      <c r="A10" s="119">
        <v>2</v>
      </c>
      <c r="B10" s="167" t="s">
        <v>1158</v>
      </c>
      <c r="C10" s="120" t="s">
        <v>1150</v>
      </c>
      <c r="D10" s="123"/>
      <c r="E10" s="115"/>
      <c r="F10" s="133" t="str">
        <f>IF(D10="Y",'Look up tables'!$C$2,"")</f>
        <v/>
      </c>
      <c r="G10" s="118"/>
      <c r="H10" s="218" t="s">
        <v>2146</v>
      </c>
      <c r="I10" s="120" t="s">
        <v>1267</v>
      </c>
      <c r="J10" s="118"/>
      <c r="K10" s="120" t="s">
        <v>2192</v>
      </c>
      <c r="L10" s="120">
        <v>1</v>
      </c>
      <c r="M10" s="120"/>
      <c r="N10" s="120" t="s">
        <v>2193</v>
      </c>
      <c r="O10" s="119"/>
      <c r="P10" s="119"/>
    </row>
    <row r="11" spans="1:16" s="66" customFormat="1" ht="24.6" x14ac:dyDescent="0.3">
      <c r="A11" s="119">
        <v>2</v>
      </c>
      <c r="B11" s="167" t="s">
        <v>1158</v>
      </c>
      <c r="C11" s="120" t="s">
        <v>9</v>
      </c>
      <c r="D11" s="123"/>
      <c r="E11" s="115"/>
      <c r="F11" s="133" t="str">
        <f>IF(D11="Y",'Look up tables'!$C$2,"")</f>
        <v/>
      </c>
      <c r="G11" s="118"/>
      <c r="H11" s="218" t="s">
        <v>2146</v>
      </c>
      <c r="I11" s="136" t="s">
        <v>1272</v>
      </c>
      <c r="J11" s="238" t="s">
        <v>2151</v>
      </c>
      <c r="K11" s="120" t="s">
        <v>2190</v>
      </c>
      <c r="L11" s="120">
        <v>10</v>
      </c>
      <c r="M11" s="120"/>
      <c r="N11" s="120" t="s">
        <v>1158</v>
      </c>
      <c r="O11" s="119"/>
      <c r="P11" s="119"/>
    </row>
    <row r="12" spans="1:16" s="66" customFormat="1" x14ac:dyDescent="0.3">
      <c r="A12" s="119">
        <v>2</v>
      </c>
      <c r="B12" s="167" t="s">
        <v>1158</v>
      </c>
      <c r="C12" s="120" t="s">
        <v>10</v>
      </c>
      <c r="D12" s="123"/>
      <c r="E12" s="115"/>
      <c r="F12" s="133" t="str">
        <f>IF(D12="Y",'Look up tables'!$C$2,"")</f>
        <v/>
      </c>
      <c r="G12" s="118" t="s">
        <v>2170</v>
      </c>
      <c r="H12" s="136" t="s">
        <v>2147</v>
      </c>
      <c r="I12" s="120" t="s">
        <v>2038</v>
      </c>
      <c r="J12" s="118"/>
      <c r="K12" s="120" t="s">
        <v>2190</v>
      </c>
      <c r="L12" s="120">
        <v>3</v>
      </c>
      <c r="M12" s="120"/>
      <c r="N12" s="120" t="s">
        <v>1158</v>
      </c>
      <c r="O12" s="119"/>
      <c r="P12" s="119"/>
    </row>
    <row r="13" spans="1:16" s="70" customFormat="1" x14ac:dyDescent="0.3">
      <c r="A13" s="115">
        <v>2</v>
      </c>
      <c r="B13" s="120" t="s">
        <v>1158</v>
      </c>
      <c r="C13" s="121" t="s">
        <v>1154</v>
      </c>
      <c r="D13" s="252" t="s">
        <v>1128</v>
      </c>
      <c r="E13" s="253"/>
      <c r="F13" s="133" t="s">
        <v>2372</v>
      </c>
      <c r="G13" s="138" t="s">
        <v>2355</v>
      </c>
      <c r="H13" s="136" t="s">
        <v>2147</v>
      </c>
      <c r="I13" s="121" t="s">
        <v>1492</v>
      </c>
      <c r="J13" s="135" t="s">
        <v>2356</v>
      </c>
      <c r="K13" s="121" t="s">
        <v>2190</v>
      </c>
      <c r="L13" s="121">
        <v>1</v>
      </c>
      <c r="M13" s="121"/>
      <c r="N13" s="121" t="s">
        <v>1158</v>
      </c>
      <c r="O13" s="115"/>
      <c r="P13" s="115"/>
    </row>
    <row r="14" spans="1:16" s="66" customFormat="1" x14ac:dyDescent="0.3">
      <c r="A14" s="119">
        <v>2</v>
      </c>
      <c r="B14" s="167" t="s">
        <v>1158</v>
      </c>
      <c r="C14" s="120" t="s">
        <v>2013</v>
      </c>
      <c r="D14" s="123"/>
      <c r="E14" s="115"/>
      <c r="F14" s="133" t="str">
        <f>IF(D14="Y",'Look up tables'!$C$2,"")</f>
        <v/>
      </c>
      <c r="G14" s="136"/>
      <c r="H14" s="136" t="s">
        <v>2147</v>
      </c>
      <c r="I14" s="136" t="s">
        <v>1983</v>
      </c>
      <c r="J14" s="118"/>
      <c r="K14" s="120" t="s">
        <v>2190</v>
      </c>
      <c r="L14" s="120">
        <v>6</v>
      </c>
      <c r="M14" s="120"/>
      <c r="N14" s="120"/>
      <c r="O14" s="119"/>
      <c r="P14" s="119"/>
    </row>
    <row r="15" spans="1:16" s="66" customFormat="1" x14ac:dyDescent="0.3">
      <c r="A15" s="119">
        <v>2</v>
      </c>
      <c r="B15" s="167" t="s">
        <v>1158</v>
      </c>
      <c r="C15" s="120" t="s">
        <v>2014</v>
      </c>
      <c r="D15" s="123"/>
      <c r="E15" s="115"/>
      <c r="F15" s="133" t="str">
        <f>IF(D15="Y",'Look up tables'!$C$2,"")</f>
        <v/>
      </c>
      <c r="G15" s="136"/>
      <c r="H15" s="136" t="s">
        <v>2147</v>
      </c>
      <c r="I15" s="136" t="s">
        <v>1963</v>
      </c>
      <c r="J15" s="118"/>
      <c r="K15" s="120" t="s">
        <v>2190</v>
      </c>
      <c r="L15" s="120">
        <v>6</v>
      </c>
      <c r="M15" s="120"/>
      <c r="N15" s="120"/>
      <c r="O15" s="119"/>
      <c r="P15" s="119"/>
    </row>
    <row r="16" spans="1:16" s="66" customFormat="1" x14ac:dyDescent="0.3">
      <c r="A16" s="119">
        <v>2</v>
      </c>
      <c r="B16" s="120" t="s">
        <v>1158</v>
      </c>
      <c r="C16" s="120" t="s">
        <v>2016</v>
      </c>
      <c r="D16" s="123"/>
      <c r="E16" s="115"/>
      <c r="F16" s="133" t="str">
        <f>IF(D16="Y",'Look up tables'!$C$2,"")</f>
        <v/>
      </c>
      <c r="G16" s="136"/>
      <c r="H16" s="136" t="s">
        <v>2147</v>
      </c>
      <c r="I16" s="136" t="s">
        <v>1964</v>
      </c>
      <c r="J16" s="118"/>
      <c r="K16" s="120" t="s">
        <v>2190</v>
      </c>
      <c r="L16" s="120">
        <v>6</v>
      </c>
      <c r="M16" s="120"/>
      <c r="N16" s="120"/>
      <c r="O16" s="119"/>
      <c r="P16" s="119"/>
    </row>
    <row r="17" spans="1:16" s="66" customFormat="1" ht="28.8" x14ac:dyDescent="0.3">
      <c r="A17" s="119">
        <v>2</v>
      </c>
      <c r="B17" s="120" t="s">
        <v>11</v>
      </c>
      <c r="C17" s="120" t="s">
        <v>2052</v>
      </c>
      <c r="D17" s="252" t="s">
        <v>1128</v>
      </c>
      <c r="E17" s="253"/>
      <c r="F17" s="254" t="s">
        <v>1129</v>
      </c>
      <c r="G17" s="136"/>
      <c r="H17" s="136" t="s">
        <v>2147</v>
      </c>
      <c r="I17" s="120" t="s">
        <v>1181</v>
      </c>
      <c r="J17" s="118" t="s">
        <v>2165</v>
      </c>
      <c r="K17" s="120" t="s">
        <v>2190</v>
      </c>
      <c r="L17" s="120">
        <v>6</v>
      </c>
      <c r="M17" s="120"/>
      <c r="N17" s="120"/>
      <c r="O17" s="119"/>
      <c r="P17" s="119"/>
    </row>
    <row r="18" spans="1:16" s="66" customFormat="1" x14ac:dyDescent="0.3">
      <c r="A18" s="119">
        <v>2</v>
      </c>
      <c r="B18" s="120" t="s">
        <v>14</v>
      </c>
      <c r="C18" s="120" t="s">
        <v>1135</v>
      </c>
      <c r="D18" s="123"/>
      <c r="E18" s="115"/>
      <c r="F18" s="133" t="str">
        <f>IF(D18="Y",'Look up tables'!$C$2,"")</f>
        <v/>
      </c>
      <c r="G18" s="136"/>
      <c r="H18" s="136" t="s">
        <v>2147</v>
      </c>
      <c r="I18" s="136" t="s">
        <v>1319</v>
      </c>
      <c r="J18" s="118"/>
      <c r="K18" s="120" t="s">
        <v>1811</v>
      </c>
      <c r="L18" s="120">
        <v>2</v>
      </c>
      <c r="M18" s="120"/>
      <c r="N18" s="120"/>
      <c r="O18" s="119"/>
      <c r="P18" s="119"/>
    </row>
    <row r="19" spans="1:16" s="66" customFormat="1" x14ac:dyDescent="0.3">
      <c r="A19" s="119">
        <v>2</v>
      </c>
      <c r="B19" s="120" t="s">
        <v>15</v>
      </c>
      <c r="C19" s="120" t="s">
        <v>16</v>
      </c>
      <c r="D19" s="123"/>
      <c r="E19" s="115"/>
      <c r="F19" s="133" t="str">
        <f>IF(D19="Y",'Look up tables'!$C$2,"")</f>
        <v/>
      </c>
      <c r="G19" s="136"/>
      <c r="H19" s="136" t="s">
        <v>2147</v>
      </c>
      <c r="I19" s="120" t="s">
        <v>1769</v>
      </c>
      <c r="J19" s="118"/>
      <c r="K19" s="120" t="s">
        <v>2190</v>
      </c>
      <c r="L19" s="120">
        <v>20</v>
      </c>
      <c r="M19" s="120"/>
      <c r="N19" s="120"/>
      <c r="O19" s="119" t="s">
        <v>1001</v>
      </c>
      <c r="P19" s="119"/>
    </row>
    <row r="20" spans="1:16" s="66" customFormat="1" x14ac:dyDescent="0.3">
      <c r="A20" s="119">
        <v>2</v>
      </c>
      <c r="B20" s="120" t="s">
        <v>17</v>
      </c>
      <c r="C20" s="120" t="s">
        <v>18</v>
      </c>
      <c r="D20" s="123"/>
      <c r="E20" s="115"/>
      <c r="F20" s="133" t="str">
        <f>IF(D20="Y",'Look up tables'!$C$2,"")</f>
        <v/>
      </c>
      <c r="G20" s="136"/>
      <c r="H20" s="136" t="s">
        <v>2147</v>
      </c>
      <c r="I20" s="136" t="s">
        <v>1321</v>
      </c>
      <c r="J20" s="118"/>
      <c r="K20" s="120" t="s">
        <v>2190</v>
      </c>
      <c r="L20" s="120">
        <v>4</v>
      </c>
      <c r="M20" s="120"/>
      <c r="N20" s="120"/>
      <c r="O20" s="119"/>
      <c r="P20" s="119"/>
    </row>
    <row r="21" spans="1:16" s="66" customFormat="1" x14ac:dyDescent="0.3">
      <c r="A21" s="119">
        <v>2</v>
      </c>
      <c r="B21" s="120" t="s">
        <v>19</v>
      </c>
      <c r="C21" s="120" t="s">
        <v>20</v>
      </c>
      <c r="D21" s="252" t="s">
        <v>1128</v>
      </c>
      <c r="E21" s="253"/>
      <c r="F21" s="133" t="s">
        <v>2372</v>
      </c>
      <c r="G21" s="136"/>
      <c r="H21" s="136" t="s">
        <v>2147</v>
      </c>
      <c r="I21" s="136" t="s">
        <v>1322</v>
      </c>
      <c r="J21" s="118"/>
      <c r="K21" s="120" t="s">
        <v>2190</v>
      </c>
      <c r="L21" s="120">
        <v>4</v>
      </c>
      <c r="M21" s="120"/>
      <c r="N21" s="120"/>
      <c r="O21" s="119"/>
      <c r="P21" s="119"/>
    </row>
    <row r="22" spans="1:16" s="66" customFormat="1" x14ac:dyDescent="0.3">
      <c r="A22" s="119">
        <v>2</v>
      </c>
      <c r="B22" s="120" t="s">
        <v>23</v>
      </c>
      <c r="C22" s="120" t="s">
        <v>24</v>
      </c>
      <c r="D22" s="123"/>
      <c r="E22" s="255" t="s">
        <v>1128</v>
      </c>
      <c r="F22" s="134"/>
      <c r="G22" s="136"/>
      <c r="H22" s="136" t="s">
        <v>2147</v>
      </c>
      <c r="I22" s="136" t="s">
        <v>1261</v>
      </c>
      <c r="J22" s="118"/>
      <c r="K22" s="120" t="s">
        <v>1811</v>
      </c>
      <c r="L22" s="120">
        <v>2</v>
      </c>
      <c r="M22" s="120"/>
      <c r="N22" s="120"/>
      <c r="O22" s="119"/>
      <c r="P22" s="119"/>
    </row>
    <row r="23" spans="1:16" s="66" customFormat="1" x14ac:dyDescent="0.3">
      <c r="A23" s="119">
        <v>2</v>
      </c>
      <c r="B23" s="120" t="s">
        <v>25</v>
      </c>
      <c r="C23" s="120" t="s">
        <v>26</v>
      </c>
      <c r="D23" s="123"/>
      <c r="E23" s="115"/>
      <c r="F23" s="133" t="str">
        <f>IF(D23="Y",'Look up tables'!$C$2,"")</f>
        <v/>
      </c>
      <c r="G23" s="136"/>
      <c r="H23" s="136" t="s">
        <v>2147</v>
      </c>
      <c r="I23" s="226" t="s">
        <v>1266</v>
      </c>
      <c r="J23" s="118"/>
      <c r="K23" s="120" t="s">
        <v>1811</v>
      </c>
      <c r="L23" s="120">
        <v>1</v>
      </c>
      <c r="M23" s="120"/>
      <c r="N23" s="120" t="s">
        <v>1159</v>
      </c>
      <c r="O23" s="119"/>
      <c r="P23" s="119"/>
    </row>
    <row r="24" spans="1:16" s="66" customFormat="1" x14ac:dyDescent="0.3">
      <c r="A24" s="119">
        <v>2</v>
      </c>
      <c r="B24" s="120" t="s">
        <v>27</v>
      </c>
      <c r="C24" s="120" t="s">
        <v>2174</v>
      </c>
      <c r="D24" s="123"/>
      <c r="E24" s="255" t="s">
        <v>1128</v>
      </c>
      <c r="F24" s="134"/>
      <c r="G24" s="136"/>
      <c r="H24" s="136" t="s">
        <v>2147</v>
      </c>
      <c r="I24" s="136" t="s">
        <v>1768</v>
      </c>
      <c r="J24" s="203" t="s">
        <v>2209</v>
      </c>
      <c r="K24" s="120" t="s">
        <v>1811</v>
      </c>
      <c r="L24" s="120">
        <v>2</v>
      </c>
      <c r="M24" s="120"/>
      <c r="N24" s="120"/>
      <c r="O24" s="119"/>
      <c r="P24" s="119"/>
    </row>
    <row r="25" spans="1:16" s="66" customFormat="1" x14ac:dyDescent="0.3">
      <c r="A25" s="119">
        <v>2</v>
      </c>
      <c r="B25" s="120" t="s">
        <v>27</v>
      </c>
      <c r="C25" s="120" t="s">
        <v>1162</v>
      </c>
      <c r="D25" s="123"/>
      <c r="E25" s="115"/>
      <c r="F25" s="133" t="str">
        <f>IF(D25="Y",'Look up tables'!$C$2,"")</f>
        <v/>
      </c>
      <c r="G25" s="136"/>
      <c r="H25" s="136" t="s">
        <v>2147</v>
      </c>
      <c r="I25" s="226" t="s">
        <v>1832</v>
      </c>
      <c r="J25" s="203" t="s">
        <v>2209</v>
      </c>
      <c r="K25" s="120" t="s">
        <v>1811</v>
      </c>
      <c r="L25" s="120">
        <v>4</v>
      </c>
      <c r="M25" s="120"/>
      <c r="N25" s="120" t="s">
        <v>1159</v>
      </c>
      <c r="O25" s="119"/>
      <c r="P25" s="119"/>
    </row>
    <row r="27" spans="1:16" s="66" customFormat="1" x14ac:dyDescent="0.3">
      <c r="A27" s="119">
        <v>2</v>
      </c>
      <c r="B27" s="120" t="s">
        <v>31</v>
      </c>
      <c r="C27" s="120" t="s">
        <v>32</v>
      </c>
      <c r="D27" s="123"/>
      <c r="E27" s="255" t="s">
        <v>1128</v>
      </c>
      <c r="F27" s="134"/>
      <c r="G27" s="136"/>
      <c r="H27" s="136" t="s">
        <v>2147</v>
      </c>
      <c r="I27" s="136" t="s">
        <v>1323</v>
      </c>
      <c r="J27" s="118"/>
      <c r="K27" s="120" t="s">
        <v>2190</v>
      </c>
      <c r="L27" s="120">
        <v>8</v>
      </c>
      <c r="M27" s="120"/>
      <c r="N27" s="192" t="s">
        <v>2196</v>
      </c>
      <c r="O27" s="119"/>
      <c r="P27" s="119"/>
    </row>
    <row r="28" spans="1:16" s="66" customFormat="1" x14ac:dyDescent="0.3">
      <c r="A28" s="119">
        <v>2</v>
      </c>
      <c r="B28" s="120" t="s">
        <v>31</v>
      </c>
      <c r="C28" s="120" t="s">
        <v>124</v>
      </c>
      <c r="D28" s="123"/>
      <c r="E28" s="255" t="s">
        <v>1128</v>
      </c>
      <c r="F28" s="134"/>
      <c r="G28" s="136"/>
      <c r="H28" s="136" t="s">
        <v>2147</v>
      </c>
      <c r="I28" s="136" t="s">
        <v>1325</v>
      </c>
      <c r="J28" s="203" t="s">
        <v>2209</v>
      </c>
      <c r="K28" s="120" t="s">
        <v>1811</v>
      </c>
      <c r="L28" s="120">
        <v>2</v>
      </c>
      <c r="M28" s="120"/>
      <c r="N28" s="120" t="s">
        <v>2211</v>
      </c>
      <c r="O28" s="119"/>
      <c r="P28" s="119"/>
    </row>
    <row r="29" spans="1:16" s="66" customFormat="1" x14ac:dyDescent="0.3">
      <c r="A29" s="119">
        <v>2</v>
      </c>
      <c r="B29" s="120" t="s">
        <v>31</v>
      </c>
      <c r="C29" s="120" t="s">
        <v>123</v>
      </c>
      <c r="D29" s="123"/>
      <c r="E29" s="115"/>
      <c r="F29" s="133" t="str">
        <f>IF(D29="Y",'Look up tables'!$C$2,"")</f>
        <v/>
      </c>
      <c r="G29" s="136"/>
      <c r="H29" s="136" t="s">
        <v>2147</v>
      </c>
      <c r="I29" s="136" t="s">
        <v>1324</v>
      </c>
      <c r="J29" s="203" t="s">
        <v>2209</v>
      </c>
      <c r="K29" s="120" t="s">
        <v>1811</v>
      </c>
      <c r="L29" s="120">
        <v>4</v>
      </c>
      <c r="M29" s="120"/>
      <c r="N29" s="120" t="s">
        <v>2210</v>
      </c>
      <c r="O29" s="119"/>
      <c r="P29" s="119"/>
    </row>
    <row r="30" spans="1:16" s="66" customFormat="1" x14ac:dyDescent="0.3">
      <c r="A30" s="119">
        <v>2</v>
      </c>
      <c r="B30" s="120" t="s">
        <v>33</v>
      </c>
      <c r="C30" s="120" t="s">
        <v>34</v>
      </c>
      <c r="D30" s="123"/>
      <c r="E30" s="115"/>
      <c r="F30" s="133" t="str">
        <f>IF(D30="Y",'Look up tables'!$C$2,"")</f>
        <v/>
      </c>
      <c r="G30" s="136"/>
      <c r="H30" s="136" t="s">
        <v>2147</v>
      </c>
      <c r="I30" s="136" t="s">
        <v>1353</v>
      </c>
      <c r="J30" s="118" t="s">
        <v>2213</v>
      </c>
      <c r="K30" s="120" t="s">
        <v>2190</v>
      </c>
      <c r="L30" s="120">
        <v>20</v>
      </c>
      <c r="M30" s="120"/>
      <c r="N30" s="120"/>
      <c r="O30" s="119" t="s">
        <v>1001</v>
      </c>
      <c r="P30" s="119"/>
    </row>
    <row r="31" spans="1:16" s="66" customFormat="1" x14ac:dyDescent="0.3">
      <c r="A31" s="119">
        <v>2</v>
      </c>
      <c r="B31" s="120" t="s">
        <v>37</v>
      </c>
      <c r="C31" s="120" t="s">
        <v>38</v>
      </c>
      <c r="D31" s="123"/>
      <c r="E31" s="115"/>
      <c r="F31" s="133" t="str">
        <f>IF(D31="Y",'Look up tables'!$C$2,"")</f>
        <v/>
      </c>
      <c r="G31" s="136"/>
      <c r="H31" s="136" t="s">
        <v>2147</v>
      </c>
      <c r="I31" s="226" t="s">
        <v>1833</v>
      </c>
      <c r="J31" s="118" t="s">
        <v>2212</v>
      </c>
      <c r="K31" s="120" t="s">
        <v>1811</v>
      </c>
      <c r="L31" s="120">
        <v>10</v>
      </c>
      <c r="M31" s="120"/>
      <c r="N31" s="120" t="s">
        <v>1159</v>
      </c>
      <c r="O31" s="119"/>
      <c r="P31" s="119"/>
    </row>
    <row r="32" spans="1:16" s="66" customFormat="1" x14ac:dyDescent="0.3">
      <c r="A32" s="119">
        <v>2</v>
      </c>
      <c r="B32" s="120" t="s">
        <v>39</v>
      </c>
      <c r="C32" s="120" t="s">
        <v>40</v>
      </c>
      <c r="D32" s="123"/>
      <c r="E32" s="115"/>
      <c r="F32" s="133" t="str">
        <f>IF(D32="Y",'Look up tables'!$C$2,"")</f>
        <v/>
      </c>
      <c r="G32" s="136"/>
      <c r="H32" s="136" t="s">
        <v>2147</v>
      </c>
      <c r="I32" s="136" t="s">
        <v>1327</v>
      </c>
      <c r="J32" s="118"/>
      <c r="K32" s="120" t="s">
        <v>2190</v>
      </c>
      <c r="L32" s="120">
        <v>1</v>
      </c>
      <c r="M32" s="120"/>
      <c r="N32" s="120"/>
      <c r="O32" s="119"/>
      <c r="P32" s="119"/>
    </row>
    <row r="33" spans="1:16" s="66" customFormat="1" x14ac:dyDescent="0.3">
      <c r="A33" s="119">
        <v>2</v>
      </c>
      <c r="B33" s="120" t="s">
        <v>41</v>
      </c>
      <c r="C33" s="120" t="s">
        <v>42</v>
      </c>
      <c r="D33" s="123"/>
      <c r="E33" s="255" t="s">
        <v>1128</v>
      </c>
      <c r="F33" s="134"/>
      <c r="G33" s="136"/>
      <c r="H33" s="136" t="s">
        <v>2147</v>
      </c>
      <c r="I33" s="226" t="s">
        <v>1834</v>
      </c>
      <c r="J33" s="118"/>
      <c r="K33" s="120" t="s">
        <v>1811</v>
      </c>
      <c r="L33" s="120">
        <v>25</v>
      </c>
      <c r="M33" s="120"/>
      <c r="N33" s="120"/>
      <c r="O33" s="119"/>
      <c r="P33" s="119" t="s">
        <v>1128</v>
      </c>
    </row>
    <row r="34" spans="1:16" s="66" customFormat="1" x14ac:dyDescent="0.3">
      <c r="A34" s="119">
        <v>2</v>
      </c>
      <c r="B34" s="120" t="s">
        <v>43</v>
      </c>
      <c r="C34" s="120" t="s">
        <v>44</v>
      </c>
      <c r="D34" s="123"/>
      <c r="E34" s="115"/>
      <c r="F34" s="133" t="str">
        <f>IF(D34="Y",'Look up tables'!$C$2,"")</f>
        <v/>
      </c>
      <c r="G34" s="136"/>
      <c r="H34" s="136" t="s">
        <v>2147</v>
      </c>
      <c r="I34" s="226" t="s">
        <v>1835</v>
      </c>
      <c r="J34" s="118"/>
      <c r="K34" s="120" t="s">
        <v>1811</v>
      </c>
      <c r="L34" s="120">
        <v>25</v>
      </c>
      <c r="M34" s="120"/>
      <c r="N34" s="120" t="s">
        <v>1159</v>
      </c>
      <c r="O34" s="119"/>
      <c r="P34" s="119" t="s">
        <v>1128</v>
      </c>
    </row>
    <row r="35" spans="1:16" s="66" customFormat="1" x14ac:dyDescent="0.3">
      <c r="A35" s="119">
        <v>2</v>
      </c>
      <c r="B35" s="120" t="s">
        <v>45</v>
      </c>
      <c r="C35" s="120" t="s">
        <v>46</v>
      </c>
      <c r="D35" s="123"/>
      <c r="E35" s="255" t="s">
        <v>1128</v>
      </c>
      <c r="F35" s="134"/>
      <c r="G35" s="136"/>
      <c r="H35" s="136" t="s">
        <v>2147</v>
      </c>
      <c r="I35" s="226" t="s">
        <v>1836</v>
      </c>
      <c r="J35" s="118"/>
      <c r="K35" s="120" t="s">
        <v>1811</v>
      </c>
      <c r="L35" s="120">
        <v>60</v>
      </c>
      <c r="M35" s="120"/>
      <c r="N35" s="120"/>
      <c r="O35" s="119"/>
      <c r="P35" s="119" t="s">
        <v>1128</v>
      </c>
    </row>
    <row r="36" spans="1:16" s="66" customFormat="1" x14ac:dyDescent="0.3">
      <c r="A36" s="119">
        <v>2</v>
      </c>
      <c r="B36" s="120" t="s">
        <v>47</v>
      </c>
      <c r="C36" s="120" t="s">
        <v>48</v>
      </c>
      <c r="D36" s="123"/>
      <c r="E36" s="115"/>
      <c r="F36" s="133" t="str">
        <f>IF(D36="Y",'Look up tables'!$C$2,"")</f>
        <v/>
      </c>
      <c r="G36" s="136"/>
      <c r="H36" s="136" t="s">
        <v>2147</v>
      </c>
      <c r="I36" s="226" t="s">
        <v>1837</v>
      </c>
      <c r="J36" s="118"/>
      <c r="K36" s="120" t="s">
        <v>2190</v>
      </c>
      <c r="L36" s="120">
        <v>6</v>
      </c>
      <c r="M36" s="120"/>
      <c r="N36" s="120" t="s">
        <v>1159</v>
      </c>
      <c r="O36" s="119"/>
      <c r="P36" s="119"/>
    </row>
    <row r="37" spans="1:16" s="66" customFormat="1" x14ac:dyDescent="0.3">
      <c r="A37" s="119">
        <v>2</v>
      </c>
      <c r="B37" s="120" t="s">
        <v>49</v>
      </c>
      <c r="C37" s="120" t="s">
        <v>50</v>
      </c>
      <c r="D37" s="123"/>
      <c r="E37" s="115"/>
      <c r="F37" s="133" t="str">
        <f>IF(D37="Y",'Look up tables'!$C$2,"")</f>
        <v/>
      </c>
      <c r="G37" s="136"/>
      <c r="H37" s="136" t="s">
        <v>2147</v>
      </c>
      <c r="I37" s="226" t="s">
        <v>1838</v>
      </c>
      <c r="J37" s="118"/>
      <c r="K37" s="120" t="s">
        <v>1811</v>
      </c>
      <c r="L37" s="120">
        <v>10</v>
      </c>
      <c r="M37" s="120">
        <v>1</v>
      </c>
      <c r="N37" s="120"/>
      <c r="O37" s="119"/>
      <c r="P37" s="119" t="s">
        <v>1128</v>
      </c>
    </row>
    <row r="38" spans="1:16" s="66" customFormat="1" x14ac:dyDescent="0.3">
      <c r="A38" s="119">
        <v>2</v>
      </c>
      <c r="B38" s="120" t="s">
        <v>51</v>
      </c>
      <c r="C38" s="120" t="s">
        <v>52</v>
      </c>
      <c r="D38" s="123"/>
      <c r="E38" s="255" t="s">
        <v>1128</v>
      </c>
      <c r="F38" s="134"/>
      <c r="G38" s="118"/>
      <c r="H38" s="218" t="s">
        <v>2146</v>
      </c>
      <c r="I38" s="226" t="s">
        <v>1839</v>
      </c>
      <c r="J38" s="118"/>
      <c r="K38" s="120" t="s">
        <v>1811</v>
      </c>
      <c r="L38" s="120">
        <v>30</v>
      </c>
      <c r="M38" s="120"/>
      <c r="N38" s="120" t="s">
        <v>1158</v>
      </c>
      <c r="O38" s="119"/>
      <c r="P38" s="119" t="s">
        <v>1128</v>
      </c>
    </row>
    <row r="39" spans="1:16" s="66" customFormat="1" x14ac:dyDescent="0.3">
      <c r="A39" s="119">
        <v>2</v>
      </c>
      <c r="B39" s="120" t="s">
        <v>53</v>
      </c>
      <c r="C39" s="120" t="s">
        <v>54</v>
      </c>
      <c r="D39" s="123"/>
      <c r="E39" s="115"/>
      <c r="F39" s="133" t="str">
        <f>IF(D39="Y",'Look up tables'!$C$2,"")</f>
        <v/>
      </c>
      <c r="G39" s="118"/>
      <c r="H39" s="218" t="s">
        <v>2146</v>
      </c>
      <c r="I39" s="136" t="s">
        <v>1356</v>
      </c>
      <c r="J39" s="118"/>
      <c r="K39" s="120" t="s">
        <v>1811</v>
      </c>
      <c r="L39" s="120">
        <v>2</v>
      </c>
      <c r="M39" s="120"/>
      <c r="N39" s="120" t="s">
        <v>1158</v>
      </c>
      <c r="O39" s="119"/>
      <c r="P39" s="119"/>
    </row>
    <row r="40" spans="1:16" s="66" customFormat="1" x14ac:dyDescent="0.3">
      <c r="A40" s="119">
        <v>2</v>
      </c>
      <c r="B40" s="120" t="s">
        <v>55</v>
      </c>
      <c r="C40" s="120" t="s">
        <v>2247</v>
      </c>
      <c r="D40" s="123"/>
      <c r="E40" s="255" t="s">
        <v>1128</v>
      </c>
      <c r="F40" s="134"/>
      <c r="G40" s="118"/>
      <c r="H40" s="218" t="s">
        <v>2146</v>
      </c>
      <c r="I40" s="263" t="s">
        <v>2248</v>
      </c>
      <c r="J40" s="262" t="s">
        <v>2154</v>
      </c>
      <c r="K40" s="116" t="s">
        <v>1811</v>
      </c>
      <c r="L40" s="116">
        <v>5</v>
      </c>
      <c r="M40" s="116"/>
      <c r="N40" s="116" t="s">
        <v>1158</v>
      </c>
      <c r="O40" s="119"/>
      <c r="P40" s="119" t="s">
        <v>1128</v>
      </c>
    </row>
    <row r="41" spans="1:16" s="66" customFormat="1" x14ac:dyDescent="0.3">
      <c r="A41" s="119">
        <v>2</v>
      </c>
      <c r="B41" s="120" t="s">
        <v>57</v>
      </c>
      <c r="C41" s="120" t="s">
        <v>58</v>
      </c>
      <c r="D41" s="123"/>
      <c r="E41" s="115"/>
      <c r="F41" s="133" t="str">
        <f>IF(D41="Y",'Look up tables'!$C$2,"")</f>
        <v/>
      </c>
      <c r="G41" s="136"/>
      <c r="H41" s="136" t="s">
        <v>2147</v>
      </c>
      <c r="I41" s="136" t="s">
        <v>1328</v>
      </c>
      <c r="J41" s="118"/>
      <c r="K41" s="120" t="s">
        <v>1811</v>
      </c>
      <c r="L41" s="120">
        <v>2</v>
      </c>
      <c r="M41" s="120"/>
      <c r="N41" s="120"/>
      <c r="O41" s="119"/>
      <c r="P41" s="119"/>
    </row>
    <row r="42" spans="1:16" s="66" customFormat="1" x14ac:dyDescent="0.3">
      <c r="A42" s="119">
        <v>2</v>
      </c>
      <c r="B42" s="120" t="s">
        <v>59</v>
      </c>
      <c r="C42" s="120" t="s">
        <v>60</v>
      </c>
      <c r="D42" s="123"/>
      <c r="E42" s="115"/>
      <c r="F42" s="133" t="str">
        <f>IF(D42="Y",'Look up tables'!$C$2,"")</f>
        <v/>
      </c>
      <c r="G42" s="136"/>
      <c r="H42" s="136" t="s">
        <v>2147</v>
      </c>
      <c r="I42" s="226" t="s">
        <v>1840</v>
      </c>
      <c r="J42" s="118"/>
      <c r="K42" s="120" t="s">
        <v>1811</v>
      </c>
      <c r="L42" s="120">
        <v>2</v>
      </c>
      <c r="M42" s="120"/>
      <c r="N42" s="120" t="s">
        <v>1159</v>
      </c>
      <c r="O42" s="119"/>
      <c r="P42" s="119"/>
    </row>
    <row r="43" spans="1:16" s="66" customFormat="1" x14ac:dyDescent="0.3">
      <c r="A43" s="119">
        <v>2</v>
      </c>
      <c r="B43" s="120" t="s">
        <v>61</v>
      </c>
      <c r="C43" s="120" t="s">
        <v>62</v>
      </c>
      <c r="D43" s="123"/>
      <c r="E43" s="115"/>
      <c r="F43" s="133" t="str">
        <f>IF(D43="Y",'Look up tables'!$C$2,"")</f>
        <v/>
      </c>
      <c r="G43" s="136"/>
      <c r="H43" s="136" t="s">
        <v>2147</v>
      </c>
      <c r="I43" s="136" t="s">
        <v>1330</v>
      </c>
      <c r="J43" s="118"/>
      <c r="K43" s="120" t="s">
        <v>1811</v>
      </c>
      <c r="L43" s="120">
        <v>5</v>
      </c>
      <c r="M43" s="120"/>
      <c r="N43" s="120"/>
      <c r="O43" s="119"/>
      <c r="P43" s="119"/>
    </row>
    <row r="44" spans="1:16" s="66" customFormat="1" x14ac:dyDescent="0.3">
      <c r="A44" s="119">
        <v>2</v>
      </c>
      <c r="B44" s="120" t="s">
        <v>63</v>
      </c>
      <c r="C44" s="120" t="s">
        <v>64</v>
      </c>
      <c r="D44" s="123"/>
      <c r="E44" s="115"/>
      <c r="F44" s="133" t="str">
        <f>IF(D44="Y",'Look up tables'!$C$2,"")</f>
        <v/>
      </c>
      <c r="G44" s="136"/>
      <c r="H44" s="136" t="s">
        <v>2147</v>
      </c>
      <c r="I44" s="136" t="s">
        <v>1331</v>
      </c>
      <c r="J44" s="118"/>
      <c r="K44" s="120" t="s">
        <v>1811</v>
      </c>
      <c r="L44" s="120">
        <v>2</v>
      </c>
      <c r="M44" s="120"/>
      <c r="N44" s="120"/>
      <c r="O44" s="119"/>
      <c r="P44" s="119"/>
    </row>
    <row r="45" spans="1:16" s="66" customFormat="1" x14ac:dyDescent="0.3">
      <c r="A45" s="119">
        <v>2</v>
      </c>
      <c r="B45" s="120" t="s">
        <v>66</v>
      </c>
      <c r="C45" s="120" t="s">
        <v>67</v>
      </c>
      <c r="D45" s="123"/>
      <c r="E45" s="115"/>
      <c r="F45" s="133" t="str">
        <f>IF(D45="Y",'Look up tables'!$C$2,"")</f>
        <v/>
      </c>
      <c r="G45" s="136"/>
      <c r="H45" s="136" t="s">
        <v>2147</v>
      </c>
      <c r="I45" s="120" t="s">
        <v>1332</v>
      </c>
      <c r="J45" s="118"/>
      <c r="K45" s="120" t="s">
        <v>1811</v>
      </c>
      <c r="L45" s="120">
        <v>2</v>
      </c>
      <c r="M45" s="120"/>
      <c r="N45" s="120"/>
      <c r="O45" s="119"/>
      <c r="P45" s="119"/>
    </row>
    <row r="46" spans="1:16" s="66" customFormat="1" x14ac:dyDescent="0.3">
      <c r="A46" s="119">
        <v>2</v>
      </c>
      <c r="B46" s="120" t="s">
        <v>69</v>
      </c>
      <c r="C46" s="120" t="s">
        <v>70</v>
      </c>
      <c r="D46" s="123"/>
      <c r="E46" s="255" t="s">
        <v>1128</v>
      </c>
      <c r="F46" s="134"/>
      <c r="G46" s="136"/>
      <c r="H46" s="136" t="s">
        <v>2147</v>
      </c>
      <c r="I46" s="136" t="s">
        <v>1333</v>
      </c>
      <c r="J46" s="118"/>
      <c r="K46" s="120" t="s">
        <v>2190</v>
      </c>
      <c r="L46" s="120">
        <v>8</v>
      </c>
      <c r="M46" s="120"/>
      <c r="N46" s="192" t="s">
        <v>2196</v>
      </c>
      <c r="O46" s="119"/>
      <c r="P46" s="119"/>
    </row>
    <row r="47" spans="1:16" s="66" customFormat="1" x14ac:dyDescent="0.3">
      <c r="A47" s="119">
        <v>2</v>
      </c>
      <c r="B47" s="120" t="s">
        <v>69</v>
      </c>
      <c r="C47" s="120" t="s">
        <v>72</v>
      </c>
      <c r="D47" s="123"/>
      <c r="E47" s="255" t="s">
        <v>1128</v>
      </c>
      <c r="F47" s="134"/>
      <c r="G47" s="136"/>
      <c r="H47" s="136" t="s">
        <v>2147</v>
      </c>
      <c r="I47" s="136" t="s">
        <v>1335</v>
      </c>
      <c r="J47" s="118"/>
      <c r="K47" s="120" t="s">
        <v>1811</v>
      </c>
      <c r="L47" s="120">
        <v>2</v>
      </c>
      <c r="M47" s="120"/>
      <c r="N47" s="192" t="s">
        <v>2211</v>
      </c>
      <c r="O47" s="119"/>
      <c r="P47" s="119"/>
    </row>
    <row r="48" spans="1:16" s="66" customFormat="1" x14ac:dyDescent="0.3">
      <c r="A48" s="119">
        <v>2</v>
      </c>
      <c r="B48" s="120" t="s">
        <v>69</v>
      </c>
      <c r="C48" s="120" t="s">
        <v>71</v>
      </c>
      <c r="D48" s="123"/>
      <c r="E48" s="115"/>
      <c r="F48" s="133" t="str">
        <f>IF(D48="Y",'Look up tables'!$C$2,"")</f>
        <v/>
      </c>
      <c r="G48" s="136"/>
      <c r="H48" s="136" t="s">
        <v>2147</v>
      </c>
      <c r="I48" s="120" t="s">
        <v>1334</v>
      </c>
      <c r="J48" s="118"/>
      <c r="K48" s="120" t="s">
        <v>1811</v>
      </c>
      <c r="L48" s="120">
        <v>4</v>
      </c>
      <c r="M48" s="120"/>
      <c r="N48" s="192" t="s">
        <v>2210</v>
      </c>
      <c r="O48" s="119"/>
      <c r="P48" s="119"/>
    </row>
    <row r="49" spans="1:16" s="66" customFormat="1" x14ac:dyDescent="0.3">
      <c r="A49" s="119">
        <v>2</v>
      </c>
      <c r="B49" s="120" t="s">
        <v>73</v>
      </c>
      <c r="C49" s="120" t="s">
        <v>74</v>
      </c>
      <c r="D49" s="123"/>
      <c r="E49" s="255" t="s">
        <v>1128</v>
      </c>
      <c r="F49" s="134"/>
      <c r="G49" s="136"/>
      <c r="H49" s="136" t="s">
        <v>2147</v>
      </c>
      <c r="I49" s="120" t="s">
        <v>1336</v>
      </c>
      <c r="J49" s="118"/>
      <c r="K49" s="120" t="s">
        <v>2190</v>
      </c>
      <c r="L49" s="120">
        <v>8</v>
      </c>
      <c r="M49" s="120"/>
      <c r="N49" s="120" t="s">
        <v>2196</v>
      </c>
      <c r="O49" s="119"/>
      <c r="P49" s="119"/>
    </row>
    <row r="50" spans="1:16" s="66" customFormat="1" x14ac:dyDescent="0.3">
      <c r="A50" s="119">
        <v>2</v>
      </c>
      <c r="B50" s="120" t="s">
        <v>73</v>
      </c>
      <c r="C50" s="120" t="s">
        <v>76</v>
      </c>
      <c r="D50" s="123"/>
      <c r="E50" s="255" t="s">
        <v>1128</v>
      </c>
      <c r="F50" s="134"/>
      <c r="G50" s="136"/>
      <c r="H50" s="136" t="s">
        <v>2147</v>
      </c>
      <c r="I50" s="120" t="s">
        <v>1338</v>
      </c>
      <c r="J50" s="118"/>
      <c r="K50" s="120" t="s">
        <v>1811</v>
      </c>
      <c r="L50" s="120">
        <v>2</v>
      </c>
      <c r="M50" s="120"/>
      <c r="N50" s="120"/>
      <c r="O50" s="119"/>
      <c r="P50" s="119"/>
    </row>
    <row r="51" spans="1:16" s="66" customFormat="1" x14ac:dyDescent="0.3">
      <c r="A51" s="119">
        <v>2</v>
      </c>
      <c r="B51" s="120" t="s">
        <v>73</v>
      </c>
      <c r="C51" s="120" t="s">
        <v>75</v>
      </c>
      <c r="D51" s="123"/>
      <c r="E51" s="115"/>
      <c r="F51" s="133" t="str">
        <f>IF(D51="Y",'Look up tables'!$C$2,"")</f>
        <v/>
      </c>
      <c r="G51" s="136"/>
      <c r="H51" s="136" t="s">
        <v>2147</v>
      </c>
      <c r="I51" s="136" t="s">
        <v>1337</v>
      </c>
      <c r="J51" s="118"/>
      <c r="K51" s="120" t="s">
        <v>1811</v>
      </c>
      <c r="L51" s="120">
        <v>4</v>
      </c>
      <c r="M51" s="120"/>
      <c r="N51" s="120"/>
      <c r="O51" s="119"/>
      <c r="P51" s="119"/>
    </row>
    <row r="52" spans="1:16" s="66" customFormat="1" x14ac:dyDescent="0.3">
      <c r="A52" s="119">
        <v>2</v>
      </c>
      <c r="B52" s="120" t="s">
        <v>77</v>
      </c>
      <c r="C52" s="120" t="s">
        <v>78</v>
      </c>
      <c r="D52" s="123"/>
      <c r="E52" s="115"/>
      <c r="F52" s="133" t="str">
        <f>IF(D52="Y",'Look up tables'!$C$2,"")</f>
        <v/>
      </c>
      <c r="G52" s="136"/>
      <c r="H52" s="136" t="s">
        <v>2147</v>
      </c>
      <c r="I52" s="226" t="s">
        <v>1841</v>
      </c>
      <c r="J52" s="118"/>
      <c r="K52" s="120" t="s">
        <v>1701</v>
      </c>
      <c r="L52" s="120">
        <v>15.2</v>
      </c>
      <c r="M52" s="120"/>
      <c r="N52" s="120" t="s">
        <v>1159</v>
      </c>
      <c r="O52" s="119"/>
      <c r="P52" s="119"/>
    </row>
    <row r="53" spans="1:16" s="66" customFormat="1" x14ac:dyDescent="0.3">
      <c r="A53" s="119">
        <v>2</v>
      </c>
      <c r="B53" s="120" t="s">
        <v>79</v>
      </c>
      <c r="C53" s="120" t="s">
        <v>80</v>
      </c>
      <c r="D53" s="123"/>
      <c r="E53" s="115"/>
      <c r="F53" s="133" t="str">
        <f>IF(D53="Y",'Look up tables'!$C$2,"")</f>
        <v/>
      </c>
      <c r="G53" s="136"/>
      <c r="H53" s="136" t="s">
        <v>2147</v>
      </c>
      <c r="I53" s="226" t="s">
        <v>1842</v>
      </c>
      <c r="J53" s="118"/>
      <c r="K53" s="120" t="s">
        <v>1701</v>
      </c>
      <c r="L53" s="120">
        <v>15.2</v>
      </c>
      <c r="M53" s="120"/>
      <c r="N53" s="120" t="s">
        <v>1159</v>
      </c>
      <c r="O53" s="119"/>
      <c r="P53" s="119"/>
    </row>
    <row r="54" spans="1:16" s="66" customFormat="1" x14ac:dyDescent="0.3">
      <c r="A54" s="119">
        <v>2</v>
      </c>
      <c r="B54" s="120" t="s">
        <v>81</v>
      </c>
      <c r="C54" s="120" t="s">
        <v>82</v>
      </c>
      <c r="D54" s="123"/>
      <c r="E54" s="115"/>
      <c r="F54" s="133" t="str">
        <f>IF(D54="Y",'Look up tables'!$C$2,"")</f>
        <v/>
      </c>
      <c r="G54" s="136"/>
      <c r="H54" s="136" t="s">
        <v>2147</v>
      </c>
      <c r="I54" s="226" t="s">
        <v>1843</v>
      </c>
      <c r="J54" s="118"/>
      <c r="K54" s="120" t="s">
        <v>1701</v>
      </c>
      <c r="L54" s="120">
        <v>15.2</v>
      </c>
      <c r="M54" s="120"/>
      <c r="N54" s="120" t="s">
        <v>1159</v>
      </c>
      <c r="O54" s="119"/>
      <c r="P54" s="119"/>
    </row>
    <row r="55" spans="1:16" s="66" customFormat="1" x14ac:dyDescent="0.3">
      <c r="A55" s="119">
        <v>2</v>
      </c>
      <c r="B55" s="120" t="s">
        <v>83</v>
      </c>
      <c r="C55" s="120" t="s">
        <v>84</v>
      </c>
      <c r="D55" s="123"/>
      <c r="E55" s="115"/>
      <c r="F55" s="133" t="str">
        <f>IF(D55="Y",'Look up tables'!$C$2,"")</f>
        <v/>
      </c>
      <c r="G55" s="136"/>
      <c r="H55" s="136" t="s">
        <v>2147</v>
      </c>
      <c r="I55" s="120" t="s">
        <v>1339</v>
      </c>
      <c r="J55" s="118"/>
      <c r="K55" s="120" t="s">
        <v>1701</v>
      </c>
      <c r="L55" s="120">
        <v>15.2</v>
      </c>
      <c r="M55" s="120"/>
      <c r="N55" s="120"/>
      <c r="O55" s="119"/>
      <c r="P55" s="119"/>
    </row>
    <row r="56" spans="1:16" s="66" customFormat="1" x14ac:dyDescent="0.3">
      <c r="A56" s="119">
        <v>2</v>
      </c>
      <c r="B56" s="120" t="s">
        <v>85</v>
      </c>
      <c r="C56" s="120" t="s">
        <v>86</v>
      </c>
      <c r="D56" s="123"/>
      <c r="E56" s="115"/>
      <c r="F56" s="133" t="str">
        <f>IF(D56="Y",'Look up tables'!$C$2,"")</f>
        <v/>
      </c>
      <c r="G56" s="136"/>
      <c r="H56" s="136" t="s">
        <v>2147</v>
      </c>
      <c r="I56" s="136" t="s">
        <v>1340</v>
      </c>
      <c r="J56" s="118"/>
      <c r="K56" s="120" t="s">
        <v>1701</v>
      </c>
      <c r="L56" s="120">
        <v>15.2</v>
      </c>
      <c r="M56" s="120"/>
      <c r="N56" s="120"/>
      <c r="O56" s="119"/>
      <c r="P56" s="119"/>
    </row>
    <row r="57" spans="1:16" s="66" customFormat="1" x14ac:dyDescent="0.3">
      <c r="A57" s="119">
        <v>2</v>
      </c>
      <c r="B57" s="120" t="s">
        <v>87</v>
      </c>
      <c r="C57" s="120" t="s">
        <v>88</v>
      </c>
      <c r="D57" s="123"/>
      <c r="E57" s="115"/>
      <c r="F57" s="133" t="str">
        <f>IF(D57="Y",'Look up tables'!$C$2,"")</f>
        <v/>
      </c>
      <c r="G57" s="136"/>
      <c r="H57" s="136" t="s">
        <v>2147</v>
      </c>
      <c r="I57" s="120" t="s">
        <v>1354</v>
      </c>
      <c r="J57" s="118"/>
      <c r="K57" s="120" t="s">
        <v>2190</v>
      </c>
      <c r="L57" s="120">
        <v>20</v>
      </c>
      <c r="M57" s="120"/>
      <c r="N57" s="120"/>
      <c r="O57" s="119" t="s">
        <v>1001</v>
      </c>
      <c r="P57" s="119"/>
    </row>
    <row r="58" spans="1:16" s="66" customFormat="1" x14ac:dyDescent="0.3">
      <c r="A58" s="119">
        <v>2</v>
      </c>
      <c r="B58" s="120" t="s">
        <v>91</v>
      </c>
      <c r="C58" s="120" t="s">
        <v>92</v>
      </c>
      <c r="D58" s="123"/>
      <c r="E58" s="115"/>
      <c r="F58" s="133" t="str">
        <f>IF(D58="Y",'Look up tables'!$C$2,"")</f>
        <v/>
      </c>
      <c r="G58" s="136"/>
      <c r="H58" s="136" t="s">
        <v>2147</v>
      </c>
      <c r="I58" s="136" t="s">
        <v>1341</v>
      </c>
      <c r="J58" s="118"/>
      <c r="K58" s="120" t="s">
        <v>2190</v>
      </c>
      <c r="L58" s="120">
        <v>8</v>
      </c>
      <c r="M58" s="120"/>
      <c r="N58" s="120" t="s">
        <v>2196</v>
      </c>
      <c r="O58" s="119"/>
      <c r="P58" s="119"/>
    </row>
    <row r="59" spans="1:16" s="66" customFormat="1" x14ac:dyDescent="0.3">
      <c r="A59" s="119">
        <v>2</v>
      </c>
      <c r="B59" s="120" t="s">
        <v>91</v>
      </c>
      <c r="C59" s="120" t="s">
        <v>94</v>
      </c>
      <c r="D59" s="123"/>
      <c r="E59" s="115"/>
      <c r="F59" s="133" t="str">
        <f>IF(D59="Y",'Look up tables'!$C$2,"")</f>
        <v/>
      </c>
      <c r="G59" s="136"/>
      <c r="H59" s="136" t="s">
        <v>2147</v>
      </c>
      <c r="I59" s="136" t="s">
        <v>1342</v>
      </c>
      <c r="J59" s="118"/>
      <c r="K59" s="120" t="s">
        <v>1811</v>
      </c>
      <c r="L59" s="120">
        <v>2</v>
      </c>
      <c r="M59" s="120"/>
      <c r="N59" s="120"/>
      <c r="O59" s="119"/>
      <c r="P59" s="119"/>
    </row>
    <row r="60" spans="1:16" s="66" customFormat="1" x14ac:dyDescent="0.3">
      <c r="A60" s="119">
        <v>2</v>
      </c>
      <c r="B60" s="120" t="s">
        <v>91</v>
      </c>
      <c r="C60" s="120" t="s">
        <v>93</v>
      </c>
      <c r="D60" s="123"/>
      <c r="E60" s="115"/>
      <c r="F60" s="133" t="str">
        <f>IF(D60="Y",'Look up tables'!$C$2,"")</f>
        <v/>
      </c>
      <c r="G60" s="136"/>
      <c r="H60" s="136" t="s">
        <v>2147</v>
      </c>
      <c r="I60" s="120" t="s">
        <v>1343</v>
      </c>
      <c r="J60" s="118"/>
      <c r="K60" s="120" t="s">
        <v>1811</v>
      </c>
      <c r="L60" s="120">
        <v>4</v>
      </c>
      <c r="M60" s="120"/>
      <c r="N60" s="120"/>
      <c r="O60" s="119"/>
      <c r="P60" s="119"/>
    </row>
    <row r="61" spans="1:16" s="66" customFormat="1" x14ac:dyDescent="0.3">
      <c r="A61" s="119">
        <v>2</v>
      </c>
      <c r="B61" s="120" t="s">
        <v>95</v>
      </c>
      <c r="C61" s="120" t="s">
        <v>96</v>
      </c>
      <c r="D61" s="123"/>
      <c r="E61" s="115"/>
      <c r="F61" s="133" t="str">
        <f>IF(D61="Y",'Look up tables'!$C$2,"")</f>
        <v/>
      </c>
      <c r="G61" s="136"/>
      <c r="H61" s="136" t="s">
        <v>2147</v>
      </c>
      <c r="I61" s="226" t="s">
        <v>1844</v>
      </c>
      <c r="J61" s="118"/>
      <c r="K61" s="120" t="s">
        <v>1701</v>
      </c>
      <c r="L61" s="120">
        <v>15.2</v>
      </c>
      <c r="M61" s="120"/>
      <c r="N61" s="120" t="s">
        <v>1159</v>
      </c>
      <c r="O61" s="119"/>
      <c r="P61" s="119"/>
    </row>
    <row r="62" spans="1:16" s="66" customFormat="1" x14ac:dyDescent="0.3">
      <c r="A62" s="119">
        <v>2</v>
      </c>
      <c r="B62" s="120" t="s">
        <v>97</v>
      </c>
      <c r="C62" s="120" t="s">
        <v>98</v>
      </c>
      <c r="D62" s="123"/>
      <c r="E62" s="115"/>
      <c r="F62" s="133" t="str">
        <f>IF(D62="Y",'Look up tables'!$C$2,"")</f>
        <v/>
      </c>
      <c r="G62" s="136"/>
      <c r="H62" s="136" t="s">
        <v>2147</v>
      </c>
      <c r="I62" s="136" t="s">
        <v>1344</v>
      </c>
      <c r="J62" s="118"/>
      <c r="K62" s="120" t="s">
        <v>1811</v>
      </c>
      <c r="L62" s="120">
        <v>2</v>
      </c>
      <c r="M62" s="120"/>
      <c r="N62" s="120"/>
      <c r="O62" s="119"/>
      <c r="P62" s="119" t="s">
        <v>1128</v>
      </c>
    </row>
    <row r="63" spans="1:16" s="66" customFormat="1" x14ac:dyDescent="0.3">
      <c r="A63" s="119">
        <v>2</v>
      </c>
      <c r="B63" s="120" t="s">
        <v>99</v>
      </c>
      <c r="C63" s="120" t="s">
        <v>100</v>
      </c>
      <c r="D63" s="123"/>
      <c r="E63" s="115"/>
      <c r="F63" s="133" t="str">
        <f>IF(D63="Y",'Look up tables'!$C$2,"")</f>
        <v/>
      </c>
      <c r="G63" s="136"/>
      <c r="H63" s="136" t="s">
        <v>2147</v>
      </c>
      <c r="I63" s="120" t="s">
        <v>1345</v>
      </c>
      <c r="J63" s="118"/>
      <c r="K63" s="120" t="s">
        <v>1811</v>
      </c>
      <c r="L63" s="120">
        <v>2</v>
      </c>
      <c r="M63" s="120"/>
      <c r="N63" s="120"/>
      <c r="O63" s="119"/>
      <c r="P63" s="119"/>
    </row>
    <row r="64" spans="1:16" s="66" customFormat="1" x14ac:dyDescent="0.3">
      <c r="A64" s="119">
        <v>2</v>
      </c>
      <c r="B64" s="120" t="s">
        <v>101</v>
      </c>
      <c r="C64" s="120" t="s">
        <v>102</v>
      </c>
      <c r="D64" s="123"/>
      <c r="E64" s="115"/>
      <c r="F64" s="133" t="str">
        <f>IF(D64="Y",'Look up tables'!$C$2,"")</f>
        <v/>
      </c>
      <c r="G64" s="136"/>
      <c r="H64" s="136" t="s">
        <v>2147</v>
      </c>
      <c r="I64" s="226" t="s">
        <v>1845</v>
      </c>
      <c r="J64" s="118"/>
      <c r="K64" s="120" t="s">
        <v>1811</v>
      </c>
      <c r="L64" s="120">
        <v>5</v>
      </c>
      <c r="M64" s="120"/>
      <c r="N64" s="120"/>
      <c r="O64" s="119"/>
      <c r="P64" s="119" t="s">
        <v>1128</v>
      </c>
    </row>
    <row r="65" spans="1:16" s="66" customFormat="1" x14ac:dyDescent="0.3">
      <c r="A65" s="119">
        <v>2</v>
      </c>
      <c r="B65" s="120" t="s">
        <v>103</v>
      </c>
      <c r="C65" s="120" t="s">
        <v>104</v>
      </c>
      <c r="D65" s="123"/>
      <c r="E65" s="115"/>
      <c r="F65" s="133" t="str">
        <f>IF(D65="Y",'Look up tables'!$C$2,"")</f>
        <v/>
      </c>
      <c r="G65" s="136"/>
      <c r="H65" s="136" t="s">
        <v>2147</v>
      </c>
      <c r="I65" s="120" t="s">
        <v>1770</v>
      </c>
      <c r="J65" s="118"/>
      <c r="K65" s="120" t="s">
        <v>2190</v>
      </c>
      <c r="L65" s="120">
        <v>20</v>
      </c>
      <c r="M65" s="120"/>
      <c r="N65" s="120"/>
      <c r="O65" s="119" t="s">
        <v>1001</v>
      </c>
      <c r="P65" s="119"/>
    </row>
    <row r="66" spans="1:16" s="66" customFormat="1" x14ac:dyDescent="0.3">
      <c r="A66" s="119">
        <v>2</v>
      </c>
      <c r="B66" s="120" t="s">
        <v>105</v>
      </c>
      <c r="C66" s="120" t="s">
        <v>106</v>
      </c>
      <c r="D66" s="123"/>
      <c r="E66" s="115"/>
      <c r="F66" s="133" t="str">
        <f>IF(D66="Y",'Look up tables'!$C$2,"")</f>
        <v/>
      </c>
      <c r="G66" s="136"/>
      <c r="H66" s="136" t="s">
        <v>2147</v>
      </c>
      <c r="I66" s="136" t="s">
        <v>1771</v>
      </c>
      <c r="J66" s="118"/>
      <c r="K66" s="120" t="s">
        <v>2190</v>
      </c>
      <c r="L66" s="120">
        <v>20</v>
      </c>
      <c r="M66" s="120"/>
      <c r="N66" s="120"/>
      <c r="O66" s="119" t="s">
        <v>1001</v>
      </c>
      <c r="P66" s="119"/>
    </row>
    <row r="67" spans="1:16" s="66" customFormat="1" x14ac:dyDescent="0.3">
      <c r="A67" s="119">
        <v>2</v>
      </c>
      <c r="B67" s="120" t="s">
        <v>107</v>
      </c>
      <c r="C67" s="120" t="s">
        <v>108</v>
      </c>
      <c r="D67" s="123"/>
      <c r="E67" s="115"/>
      <c r="F67" s="133" t="str">
        <f>IF(D67="Y",'Look up tables'!$C$2,"")</f>
        <v/>
      </c>
      <c r="G67" s="136"/>
      <c r="H67" s="136" t="s">
        <v>2147</v>
      </c>
      <c r="I67" s="226" t="s">
        <v>1846</v>
      </c>
      <c r="J67" s="118"/>
      <c r="K67" s="120" t="s">
        <v>1811</v>
      </c>
      <c r="L67" s="120">
        <v>1</v>
      </c>
      <c r="M67" s="120"/>
      <c r="N67" s="120" t="s">
        <v>1159</v>
      </c>
      <c r="O67" s="119"/>
      <c r="P67" s="119"/>
    </row>
    <row r="68" spans="1:16" s="66" customFormat="1" x14ac:dyDescent="0.3">
      <c r="A68" s="119">
        <v>2</v>
      </c>
      <c r="B68" s="120" t="s">
        <v>109</v>
      </c>
      <c r="C68" s="120" t="s">
        <v>110</v>
      </c>
      <c r="D68" s="123"/>
      <c r="E68" s="115"/>
      <c r="F68" s="133" t="str">
        <f>IF(D68="Y",'Look up tables'!$C$2,"")</f>
        <v/>
      </c>
      <c r="G68" s="136"/>
      <c r="H68" s="136" t="s">
        <v>2147</v>
      </c>
      <c r="I68" s="136" t="s">
        <v>1772</v>
      </c>
      <c r="J68" s="118"/>
      <c r="K68" s="120" t="s">
        <v>2190</v>
      </c>
      <c r="L68" s="120">
        <v>20</v>
      </c>
      <c r="M68" s="120"/>
      <c r="N68" s="120"/>
      <c r="O68" s="119" t="s">
        <v>1001</v>
      </c>
      <c r="P68" s="119"/>
    </row>
    <row r="69" spans="1:16" s="66" customFormat="1" x14ac:dyDescent="0.3">
      <c r="A69" s="119">
        <v>2</v>
      </c>
      <c r="B69" s="120" t="s">
        <v>111</v>
      </c>
      <c r="C69" s="120" t="s">
        <v>112</v>
      </c>
      <c r="D69" s="123"/>
      <c r="E69" s="115"/>
      <c r="F69" s="133" t="str">
        <f>IF(D69="Y",'Look up tables'!$C$2,"")</f>
        <v/>
      </c>
      <c r="G69" s="136"/>
      <c r="H69" s="136" t="s">
        <v>2147</v>
      </c>
      <c r="I69" s="226" t="s">
        <v>1352</v>
      </c>
      <c r="J69" s="118"/>
      <c r="K69" s="120" t="s">
        <v>1811</v>
      </c>
      <c r="L69" s="120">
        <v>7</v>
      </c>
      <c r="M69" s="120"/>
      <c r="N69" s="120"/>
      <c r="O69" s="119"/>
      <c r="P69" s="119"/>
    </row>
    <row r="70" spans="1:16" s="66" customFormat="1" x14ac:dyDescent="0.3">
      <c r="A70" s="119">
        <v>2</v>
      </c>
      <c r="B70" s="120" t="s">
        <v>113</v>
      </c>
      <c r="C70" s="120" t="s">
        <v>114</v>
      </c>
      <c r="D70" s="123"/>
      <c r="E70" s="115"/>
      <c r="F70" s="133" t="str">
        <f>IF(D70="Y",'Look up tables'!$C$2,"")</f>
        <v/>
      </c>
      <c r="G70" s="136"/>
      <c r="H70" s="136" t="s">
        <v>2147</v>
      </c>
      <c r="I70" s="136" t="s">
        <v>1348</v>
      </c>
      <c r="J70" s="118"/>
      <c r="K70" s="120" t="s">
        <v>1811</v>
      </c>
      <c r="L70" s="120">
        <v>1</v>
      </c>
      <c r="M70" s="120"/>
      <c r="N70" s="120"/>
      <c r="O70" s="119"/>
      <c r="P70" s="119"/>
    </row>
    <row r="71" spans="1:16" s="66" customFormat="1" x14ac:dyDescent="0.3">
      <c r="A71" s="119">
        <v>2</v>
      </c>
      <c r="B71" s="120" t="s">
        <v>115</v>
      </c>
      <c r="C71" s="120" t="s">
        <v>116</v>
      </c>
      <c r="D71" s="123"/>
      <c r="E71" s="115"/>
      <c r="F71" s="133" t="str">
        <f>IF(D71="Y",'Look up tables'!$C$2,"")</f>
        <v/>
      </c>
      <c r="G71" s="136"/>
      <c r="H71" s="136" t="s">
        <v>2147</v>
      </c>
      <c r="I71" s="120" t="s">
        <v>1349</v>
      </c>
      <c r="J71" s="118"/>
      <c r="K71" s="120" t="s">
        <v>1811</v>
      </c>
      <c r="L71" s="120">
        <v>1</v>
      </c>
      <c r="M71" s="120"/>
      <c r="N71" s="120"/>
      <c r="O71" s="119"/>
      <c r="P71" s="119"/>
    </row>
    <row r="72" spans="1:16" s="66" customFormat="1" x14ac:dyDescent="0.3">
      <c r="A72" s="119">
        <v>2</v>
      </c>
      <c r="B72" s="120" t="s">
        <v>117</v>
      </c>
      <c r="C72" s="120" t="s">
        <v>118</v>
      </c>
      <c r="D72" s="123"/>
      <c r="E72" s="255" t="s">
        <v>1128</v>
      </c>
      <c r="F72" s="134"/>
      <c r="G72" s="136"/>
      <c r="H72" s="136" t="s">
        <v>2147</v>
      </c>
      <c r="I72" s="226" t="s">
        <v>1847</v>
      </c>
      <c r="J72" s="118"/>
      <c r="K72" s="120" t="s">
        <v>1811</v>
      </c>
      <c r="L72" s="120">
        <v>20</v>
      </c>
      <c r="M72" s="120"/>
      <c r="N72" s="120"/>
      <c r="O72" s="119"/>
      <c r="P72" s="119" t="s">
        <v>1128</v>
      </c>
    </row>
    <row r="73" spans="1:16" s="66" customFormat="1" x14ac:dyDescent="0.3">
      <c r="A73" s="119">
        <v>2</v>
      </c>
      <c r="B73" s="120" t="s">
        <v>119</v>
      </c>
      <c r="C73" s="120" t="s">
        <v>120</v>
      </c>
      <c r="D73" s="123"/>
      <c r="E73" s="115"/>
      <c r="F73" s="133" t="str">
        <f>IF(D73="Y",'Look up tables'!$C$2,"")</f>
        <v/>
      </c>
      <c r="G73" s="136"/>
      <c r="H73" s="136" t="s">
        <v>2147</v>
      </c>
      <c r="I73" s="120" t="s">
        <v>1350</v>
      </c>
      <c r="J73" s="118"/>
      <c r="K73" s="120" t="s">
        <v>1811</v>
      </c>
      <c r="L73" s="120">
        <v>2</v>
      </c>
      <c r="M73" s="120"/>
      <c r="N73" s="120"/>
      <c r="O73" s="119"/>
      <c r="P73" s="119"/>
    </row>
    <row r="74" spans="1:16" s="66" customFormat="1" x14ac:dyDescent="0.3">
      <c r="A74" s="119">
        <v>2</v>
      </c>
      <c r="B74" s="120" t="s">
        <v>1726</v>
      </c>
      <c r="C74" s="120" t="s">
        <v>1727</v>
      </c>
      <c r="D74" s="123"/>
      <c r="E74" s="115"/>
      <c r="F74" s="133" t="str">
        <f>IF(D74="Y",'Look up tables'!$C$2,"")</f>
        <v/>
      </c>
      <c r="G74" s="136"/>
      <c r="H74" s="136" t="s">
        <v>2147</v>
      </c>
      <c r="I74" s="136" t="s">
        <v>1728</v>
      </c>
      <c r="J74" s="118"/>
      <c r="K74" s="120" t="s">
        <v>1811</v>
      </c>
      <c r="L74" s="120">
        <v>1</v>
      </c>
      <c r="M74" s="120"/>
      <c r="N74" s="120"/>
      <c r="O74" s="119"/>
      <c r="P74" s="119"/>
    </row>
    <row r="76" spans="1:16" s="74" customFormat="1" ht="21" x14ac:dyDescent="0.4">
      <c r="A76" s="86" t="s">
        <v>1156</v>
      </c>
      <c r="D76" s="65" t="s">
        <v>2260</v>
      </c>
      <c r="J76" s="117"/>
      <c r="O76" s="235"/>
    </row>
    <row r="77" spans="1:16" s="176" customFormat="1" ht="30" customHeight="1" x14ac:dyDescent="0.3">
      <c r="A77" s="165" t="s">
        <v>1123</v>
      </c>
      <c r="B77" s="165" t="s">
        <v>0</v>
      </c>
      <c r="C77" s="166" t="s">
        <v>1</v>
      </c>
      <c r="D77" s="165" t="s">
        <v>1124</v>
      </c>
      <c r="E77" s="166" t="s">
        <v>1896</v>
      </c>
      <c r="F77" s="165" t="s">
        <v>1125</v>
      </c>
      <c r="G77" s="165" t="s">
        <v>1126</v>
      </c>
      <c r="H77" s="194" t="s">
        <v>2271</v>
      </c>
      <c r="I77" s="194" t="s">
        <v>2272</v>
      </c>
      <c r="J77" s="207" t="s">
        <v>1978</v>
      </c>
      <c r="K77" s="205" t="s">
        <v>1715</v>
      </c>
      <c r="L77" s="205" t="s">
        <v>2188</v>
      </c>
      <c r="M77" s="209" t="s">
        <v>1127</v>
      </c>
      <c r="N77" s="209" t="s">
        <v>1061</v>
      </c>
      <c r="O77" s="209" t="s">
        <v>1773</v>
      </c>
      <c r="P77" s="209" t="s">
        <v>1161</v>
      </c>
    </row>
    <row r="78" spans="1:16" s="66" customFormat="1" x14ac:dyDescent="0.3">
      <c r="A78" s="119">
        <v>3</v>
      </c>
      <c r="B78" s="120" t="s">
        <v>1158</v>
      </c>
      <c r="C78" s="120" t="s">
        <v>10</v>
      </c>
      <c r="D78" s="123" t="s">
        <v>1130</v>
      </c>
      <c r="E78" s="255" t="s">
        <v>1128</v>
      </c>
      <c r="F78" s="134"/>
      <c r="G78" s="136" t="s">
        <v>2246</v>
      </c>
      <c r="H78" s="136" t="s">
        <v>2147</v>
      </c>
      <c r="I78" s="120" t="s">
        <v>2037</v>
      </c>
      <c r="J78" s="118" t="s">
        <v>2039</v>
      </c>
      <c r="K78" s="120" t="s">
        <v>2190</v>
      </c>
      <c r="L78" s="120">
        <v>3</v>
      </c>
      <c r="M78" s="120"/>
      <c r="N78" s="120"/>
      <c r="O78" s="119"/>
      <c r="P78" s="119"/>
    </row>
    <row r="79" spans="1:16" s="66" customFormat="1" x14ac:dyDescent="0.3">
      <c r="A79" s="119">
        <v>3</v>
      </c>
      <c r="B79" s="120" t="s">
        <v>15</v>
      </c>
      <c r="C79" s="120" t="s">
        <v>16</v>
      </c>
      <c r="D79" s="123" t="s">
        <v>1130</v>
      </c>
      <c r="E79" s="255" t="s">
        <v>1128</v>
      </c>
      <c r="F79" s="134"/>
      <c r="G79" s="136"/>
      <c r="H79" s="136" t="s">
        <v>2147</v>
      </c>
      <c r="I79" s="136" t="s">
        <v>1320</v>
      </c>
      <c r="J79" s="118"/>
      <c r="K79" s="120" t="s">
        <v>1811</v>
      </c>
      <c r="L79" s="120">
        <v>35</v>
      </c>
      <c r="M79" s="120"/>
      <c r="N79" s="120"/>
      <c r="O79" s="119"/>
      <c r="P79" s="119"/>
    </row>
    <row r="80" spans="1:16" s="66" customFormat="1" x14ac:dyDescent="0.3">
      <c r="A80" s="119">
        <v>3</v>
      </c>
      <c r="B80" s="120" t="s">
        <v>1790</v>
      </c>
      <c r="C80" s="120" t="s">
        <v>1791</v>
      </c>
      <c r="D80" s="123" t="s">
        <v>1130</v>
      </c>
      <c r="E80" s="255" t="s">
        <v>1128</v>
      </c>
      <c r="F80" s="134"/>
      <c r="G80" s="136"/>
      <c r="H80" s="136" t="s">
        <v>2147</v>
      </c>
      <c r="I80" s="120" t="s">
        <v>1792</v>
      </c>
      <c r="J80" s="118"/>
      <c r="K80" s="120" t="s">
        <v>1811</v>
      </c>
      <c r="L80" s="120">
        <v>30</v>
      </c>
      <c r="M80" s="120"/>
      <c r="N80" s="120"/>
      <c r="O80" s="119" t="s">
        <v>2215</v>
      </c>
      <c r="P80" s="119"/>
    </row>
    <row r="81" spans="1:16" s="66" customFormat="1" x14ac:dyDescent="0.3">
      <c r="A81" s="119">
        <v>3</v>
      </c>
      <c r="B81" s="120" t="s">
        <v>21</v>
      </c>
      <c r="C81" s="120" t="s">
        <v>22</v>
      </c>
      <c r="D81" s="123" t="s">
        <v>1130</v>
      </c>
      <c r="E81" s="255" t="s">
        <v>1128</v>
      </c>
      <c r="F81" s="134"/>
      <c r="G81" s="136"/>
      <c r="H81" s="136" t="s">
        <v>2147</v>
      </c>
      <c r="I81" s="136" t="s">
        <v>1260</v>
      </c>
      <c r="J81" s="118"/>
      <c r="K81" s="120" t="s">
        <v>1811</v>
      </c>
      <c r="L81" s="120">
        <v>30</v>
      </c>
      <c r="M81" s="120"/>
      <c r="N81" s="120"/>
      <c r="O81" s="119" t="s">
        <v>2215</v>
      </c>
      <c r="P81" s="119"/>
    </row>
    <row r="82" spans="1:16" s="66" customFormat="1" x14ac:dyDescent="0.3">
      <c r="A82" s="119">
        <v>3</v>
      </c>
      <c r="B82" s="120" t="s">
        <v>1793</v>
      </c>
      <c r="C82" s="120" t="s">
        <v>1794</v>
      </c>
      <c r="D82" s="123" t="s">
        <v>1130</v>
      </c>
      <c r="E82" s="255" t="s">
        <v>1128</v>
      </c>
      <c r="F82" s="134"/>
      <c r="G82" s="136"/>
      <c r="H82" s="136" t="s">
        <v>2147</v>
      </c>
      <c r="I82" s="120" t="s">
        <v>1795</v>
      </c>
      <c r="J82" s="118"/>
      <c r="K82" s="120" t="s">
        <v>1811</v>
      </c>
      <c r="L82" s="120">
        <v>20</v>
      </c>
      <c r="M82" s="120"/>
      <c r="N82" s="120"/>
      <c r="O82" s="119"/>
      <c r="P82" s="119"/>
    </row>
    <row r="83" spans="1:16" s="216" customFormat="1" x14ac:dyDescent="0.3">
      <c r="A83" s="119">
        <v>3</v>
      </c>
      <c r="B83" s="120" t="s">
        <v>27</v>
      </c>
      <c r="C83" s="120" t="s">
        <v>2172</v>
      </c>
      <c r="D83" s="123" t="s">
        <v>1130</v>
      </c>
      <c r="E83" s="255" t="s">
        <v>1128</v>
      </c>
      <c r="F83" s="227"/>
      <c r="G83" s="129" t="s">
        <v>2173</v>
      </c>
      <c r="H83" s="136" t="s">
        <v>2147</v>
      </c>
      <c r="I83" s="136" t="s">
        <v>1962</v>
      </c>
      <c r="J83" s="118" t="s">
        <v>2182</v>
      </c>
      <c r="K83" s="116" t="s">
        <v>2190</v>
      </c>
      <c r="L83" s="116">
        <v>6</v>
      </c>
      <c r="M83" s="116"/>
      <c r="N83" s="116" t="s">
        <v>2191</v>
      </c>
      <c r="O83" s="195"/>
      <c r="P83" s="195"/>
    </row>
    <row r="84" spans="1:16" s="66" customFormat="1" x14ac:dyDescent="0.3">
      <c r="A84" s="119">
        <v>3</v>
      </c>
      <c r="B84" s="120" t="s">
        <v>35</v>
      </c>
      <c r="C84" s="120" t="s">
        <v>36</v>
      </c>
      <c r="D84" s="123" t="s">
        <v>1130</v>
      </c>
      <c r="E84" s="255" t="s">
        <v>1128</v>
      </c>
      <c r="F84" s="134"/>
      <c r="G84" s="136"/>
      <c r="H84" s="136" t="s">
        <v>2147</v>
      </c>
      <c r="I84" s="120" t="s">
        <v>1326</v>
      </c>
      <c r="J84" s="118"/>
      <c r="K84" s="120" t="s">
        <v>1811</v>
      </c>
      <c r="L84" s="120">
        <v>9</v>
      </c>
      <c r="M84" s="120"/>
      <c r="N84" s="120"/>
      <c r="O84" s="119"/>
      <c r="P84" s="119"/>
    </row>
    <row r="85" spans="1:16" s="66" customFormat="1" x14ac:dyDescent="0.3">
      <c r="A85" s="119">
        <v>3</v>
      </c>
      <c r="B85" s="120" t="s">
        <v>89</v>
      </c>
      <c r="C85" s="120" t="s">
        <v>90</v>
      </c>
      <c r="D85" s="123" t="s">
        <v>1130</v>
      </c>
      <c r="E85" s="255" t="s">
        <v>1128</v>
      </c>
      <c r="F85" s="134"/>
      <c r="G85" s="136"/>
      <c r="H85" s="136" t="s">
        <v>2147</v>
      </c>
      <c r="I85" s="136" t="s">
        <v>1351</v>
      </c>
      <c r="J85" s="118"/>
      <c r="K85" s="120" t="s">
        <v>1811</v>
      </c>
      <c r="L85" s="120">
        <v>9</v>
      </c>
      <c r="M85" s="120"/>
      <c r="N85" s="120"/>
      <c r="O85" s="119" t="s">
        <v>2215</v>
      </c>
      <c r="P85" s="119"/>
    </row>
    <row r="86" spans="1:16" s="66" customFormat="1" x14ac:dyDescent="0.3">
      <c r="A86" s="119">
        <v>3</v>
      </c>
      <c r="B86" s="120" t="s">
        <v>103</v>
      </c>
      <c r="C86" s="120" t="s">
        <v>104</v>
      </c>
      <c r="D86" s="123" t="s">
        <v>1130</v>
      </c>
      <c r="E86" s="255" t="s">
        <v>1128</v>
      </c>
      <c r="F86" s="134"/>
      <c r="G86" s="136"/>
      <c r="H86" s="136" t="s">
        <v>2147</v>
      </c>
      <c r="I86" s="120" t="s">
        <v>1849</v>
      </c>
      <c r="J86" s="118"/>
      <c r="K86" s="120" t="s">
        <v>1811</v>
      </c>
      <c r="L86" s="120">
        <v>50</v>
      </c>
      <c r="M86" s="120"/>
      <c r="N86" s="120"/>
      <c r="O86" s="119" t="s">
        <v>2215</v>
      </c>
      <c r="P86" s="119"/>
    </row>
    <row r="87" spans="1:16" s="66" customFormat="1" x14ac:dyDescent="0.3">
      <c r="A87" s="119">
        <v>3</v>
      </c>
      <c r="B87" s="120" t="s">
        <v>105</v>
      </c>
      <c r="C87" s="120" t="s">
        <v>106</v>
      </c>
      <c r="D87" s="123" t="s">
        <v>1130</v>
      </c>
      <c r="E87" s="255" t="s">
        <v>1128</v>
      </c>
      <c r="F87" s="134"/>
      <c r="G87" s="136"/>
      <c r="H87" s="136" t="s">
        <v>2147</v>
      </c>
      <c r="I87" s="136" t="s">
        <v>1850</v>
      </c>
      <c r="J87" s="118"/>
      <c r="K87" s="120" t="s">
        <v>1811</v>
      </c>
      <c r="L87" s="120">
        <v>50</v>
      </c>
      <c r="M87" s="120"/>
      <c r="N87" s="120"/>
      <c r="O87" s="119" t="s">
        <v>2215</v>
      </c>
      <c r="P87" s="119"/>
    </row>
    <row r="88" spans="1:16" s="66" customFormat="1" x14ac:dyDescent="0.3">
      <c r="A88" s="119">
        <v>3</v>
      </c>
      <c r="B88" s="120" t="s">
        <v>109</v>
      </c>
      <c r="C88" s="120" t="s">
        <v>1751</v>
      </c>
      <c r="D88" s="123" t="s">
        <v>1130</v>
      </c>
      <c r="E88" s="255" t="s">
        <v>1128</v>
      </c>
      <c r="F88" s="134"/>
      <c r="G88" s="136"/>
      <c r="H88" s="136" t="s">
        <v>2147</v>
      </c>
      <c r="I88" s="120" t="s">
        <v>1347</v>
      </c>
      <c r="J88" s="118"/>
      <c r="K88" s="120" t="s">
        <v>1811</v>
      </c>
      <c r="L88" s="120">
        <v>35</v>
      </c>
      <c r="M88" s="120"/>
      <c r="N88" s="120"/>
      <c r="O88" s="119"/>
      <c r="P88" s="119"/>
    </row>
    <row r="89" spans="1:16" s="66" customFormat="1" ht="15.45" customHeight="1" x14ac:dyDescent="0.3">
      <c r="A89" s="119">
        <v>3</v>
      </c>
      <c r="B89" s="120" t="s">
        <v>1158</v>
      </c>
      <c r="C89" s="120" t="s">
        <v>2342</v>
      </c>
      <c r="D89" s="123" t="s">
        <v>1130</v>
      </c>
      <c r="E89" s="255" t="s">
        <v>1128</v>
      </c>
      <c r="F89" s="133"/>
      <c r="G89" s="204" t="s">
        <v>2344</v>
      </c>
      <c r="H89" s="218" t="s">
        <v>2146</v>
      </c>
      <c r="I89" s="217" t="s">
        <v>2313</v>
      </c>
      <c r="J89" s="204" t="s">
        <v>2326</v>
      </c>
      <c r="K89" s="120" t="s">
        <v>2317</v>
      </c>
      <c r="L89" s="120">
        <v>3</v>
      </c>
      <c r="M89" s="120"/>
      <c r="N89" s="120"/>
      <c r="O89" s="119"/>
      <c r="P89" s="119"/>
    </row>
    <row r="90" spans="1:16" s="66" customFormat="1" ht="15.45" customHeight="1" x14ac:dyDescent="0.3">
      <c r="A90" s="119">
        <v>3</v>
      </c>
      <c r="B90" s="120" t="s">
        <v>1158</v>
      </c>
      <c r="C90" s="120" t="s">
        <v>2343</v>
      </c>
      <c r="D90" s="123" t="s">
        <v>1130</v>
      </c>
      <c r="E90" s="255" t="s">
        <v>1128</v>
      </c>
      <c r="F90" s="133"/>
      <c r="G90" s="204" t="s">
        <v>2344</v>
      </c>
      <c r="H90" s="218" t="s">
        <v>2146</v>
      </c>
      <c r="I90" s="217" t="s">
        <v>2314</v>
      </c>
      <c r="J90" s="204" t="s">
        <v>2327</v>
      </c>
      <c r="K90" s="120" t="s">
        <v>2317</v>
      </c>
      <c r="L90" s="120">
        <v>5</v>
      </c>
      <c r="M90" s="120"/>
      <c r="N90" s="120"/>
      <c r="O90" s="119"/>
      <c r="P90" s="119"/>
    </row>
    <row r="91" spans="1:16" s="66" customFormat="1" ht="27.6" x14ac:dyDescent="0.3">
      <c r="A91" s="119">
        <v>3</v>
      </c>
      <c r="B91" s="120" t="s">
        <v>29</v>
      </c>
      <c r="C91" s="120" t="s">
        <v>30</v>
      </c>
      <c r="D91" s="123" t="s">
        <v>1130</v>
      </c>
      <c r="E91" s="255" t="s">
        <v>1128</v>
      </c>
      <c r="F91" s="133" t="str">
        <f>IF(D91="Y",'Look up tables'!$C$2,"")</f>
        <v/>
      </c>
      <c r="G91" s="204" t="s">
        <v>2344</v>
      </c>
      <c r="H91" s="218" t="s">
        <v>2146</v>
      </c>
      <c r="I91" s="217" t="s">
        <v>2251</v>
      </c>
      <c r="J91" s="204" t="s">
        <v>2325</v>
      </c>
      <c r="K91" s="120" t="s">
        <v>1811</v>
      </c>
      <c r="L91" s="120">
        <v>2</v>
      </c>
      <c r="M91" s="120"/>
      <c r="N91" s="120" t="s">
        <v>1158</v>
      </c>
      <c r="O91" s="119"/>
      <c r="P91" s="119"/>
    </row>
    <row r="92" spans="1:16" s="66" customFormat="1" x14ac:dyDescent="0.3">
      <c r="A92" s="119">
        <v>3</v>
      </c>
      <c r="B92" s="120" t="s">
        <v>121</v>
      </c>
      <c r="C92" s="120" t="s">
        <v>122</v>
      </c>
      <c r="D92" s="123" t="s">
        <v>1130</v>
      </c>
      <c r="E92" s="255" t="s">
        <v>1128</v>
      </c>
      <c r="F92" s="134"/>
      <c r="G92" s="136" t="s">
        <v>2245</v>
      </c>
      <c r="H92" s="136" t="s">
        <v>2147</v>
      </c>
      <c r="I92" s="136" t="s">
        <v>1257</v>
      </c>
      <c r="J92" s="250"/>
      <c r="K92" s="120" t="s">
        <v>2190</v>
      </c>
      <c r="L92" s="120">
        <v>1</v>
      </c>
      <c r="M92" s="120"/>
      <c r="N92" s="120"/>
      <c r="O92" s="119"/>
      <c r="P92" s="119"/>
    </row>
    <row r="93" spans="1:16" hidden="1" x14ac:dyDescent="0.3"/>
    <row r="94" spans="1:16" s="66" customFormat="1" ht="21" hidden="1" x14ac:dyDescent="0.3">
      <c r="A94" s="106" t="s">
        <v>1977</v>
      </c>
      <c r="B94" s="107"/>
      <c r="C94" s="108"/>
      <c r="D94" s="109"/>
      <c r="E94" s="107"/>
      <c r="F94" s="110"/>
      <c r="G94" s="108"/>
      <c r="H94" s="108"/>
      <c r="I94" s="108"/>
      <c r="J94" s="112"/>
      <c r="K94" s="107"/>
      <c r="L94" s="107"/>
      <c r="M94" s="107"/>
      <c r="N94" s="107"/>
      <c r="O94" s="111"/>
      <c r="P94" s="111"/>
    </row>
    <row r="95" spans="1:16" s="176" customFormat="1" ht="30" hidden="1" customHeight="1" x14ac:dyDescent="0.3">
      <c r="A95" s="165" t="s">
        <v>1123</v>
      </c>
      <c r="B95" s="165" t="s">
        <v>0</v>
      </c>
      <c r="C95" s="166" t="s">
        <v>1</v>
      </c>
      <c r="D95" s="165" t="s">
        <v>1124</v>
      </c>
      <c r="E95" s="166" t="s">
        <v>1896</v>
      </c>
      <c r="F95" s="165" t="s">
        <v>1125</v>
      </c>
      <c r="G95" s="165" t="s">
        <v>1126</v>
      </c>
      <c r="H95" s="194" t="s">
        <v>2271</v>
      </c>
      <c r="I95" s="194" t="s">
        <v>2299</v>
      </c>
      <c r="J95" s="207" t="s">
        <v>1978</v>
      </c>
      <c r="K95" s="205" t="s">
        <v>1715</v>
      </c>
      <c r="L95" s="205" t="s">
        <v>2188</v>
      </c>
      <c r="M95" s="206" t="s">
        <v>1127</v>
      </c>
      <c r="N95" s="206" t="s">
        <v>1061</v>
      </c>
      <c r="O95" s="206" t="s">
        <v>1773</v>
      </c>
      <c r="P95" s="206" t="s">
        <v>1161</v>
      </c>
    </row>
    <row r="96" spans="1:16" hidden="1" x14ac:dyDescent="0.3">
      <c r="A96" s="2" t="s">
        <v>1789</v>
      </c>
      <c r="B96" t="s">
        <v>33</v>
      </c>
      <c r="C96" t="s">
        <v>34</v>
      </c>
      <c r="H96" s="136" t="s">
        <v>2147</v>
      </c>
      <c r="I96" t="s">
        <v>1986</v>
      </c>
      <c r="J96" s="45" t="s">
        <v>1976</v>
      </c>
      <c r="K96" t="s">
        <v>1811</v>
      </c>
      <c r="L96">
        <v>30</v>
      </c>
    </row>
    <row r="97" spans="1:16" hidden="1" x14ac:dyDescent="0.3">
      <c r="A97" s="2" t="s">
        <v>1789</v>
      </c>
      <c r="B97" t="s">
        <v>87</v>
      </c>
      <c r="C97" t="s">
        <v>88</v>
      </c>
      <c r="H97" s="136" t="s">
        <v>2147</v>
      </c>
      <c r="I97" t="s">
        <v>1949</v>
      </c>
      <c r="J97" s="45" t="s">
        <v>1976</v>
      </c>
      <c r="K97" t="s">
        <v>1811</v>
      </c>
      <c r="L97">
        <v>30</v>
      </c>
    </row>
    <row r="98" spans="1:16" hidden="1" x14ac:dyDescent="0.3">
      <c r="A98" s="2" t="s">
        <v>1789</v>
      </c>
      <c r="B98" t="s">
        <v>1158</v>
      </c>
      <c r="C98" t="s">
        <v>2007</v>
      </c>
      <c r="H98" s="136" t="s">
        <v>2147</v>
      </c>
      <c r="I98" t="s">
        <v>1848</v>
      </c>
      <c r="K98" t="s">
        <v>2190</v>
      </c>
      <c r="L98">
        <v>9</v>
      </c>
    </row>
    <row r="99" spans="1:16" hidden="1" x14ac:dyDescent="0.3">
      <c r="A99" s="2" t="s">
        <v>1789</v>
      </c>
      <c r="B99" t="s">
        <v>1158</v>
      </c>
      <c r="C99" t="s">
        <v>2008</v>
      </c>
      <c r="H99" s="136" t="s">
        <v>2147</v>
      </c>
      <c r="I99" t="s">
        <v>1754</v>
      </c>
      <c r="J99" s="45" t="s">
        <v>2018</v>
      </c>
      <c r="K99" t="s">
        <v>2190</v>
      </c>
      <c r="L99">
        <v>6</v>
      </c>
    </row>
    <row r="100" spans="1:16" hidden="1" x14ac:dyDescent="0.3">
      <c r="A100" s="2" t="s">
        <v>1789</v>
      </c>
      <c r="B100" t="s">
        <v>1158</v>
      </c>
      <c r="C100" t="s">
        <v>2009</v>
      </c>
      <c r="H100" s="136" t="s">
        <v>2147</v>
      </c>
      <c r="I100" t="s">
        <v>1755</v>
      </c>
      <c r="J100" s="45" t="s">
        <v>2017</v>
      </c>
      <c r="K100" t="s">
        <v>2216</v>
      </c>
      <c r="L100">
        <v>23</v>
      </c>
      <c r="N100" s="236" t="s">
        <v>2017</v>
      </c>
    </row>
    <row r="101" spans="1:16" s="66" customFormat="1" ht="15.45" hidden="1" customHeight="1" x14ac:dyDescent="0.3">
      <c r="A101" s="119" t="s">
        <v>1789</v>
      </c>
      <c r="B101" s="120" t="s">
        <v>1158</v>
      </c>
      <c r="C101" s="198" t="s">
        <v>2312</v>
      </c>
      <c r="D101" s="123"/>
      <c r="E101" s="115"/>
      <c r="F101" s="133"/>
      <c r="G101" s="204" t="s">
        <v>2369</v>
      </c>
      <c r="H101" s="218"/>
      <c r="I101" s="217" t="s">
        <v>2312</v>
      </c>
      <c r="J101" s="204" t="s">
        <v>2316</v>
      </c>
      <c r="K101" s="120" t="s">
        <v>2190</v>
      </c>
      <c r="L101" s="120">
        <v>6</v>
      </c>
      <c r="M101" s="120"/>
      <c r="N101" s="120"/>
      <c r="O101" s="119"/>
      <c r="P101" s="119"/>
    </row>
    <row r="102" spans="1:16" s="66" customFormat="1" ht="15.45" hidden="1" customHeight="1" x14ac:dyDescent="0.3">
      <c r="A102" s="119" t="s">
        <v>1789</v>
      </c>
      <c r="B102" s="120" t="s">
        <v>1158</v>
      </c>
      <c r="C102" s="198" t="s">
        <v>2287</v>
      </c>
      <c r="D102" s="123"/>
      <c r="E102" s="115"/>
      <c r="F102" s="133"/>
      <c r="G102" s="204" t="s">
        <v>2328</v>
      </c>
      <c r="H102" s="218" t="s">
        <v>2146</v>
      </c>
      <c r="I102" s="217" t="s">
        <v>2288</v>
      </c>
      <c r="J102" s="204" t="s">
        <v>2329</v>
      </c>
      <c r="K102" s="120" t="s">
        <v>1811</v>
      </c>
      <c r="L102" s="120">
        <v>5</v>
      </c>
      <c r="M102" s="120"/>
      <c r="N102" s="120" t="s">
        <v>1158</v>
      </c>
      <c r="O102" s="119"/>
      <c r="P102" s="119"/>
    </row>
  </sheetData>
  <sheetProtection algorithmName="SHA-512" hashValue="7satZNIGHheeDRZfME4+VSSpVZGLN3X+jktliN4XY2gpCTvdjZWOpSh7X/ZLKQKl13JfYFaaFDnu+JlTCpsbfg==" saltValue="XWUboTLOrZB1hfgElVpT/w==" spinCount="100000" sheet="1" objects="1" scenarios="1"/>
  <autoFilter ref="A2:P101" xr:uid="{00000000-0009-0000-0000-000003000000}"/>
  <conditionalFormatting sqref="H2 I27:I30 I73:I1048576 K89:K90 K96:K102">
    <cfRule type="containsText" dxfId="16" priority="12" operator="containsText" text="clean">
      <formula>NOT(ISERROR(SEARCH("clean",H2)))</formula>
    </cfRule>
  </conditionalFormatting>
  <conditionalFormatting sqref="H77">
    <cfRule type="containsText" dxfId="15" priority="11" operator="containsText" text="clean">
      <formula>NOT(ISERROR(SEARCH("clean",H77)))</formula>
    </cfRule>
  </conditionalFormatting>
  <conditionalFormatting sqref="H95">
    <cfRule type="containsText" dxfId="14" priority="10" operator="containsText" text="clean">
      <formula>NOT(ISERROR(SEARCH("clean",H95)))</formula>
    </cfRule>
  </conditionalFormatting>
  <conditionalFormatting sqref="I1:I10 I62:I63 I65:I66 I68 I70:I71">
    <cfRule type="containsText" dxfId="13" priority="15" operator="containsText" text="clean">
      <formula>NOT(ISERROR(SEARCH("clean",I1)))</formula>
    </cfRule>
  </conditionalFormatting>
  <conditionalFormatting sqref="I12 I14:I22 I32 I39 I41">
    <cfRule type="containsText" dxfId="12" priority="8" operator="containsText" text="clean">
      <formula>NOT(ISERROR(SEARCH("clean",I12)))</formula>
    </cfRule>
  </conditionalFormatting>
  <conditionalFormatting sqref="I24">
    <cfRule type="containsText" dxfId="11" priority="4" operator="containsText" text="clean">
      <formula>NOT(ISERROR(SEARCH("clean",I24)))</formula>
    </cfRule>
  </conditionalFormatting>
  <conditionalFormatting sqref="I43:I51">
    <cfRule type="containsText" dxfId="10" priority="2" operator="containsText" text="clean">
      <formula>NOT(ISERROR(SEARCH("clean",I43)))</formula>
    </cfRule>
  </conditionalFormatting>
  <conditionalFormatting sqref="I55:I60">
    <cfRule type="containsText" dxfId="9" priority="1" operator="containsText" text="clean">
      <formula>NOT(ISERROR(SEARCH("clean",I55)))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'Look up tables'!$A$2</xm:f>
          </x14:formula1>
          <xm:sqref>D17 D3:D4 D7:D10 D13 D21</xm:sqref>
        </x14:dataValidation>
        <x14:dataValidation type="list" allowBlank="1" showInputMessage="1" showErrorMessage="1" xr:uid="{00000000-0002-0000-0300-000001000000}">
          <x14:formula1>
            <xm:f>'Look up tables'!$B$2:$B$3</xm:f>
          </x14:formula1>
          <xm:sqref>D5:D6 D14:D16 D27:D74 D11:D12 D18:D20 D22:D25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89"/>
  <sheetViews>
    <sheetView zoomScaleNormal="100" workbookViewId="0"/>
  </sheetViews>
  <sheetFormatPr defaultColWidth="9.21875" defaultRowHeight="14.4" x14ac:dyDescent="0.3"/>
  <cols>
    <col min="1" max="1" width="8.44140625" customWidth="1"/>
    <col min="2" max="2" width="12.5546875" customWidth="1"/>
    <col min="3" max="3" width="53.44140625" customWidth="1"/>
    <col min="4" max="4" width="8.5546875" customWidth="1"/>
    <col min="5" max="5" width="11.5546875" customWidth="1"/>
    <col min="6" max="6" width="39.77734375" customWidth="1"/>
    <col min="7" max="7" width="64.109375" style="45" hidden="1" customWidth="1"/>
    <col min="8" max="8" width="35.5546875" hidden="1" customWidth="1"/>
    <col min="9" max="9" width="57.21875" hidden="1" customWidth="1"/>
    <col min="10" max="10" width="52.77734375" style="45" hidden="1" customWidth="1"/>
    <col min="11" max="13" width="9.21875" hidden="1" customWidth="1"/>
    <col min="14" max="14" width="9.77734375" hidden="1" customWidth="1"/>
    <col min="15" max="16" width="9.21875" hidden="1" customWidth="1"/>
    <col min="17" max="17" width="8.77734375"/>
    <col min="21" max="21" width="7.44140625" bestFit="1" customWidth="1"/>
    <col min="22" max="22" width="3" bestFit="1" customWidth="1"/>
  </cols>
  <sheetData>
    <row r="1" spans="1:16" ht="21" x14ac:dyDescent="0.4">
      <c r="A1" s="143" t="s">
        <v>2286</v>
      </c>
      <c r="F1" t="s">
        <v>1160</v>
      </c>
      <c r="I1" s="86" t="s">
        <v>2360</v>
      </c>
    </row>
    <row r="2" spans="1:16" s="176" customFormat="1" ht="30" customHeight="1" x14ac:dyDescent="0.3">
      <c r="A2" s="165" t="s">
        <v>1123</v>
      </c>
      <c r="B2" s="165" t="s">
        <v>0</v>
      </c>
      <c r="C2" s="166" t="s">
        <v>1</v>
      </c>
      <c r="D2" s="165" t="s">
        <v>1124</v>
      </c>
      <c r="E2" s="166" t="s">
        <v>1896</v>
      </c>
      <c r="F2" s="165" t="s">
        <v>1125</v>
      </c>
      <c r="G2" s="165" t="s">
        <v>1126</v>
      </c>
      <c r="H2" s="194" t="s">
        <v>2271</v>
      </c>
      <c r="I2" s="207" t="s">
        <v>2272</v>
      </c>
      <c r="J2" s="207" t="s">
        <v>1978</v>
      </c>
      <c r="K2" s="208" t="s">
        <v>1715</v>
      </c>
      <c r="L2" s="208" t="s">
        <v>2188</v>
      </c>
      <c r="M2" s="209" t="s">
        <v>1127</v>
      </c>
      <c r="N2" s="209" t="s">
        <v>1061</v>
      </c>
      <c r="O2" s="209" t="s">
        <v>1773</v>
      </c>
      <c r="P2" s="209" t="s">
        <v>1161</v>
      </c>
    </row>
    <row r="3" spans="1:16" s="66" customFormat="1" x14ac:dyDescent="0.3">
      <c r="A3" s="119">
        <v>2</v>
      </c>
      <c r="B3" s="120" t="s">
        <v>1158</v>
      </c>
      <c r="C3" s="121" t="s">
        <v>2341</v>
      </c>
      <c r="D3" s="252" t="s">
        <v>1128</v>
      </c>
      <c r="E3" s="115"/>
      <c r="F3" s="251" t="s">
        <v>1129</v>
      </c>
      <c r="G3" s="136"/>
      <c r="H3" s="136" t="s">
        <v>2157</v>
      </c>
      <c r="I3" s="120" t="s">
        <v>1965</v>
      </c>
      <c r="J3" s="118" t="s">
        <v>2148</v>
      </c>
      <c r="K3" s="120" t="s">
        <v>1811</v>
      </c>
      <c r="L3" s="120">
        <v>2</v>
      </c>
      <c r="M3" s="120"/>
      <c r="N3" s="192" t="s">
        <v>1158</v>
      </c>
      <c r="O3" s="119" t="s">
        <v>1022</v>
      </c>
      <c r="P3" s="119" t="s">
        <v>1022</v>
      </c>
    </row>
    <row r="4" spans="1:16" s="66" customFormat="1" x14ac:dyDescent="0.3">
      <c r="A4" s="119">
        <v>2</v>
      </c>
      <c r="B4" s="120" t="s">
        <v>1158</v>
      </c>
      <c r="C4" s="121" t="s">
        <v>3</v>
      </c>
      <c r="D4" s="252" t="s">
        <v>1128</v>
      </c>
      <c r="E4" s="115"/>
      <c r="F4" s="251" t="s">
        <v>1129</v>
      </c>
      <c r="G4" s="136"/>
      <c r="H4" s="136" t="s">
        <v>2157</v>
      </c>
      <c r="I4" s="120" t="s">
        <v>1966</v>
      </c>
      <c r="J4" s="118" t="s">
        <v>2149</v>
      </c>
      <c r="K4" s="120" t="s">
        <v>1811</v>
      </c>
      <c r="L4" s="120">
        <v>4</v>
      </c>
      <c r="M4" s="120"/>
      <c r="N4" s="192" t="s">
        <v>1158</v>
      </c>
      <c r="O4" s="119" t="s">
        <v>1160</v>
      </c>
      <c r="P4" s="119" t="s">
        <v>1160</v>
      </c>
    </row>
    <row r="5" spans="1:16" s="66" customFormat="1" x14ac:dyDescent="0.3">
      <c r="A5" s="119">
        <v>2</v>
      </c>
      <c r="B5" s="120" t="s">
        <v>1158</v>
      </c>
      <c r="C5" s="121" t="s">
        <v>4</v>
      </c>
      <c r="D5" s="123"/>
      <c r="E5" s="255" t="s">
        <v>1128</v>
      </c>
      <c r="F5" s="134"/>
      <c r="G5" s="136"/>
      <c r="H5" s="218" t="s">
        <v>2158</v>
      </c>
      <c r="I5" s="120" t="s">
        <v>1355</v>
      </c>
      <c r="J5" s="118"/>
      <c r="K5" s="120" t="s">
        <v>1811</v>
      </c>
      <c r="L5" s="120">
        <v>25</v>
      </c>
      <c r="M5" s="120"/>
      <c r="N5" s="192" t="s">
        <v>1158</v>
      </c>
      <c r="O5" s="119" t="s">
        <v>1022</v>
      </c>
      <c r="P5" s="119" t="s">
        <v>1022</v>
      </c>
    </row>
    <row r="6" spans="1:16" s="66" customFormat="1" x14ac:dyDescent="0.3">
      <c r="A6" s="119">
        <v>2</v>
      </c>
      <c r="B6" s="120" t="s">
        <v>1158</v>
      </c>
      <c r="C6" s="121" t="s">
        <v>5</v>
      </c>
      <c r="D6" s="123"/>
      <c r="E6" s="255" t="s">
        <v>1128</v>
      </c>
      <c r="F6" s="134"/>
      <c r="G6" s="136"/>
      <c r="H6" s="218" t="s">
        <v>2158</v>
      </c>
      <c r="I6" s="120" t="s">
        <v>1357</v>
      </c>
      <c r="J6" s="118"/>
      <c r="K6" s="120" t="s">
        <v>1811</v>
      </c>
      <c r="L6" s="120">
        <v>25</v>
      </c>
      <c r="M6" s="120"/>
      <c r="N6" s="192" t="s">
        <v>1158</v>
      </c>
      <c r="O6" s="119" t="s">
        <v>1160</v>
      </c>
      <c r="P6" s="119" t="s">
        <v>1160</v>
      </c>
    </row>
    <row r="7" spans="1:16" s="66" customFormat="1" x14ac:dyDescent="0.3">
      <c r="A7" s="119">
        <v>2</v>
      </c>
      <c r="B7" s="120" t="s">
        <v>1158</v>
      </c>
      <c r="C7" s="121" t="s">
        <v>125</v>
      </c>
      <c r="D7" s="252" t="s">
        <v>1128</v>
      </c>
      <c r="E7" s="253"/>
      <c r="F7" s="251" t="s">
        <v>1129</v>
      </c>
      <c r="G7" s="136"/>
      <c r="H7" s="136" t="s">
        <v>2157</v>
      </c>
      <c r="I7" s="120" t="s">
        <v>1358</v>
      </c>
      <c r="J7" s="118"/>
      <c r="K7" s="120" t="s">
        <v>2190</v>
      </c>
      <c r="L7" s="120">
        <v>9</v>
      </c>
      <c r="M7" s="120"/>
      <c r="N7" s="192" t="s">
        <v>1158</v>
      </c>
      <c r="O7" s="119" t="s">
        <v>1022</v>
      </c>
      <c r="P7" s="119" t="s">
        <v>1022</v>
      </c>
    </row>
    <row r="8" spans="1:16" s="66" customFormat="1" x14ac:dyDescent="0.3">
      <c r="A8" s="119">
        <v>2</v>
      </c>
      <c r="B8" s="120" t="s">
        <v>1158</v>
      </c>
      <c r="C8" s="121" t="s">
        <v>8</v>
      </c>
      <c r="D8" s="252" t="s">
        <v>1128</v>
      </c>
      <c r="E8" s="115"/>
      <c r="F8" s="251" t="s">
        <v>1129</v>
      </c>
      <c r="G8" s="136"/>
      <c r="H8" s="136" t="s">
        <v>2157</v>
      </c>
      <c r="I8" s="120" t="s">
        <v>1178</v>
      </c>
      <c r="J8" s="118"/>
      <c r="K8" s="120" t="s">
        <v>2190</v>
      </c>
      <c r="L8" s="120">
        <v>8</v>
      </c>
      <c r="M8" s="120"/>
      <c r="N8" s="192" t="s">
        <v>1158</v>
      </c>
      <c r="O8" s="119" t="s">
        <v>1160</v>
      </c>
      <c r="P8" s="119" t="s">
        <v>1160</v>
      </c>
    </row>
    <row r="9" spans="1:16" s="66" customFormat="1" x14ac:dyDescent="0.3">
      <c r="A9" s="119">
        <v>2</v>
      </c>
      <c r="B9" s="120" t="s">
        <v>1158</v>
      </c>
      <c r="C9" s="116" t="s">
        <v>2273</v>
      </c>
      <c r="D9" s="252" t="s">
        <v>1128</v>
      </c>
      <c r="E9" s="115"/>
      <c r="F9" s="268" t="s">
        <v>2275</v>
      </c>
      <c r="G9" s="136"/>
      <c r="H9" s="136" t="s">
        <v>2157</v>
      </c>
      <c r="I9" s="116" t="s">
        <v>2274</v>
      </c>
      <c r="J9" s="135" t="s">
        <v>2276</v>
      </c>
      <c r="K9" s="120" t="s">
        <v>1059</v>
      </c>
      <c r="L9" s="120"/>
      <c r="M9" s="120"/>
      <c r="N9" s="192" t="s">
        <v>1158</v>
      </c>
      <c r="O9" s="119" t="s">
        <v>1022</v>
      </c>
      <c r="P9" s="119" t="s">
        <v>1022</v>
      </c>
    </row>
    <row r="10" spans="1:16" s="66" customFormat="1" x14ac:dyDescent="0.3">
      <c r="A10" s="119">
        <v>2</v>
      </c>
      <c r="B10" s="120" t="s">
        <v>1158</v>
      </c>
      <c r="C10" s="121" t="s">
        <v>1154</v>
      </c>
      <c r="D10" s="252" t="s">
        <v>1128</v>
      </c>
      <c r="E10" s="115"/>
      <c r="F10" s="133" t="s">
        <v>2377</v>
      </c>
      <c r="G10" s="136" t="s">
        <v>2378</v>
      </c>
      <c r="H10" s="218" t="s">
        <v>2158</v>
      </c>
      <c r="I10" s="120" t="s">
        <v>1492</v>
      </c>
      <c r="J10" s="118"/>
      <c r="K10" s="120" t="s">
        <v>2190</v>
      </c>
      <c r="L10" s="120">
        <v>1</v>
      </c>
      <c r="M10" s="120"/>
      <c r="N10" s="192" t="s">
        <v>1158</v>
      </c>
      <c r="O10" s="119" t="s">
        <v>1160</v>
      </c>
      <c r="P10" s="119" t="s">
        <v>1160</v>
      </c>
    </row>
    <row r="11" spans="1:16" s="66" customFormat="1" x14ac:dyDescent="0.3">
      <c r="A11" s="119">
        <v>2</v>
      </c>
      <c r="B11" s="120" t="s">
        <v>1158</v>
      </c>
      <c r="C11" s="121" t="s">
        <v>127</v>
      </c>
      <c r="D11" s="252" t="s">
        <v>1128</v>
      </c>
      <c r="E11" s="115"/>
      <c r="F11" s="133" t="s">
        <v>2377</v>
      </c>
      <c r="G11" s="136" t="s">
        <v>2378</v>
      </c>
      <c r="H11" s="218" t="s">
        <v>2158</v>
      </c>
      <c r="I11" s="120" t="s">
        <v>1494</v>
      </c>
      <c r="J11" s="118"/>
      <c r="K11" s="120" t="s">
        <v>2190</v>
      </c>
      <c r="L11" s="120">
        <v>1</v>
      </c>
      <c r="M11" s="120"/>
      <c r="N11" s="192" t="s">
        <v>1158</v>
      </c>
      <c r="O11" s="119" t="s">
        <v>1022</v>
      </c>
      <c r="P11" s="119" t="s">
        <v>1022</v>
      </c>
    </row>
    <row r="12" spans="1:16" s="66" customFormat="1" x14ac:dyDescent="0.3">
      <c r="A12" s="119">
        <v>2</v>
      </c>
      <c r="B12" s="120" t="s">
        <v>1158</v>
      </c>
      <c r="C12" s="121" t="s">
        <v>1155</v>
      </c>
      <c r="D12" s="252" t="s">
        <v>1128</v>
      </c>
      <c r="E12" s="115"/>
      <c r="F12" s="133" t="s">
        <v>2377</v>
      </c>
      <c r="G12" s="136" t="s">
        <v>2378</v>
      </c>
      <c r="H12" s="218" t="s">
        <v>2158</v>
      </c>
      <c r="I12" s="120" t="s">
        <v>1493</v>
      </c>
      <c r="J12" s="118"/>
      <c r="K12" s="120" t="s">
        <v>2190</v>
      </c>
      <c r="L12" s="120">
        <v>1</v>
      </c>
      <c r="M12" s="120"/>
      <c r="N12" s="192" t="s">
        <v>1158</v>
      </c>
      <c r="O12" s="119" t="s">
        <v>1160</v>
      </c>
      <c r="P12" s="119" t="s">
        <v>1160</v>
      </c>
    </row>
    <row r="13" spans="1:16" s="66" customFormat="1" x14ac:dyDescent="0.3">
      <c r="A13" s="119">
        <v>2</v>
      </c>
      <c r="B13" s="120" t="s">
        <v>1158</v>
      </c>
      <c r="C13" s="121" t="s">
        <v>126</v>
      </c>
      <c r="D13" s="123"/>
      <c r="E13" s="115"/>
      <c r="F13" s="133" t="str">
        <f>IF(D13="Y",'Look up tables'!$C$2,"")</f>
        <v/>
      </c>
      <c r="G13" s="136" t="s">
        <v>1131</v>
      </c>
      <c r="H13" s="218" t="s">
        <v>2158</v>
      </c>
      <c r="I13" s="120" t="s">
        <v>1953</v>
      </c>
      <c r="J13" s="118"/>
      <c r="K13" s="120" t="s">
        <v>2192</v>
      </c>
      <c r="L13" s="120">
        <v>1</v>
      </c>
      <c r="M13" s="120"/>
      <c r="N13" s="192" t="s">
        <v>2193</v>
      </c>
      <c r="O13" s="119" t="s">
        <v>1022</v>
      </c>
      <c r="P13" s="119" t="s">
        <v>1022</v>
      </c>
    </row>
    <row r="14" spans="1:16" s="66" customFormat="1" x14ac:dyDescent="0.3">
      <c r="A14" s="119">
        <v>2</v>
      </c>
      <c r="B14" s="120" t="s">
        <v>1158</v>
      </c>
      <c r="C14" s="121" t="s">
        <v>1150</v>
      </c>
      <c r="D14" s="123"/>
      <c r="E14" s="115"/>
      <c r="F14" s="133" t="str">
        <f>IF(D14="Y",'Look up tables'!$C$2,"")</f>
        <v/>
      </c>
      <c r="G14" s="136"/>
      <c r="H14" s="218" t="s">
        <v>2158</v>
      </c>
      <c r="I14" s="120" t="s">
        <v>1267</v>
      </c>
      <c r="J14" s="118"/>
      <c r="K14" s="120" t="s">
        <v>2192</v>
      </c>
      <c r="L14" s="120">
        <v>1</v>
      </c>
      <c r="M14" s="120"/>
      <c r="N14" s="192" t="s">
        <v>2193</v>
      </c>
      <c r="O14" s="119" t="s">
        <v>1160</v>
      </c>
      <c r="P14" s="119" t="s">
        <v>1160</v>
      </c>
    </row>
    <row r="15" spans="1:16" s="66" customFormat="1" x14ac:dyDescent="0.3">
      <c r="A15" s="119">
        <v>2</v>
      </c>
      <c r="B15" s="120" t="s">
        <v>1158</v>
      </c>
      <c r="C15" s="121" t="s">
        <v>1601</v>
      </c>
      <c r="D15" s="252" t="s">
        <v>1128</v>
      </c>
      <c r="E15" s="115"/>
      <c r="F15" s="133" t="s">
        <v>2377</v>
      </c>
      <c r="G15" s="136" t="s">
        <v>2378</v>
      </c>
      <c r="H15" s="218" t="s">
        <v>2158</v>
      </c>
      <c r="I15" s="120" t="s">
        <v>1602</v>
      </c>
      <c r="J15" s="118"/>
      <c r="K15" s="120" t="s">
        <v>2190</v>
      </c>
      <c r="L15" s="120">
        <v>1</v>
      </c>
      <c r="M15" s="120"/>
      <c r="N15" s="192" t="s">
        <v>1158</v>
      </c>
      <c r="O15" s="119"/>
      <c r="P15" s="119"/>
    </row>
    <row r="16" spans="1:16" s="66" customFormat="1" ht="24.6" x14ac:dyDescent="0.3">
      <c r="A16" s="119">
        <v>2</v>
      </c>
      <c r="B16" s="120" t="s">
        <v>1158</v>
      </c>
      <c r="C16" s="121" t="s">
        <v>9</v>
      </c>
      <c r="D16" s="123"/>
      <c r="E16" s="115"/>
      <c r="F16" s="133" t="str">
        <f>IF(D16="Y",'Look up tables'!$C$2,"")</f>
        <v/>
      </c>
      <c r="G16" s="136"/>
      <c r="H16" s="218" t="s">
        <v>2158</v>
      </c>
      <c r="I16" s="136" t="s">
        <v>1272</v>
      </c>
      <c r="J16" s="238" t="s">
        <v>2152</v>
      </c>
      <c r="K16" s="120" t="s">
        <v>2190</v>
      </c>
      <c r="L16" s="120">
        <v>10</v>
      </c>
      <c r="M16" s="120"/>
      <c r="N16" s="192" t="s">
        <v>1158</v>
      </c>
      <c r="O16" s="119" t="s">
        <v>1022</v>
      </c>
      <c r="P16" s="119" t="s">
        <v>1022</v>
      </c>
    </row>
    <row r="17" spans="1:16" s="66" customFormat="1" x14ac:dyDescent="0.3">
      <c r="A17" s="119">
        <v>2</v>
      </c>
      <c r="B17" s="120" t="s">
        <v>1158</v>
      </c>
      <c r="C17" s="121" t="s">
        <v>10</v>
      </c>
      <c r="D17" s="123"/>
      <c r="E17" s="115"/>
      <c r="F17" s="133" t="str">
        <f>IF(D17="Y",'Look up tables'!$C$2,"")</f>
        <v/>
      </c>
      <c r="G17" s="136" t="s">
        <v>2170</v>
      </c>
      <c r="H17" s="136" t="s">
        <v>2157</v>
      </c>
      <c r="I17" s="120" t="s">
        <v>2038</v>
      </c>
      <c r="J17" s="118"/>
      <c r="K17" s="120" t="s">
        <v>2190</v>
      </c>
      <c r="L17" s="120">
        <v>3</v>
      </c>
      <c r="M17" s="120"/>
      <c r="N17" s="192" t="s">
        <v>1158</v>
      </c>
      <c r="O17" s="119" t="s">
        <v>1160</v>
      </c>
      <c r="P17" s="119" t="s">
        <v>1128</v>
      </c>
    </row>
    <row r="18" spans="1:16" s="66" customFormat="1" x14ac:dyDescent="0.3">
      <c r="A18" s="119">
        <v>2</v>
      </c>
      <c r="B18" s="120" t="s">
        <v>1158</v>
      </c>
      <c r="C18" s="121" t="s">
        <v>2013</v>
      </c>
      <c r="D18" s="123"/>
      <c r="E18" s="115"/>
      <c r="F18" s="133" t="str">
        <f>IF(D18="Y",'Look up tables'!$C$2,"")</f>
        <v/>
      </c>
      <c r="G18" s="136"/>
      <c r="H18" s="136" t="s">
        <v>2157</v>
      </c>
      <c r="I18" s="120" t="s">
        <v>1983</v>
      </c>
      <c r="J18" s="118"/>
      <c r="K18" s="120" t="s">
        <v>2190</v>
      </c>
      <c r="L18" s="120">
        <v>6</v>
      </c>
      <c r="M18" s="120"/>
      <c r="N18" s="192"/>
      <c r="O18" s="119"/>
      <c r="P18" s="119"/>
    </row>
    <row r="19" spans="1:16" s="66" customFormat="1" x14ac:dyDescent="0.3">
      <c r="A19" s="119">
        <v>2</v>
      </c>
      <c r="B19" s="120" t="s">
        <v>1158</v>
      </c>
      <c r="C19" s="121" t="s">
        <v>2014</v>
      </c>
      <c r="D19" s="123"/>
      <c r="E19" s="115"/>
      <c r="F19" s="133" t="str">
        <f>IF(D19="Y",'Look up tables'!$C$2,"")</f>
        <v/>
      </c>
      <c r="G19" s="136"/>
      <c r="H19" s="136" t="s">
        <v>2157</v>
      </c>
      <c r="I19" s="120" t="s">
        <v>1963</v>
      </c>
      <c r="J19" s="118"/>
      <c r="K19" s="120" t="s">
        <v>2190</v>
      </c>
      <c r="L19" s="120">
        <v>6</v>
      </c>
      <c r="M19" s="120"/>
      <c r="N19" s="192"/>
      <c r="O19" s="119"/>
      <c r="P19" s="119"/>
    </row>
    <row r="20" spans="1:16" s="66" customFormat="1" x14ac:dyDescent="0.3">
      <c r="A20" s="119">
        <v>2</v>
      </c>
      <c r="B20" s="120" t="s">
        <v>1158</v>
      </c>
      <c r="C20" s="121" t="s">
        <v>2015</v>
      </c>
      <c r="D20" s="123"/>
      <c r="E20" s="115"/>
      <c r="F20" s="133" t="str">
        <f>IF(D20="Y",'Look up tables'!$C$2,"")</f>
        <v/>
      </c>
      <c r="G20" s="136"/>
      <c r="H20" s="136" t="s">
        <v>2157</v>
      </c>
      <c r="I20" s="120" t="s">
        <v>1964</v>
      </c>
      <c r="J20" s="118"/>
      <c r="K20" s="120" t="s">
        <v>2190</v>
      </c>
      <c r="L20" s="120">
        <v>6</v>
      </c>
      <c r="M20" s="120"/>
      <c r="N20" s="192"/>
      <c r="O20" s="119"/>
      <c r="P20" s="119"/>
    </row>
    <row r="21" spans="1:16" s="66" customFormat="1" ht="27.6" x14ac:dyDescent="0.3">
      <c r="A21" s="119">
        <v>2</v>
      </c>
      <c r="B21" s="120" t="s">
        <v>128</v>
      </c>
      <c r="C21" s="121" t="s">
        <v>2052</v>
      </c>
      <c r="D21" s="252" t="s">
        <v>1128</v>
      </c>
      <c r="E21" s="115"/>
      <c r="F21" s="251" t="s">
        <v>1129</v>
      </c>
      <c r="G21" s="136"/>
      <c r="H21" s="136" t="s">
        <v>2157</v>
      </c>
      <c r="I21" s="120" t="s">
        <v>1181</v>
      </c>
      <c r="J21" s="203" t="s">
        <v>2165</v>
      </c>
      <c r="K21" s="120" t="s">
        <v>2190</v>
      </c>
      <c r="L21" s="120">
        <v>6</v>
      </c>
      <c r="M21" s="120"/>
      <c r="N21" s="192"/>
      <c r="O21" s="119" t="s">
        <v>1022</v>
      </c>
      <c r="P21" s="119" t="s">
        <v>1022</v>
      </c>
    </row>
    <row r="22" spans="1:16" s="66" customFormat="1" x14ac:dyDescent="0.3">
      <c r="A22" s="119">
        <v>2</v>
      </c>
      <c r="B22" s="120" t="s">
        <v>129</v>
      </c>
      <c r="C22" s="121" t="s">
        <v>130</v>
      </c>
      <c r="D22" s="123"/>
      <c r="E22" s="115"/>
      <c r="F22" s="133" t="str">
        <f>IF(D22="Y",'Look up tables'!$C$2,"")</f>
        <v/>
      </c>
      <c r="G22" s="136"/>
      <c r="H22" s="136" t="s">
        <v>2157</v>
      </c>
      <c r="I22" s="120" t="s">
        <v>1187</v>
      </c>
      <c r="J22" s="69"/>
      <c r="K22" s="120" t="s">
        <v>1811</v>
      </c>
      <c r="L22" s="120">
        <v>2</v>
      </c>
      <c r="M22" s="120"/>
      <c r="N22" s="192"/>
      <c r="O22" s="119" t="s">
        <v>1022</v>
      </c>
      <c r="P22" s="119" t="s">
        <v>1022</v>
      </c>
    </row>
    <row r="23" spans="1:16" s="66" customFormat="1" x14ac:dyDescent="0.3">
      <c r="A23" s="119">
        <v>2</v>
      </c>
      <c r="B23" s="120" t="s">
        <v>131</v>
      </c>
      <c r="C23" s="121" t="s">
        <v>16</v>
      </c>
      <c r="D23" s="123"/>
      <c r="E23" s="115"/>
      <c r="F23" s="133" t="str">
        <f>IF(D23="Y",'Look up tables'!$C$2,"")</f>
        <v/>
      </c>
      <c r="G23" s="136"/>
      <c r="H23" s="136" t="s">
        <v>2157</v>
      </c>
      <c r="I23" s="120" t="s">
        <v>1769</v>
      </c>
      <c r="J23" s="118"/>
      <c r="K23" s="120" t="s">
        <v>2190</v>
      </c>
      <c r="L23" s="120">
        <v>20</v>
      </c>
      <c r="M23" s="120"/>
      <c r="N23" s="192"/>
      <c r="O23" s="119" t="s">
        <v>1001</v>
      </c>
      <c r="P23" s="119" t="s">
        <v>1160</v>
      </c>
    </row>
    <row r="24" spans="1:16" s="66" customFormat="1" x14ac:dyDescent="0.3">
      <c r="A24" s="119">
        <v>2</v>
      </c>
      <c r="B24" s="120" t="s">
        <v>132</v>
      </c>
      <c r="C24" s="121" t="s">
        <v>18</v>
      </c>
      <c r="D24" s="123"/>
      <c r="E24" s="115"/>
      <c r="F24" s="133" t="str">
        <f>IF(D24="Y",'Look up tables'!$C$2,"")</f>
        <v/>
      </c>
      <c r="G24" s="136"/>
      <c r="H24" s="136" t="s">
        <v>2157</v>
      </c>
      <c r="I24" s="120" t="s">
        <v>1321</v>
      </c>
      <c r="J24" s="118"/>
      <c r="K24" s="120" t="s">
        <v>2190</v>
      </c>
      <c r="L24" s="120">
        <v>4</v>
      </c>
      <c r="M24" s="120"/>
      <c r="N24" s="192"/>
      <c r="O24" s="119" t="s">
        <v>1022</v>
      </c>
      <c r="P24" s="119" t="s">
        <v>1022</v>
      </c>
    </row>
    <row r="25" spans="1:16" s="66" customFormat="1" x14ac:dyDescent="0.3">
      <c r="A25" s="119">
        <v>2</v>
      </c>
      <c r="B25" s="120" t="s">
        <v>133</v>
      </c>
      <c r="C25" s="121" t="s">
        <v>20</v>
      </c>
      <c r="D25" s="123"/>
      <c r="E25" s="115"/>
      <c r="F25" s="133" t="str">
        <f>IF(D25="Y",'Look up tables'!$C$2,"")</f>
        <v/>
      </c>
      <c r="G25" s="136"/>
      <c r="H25" s="136" t="s">
        <v>2157</v>
      </c>
      <c r="I25" s="120" t="s">
        <v>1322</v>
      </c>
      <c r="J25" s="118"/>
      <c r="K25" s="120" t="s">
        <v>2190</v>
      </c>
      <c r="L25" s="120">
        <v>4</v>
      </c>
      <c r="M25" s="120"/>
      <c r="N25" s="192"/>
      <c r="O25" s="119" t="s">
        <v>1160</v>
      </c>
      <c r="P25" s="119" t="s">
        <v>1160</v>
      </c>
    </row>
    <row r="26" spans="1:16" s="66" customFormat="1" x14ac:dyDescent="0.3">
      <c r="A26" s="119">
        <v>2</v>
      </c>
      <c r="B26" s="120" t="s">
        <v>135</v>
      </c>
      <c r="C26" s="121" t="s">
        <v>24</v>
      </c>
      <c r="D26" s="123"/>
      <c r="E26" s="255" t="s">
        <v>1128</v>
      </c>
      <c r="F26" s="134"/>
      <c r="G26" s="136"/>
      <c r="H26" s="136" t="s">
        <v>2157</v>
      </c>
      <c r="I26" s="120" t="s">
        <v>1261</v>
      </c>
      <c r="J26" s="118"/>
      <c r="K26" s="120" t="s">
        <v>1811</v>
      </c>
      <c r="L26" s="120">
        <v>2</v>
      </c>
      <c r="M26" s="120"/>
      <c r="N26" s="192"/>
      <c r="O26" s="119" t="s">
        <v>1022</v>
      </c>
      <c r="P26" s="119" t="s">
        <v>1022</v>
      </c>
    </row>
    <row r="27" spans="1:16" s="66" customFormat="1" x14ac:dyDescent="0.3">
      <c r="A27" s="119">
        <v>2</v>
      </c>
      <c r="B27" s="120" t="s">
        <v>136</v>
      </c>
      <c r="C27" s="121" t="s">
        <v>26</v>
      </c>
      <c r="D27" s="123"/>
      <c r="E27" s="115"/>
      <c r="F27" s="133" t="str">
        <f>IF(D27="Y",'Look up tables'!$C$2,"")</f>
        <v/>
      </c>
      <c r="G27" s="136"/>
      <c r="H27" s="136" t="s">
        <v>2157</v>
      </c>
      <c r="I27" s="120" t="s">
        <v>1266</v>
      </c>
      <c r="J27" s="118"/>
      <c r="K27" s="120" t="s">
        <v>1811</v>
      </c>
      <c r="L27" s="120">
        <v>1</v>
      </c>
      <c r="M27" s="120"/>
      <c r="N27" s="192" t="s">
        <v>1159</v>
      </c>
      <c r="O27" s="119" t="s">
        <v>1160</v>
      </c>
      <c r="P27" s="119" t="s">
        <v>1160</v>
      </c>
    </row>
    <row r="28" spans="1:16" s="66" customFormat="1" x14ac:dyDescent="0.3">
      <c r="A28" s="119">
        <v>2</v>
      </c>
      <c r="B28" s="120" t="s">
        <v>137</v>
      </c>
      <c r="C28" s="121" t="s">
        <v>1162</v>
      </c>
      <c r="D28" s="123"/>
      <c r="E28" s="115"/>
      <c r="F28" s="133" t="str">
        <f>IF(D28="Y",'Look up tables'!$C$2,"")</f>
        <v/>
      </c>
      <c r="G28" s="136"/>
      <c r="H28" s="136" t="s">
        <v>2157</v>
      </c>
      <c r="I28" s="120" t="s">
        <v>1832</v>
      </c>
      <c r="J28" s="118"/>
      <c r="K28" s="120" t="s">
        <v>1811</v>
      </c>
      <c r="L28" s="120">
        <v>4</v>
      </c>
      <c r="M28" s="120"/>
      <c r="N28" s="192" t="s">
        <v>1159</v>
      </c>
      <c r="O28" s="119"/>
      <c r="P28" s="119"/>
    </row>
    <row r="29" spans="1:16" s="66" customFormat="1" x14ac:dyDescent="0.3">
      <c r="A29" s="119">
        <v>2</v>
      </c>
      <c r="B29" s="120" t="s">
        <v>137</v>
      </c>
      <c r="C29" s="121" t="s">
        <v>138</v>
      </c>
      <c r="D29" s="123"/>
      <c r="E29" s="255" t="s">
        <v>1128</v>
      </c>
      <c r="F29" s="134"/>
      <c r="G29" s="136"/>
      <c r="H29" s="136" t="s">
        <v>2157</v>
      </c>
      <c r="I29" s="120" t="s">
        <v>1768</v>
      </c>
      <c r="J29" s="118"/>
      <c r="K29" s="120" t="s">
        <v>1811</v>
      </c>
      <c r="L29" s="120">
        <v>2</v>
      </c>
      <c r="M29" s="120"/>
      <c r="N29" s="192"/>
      <c r="O29" s="119" t="s">
        <v>1022</v>
      </c>
      <c r="P29" s="119" t="s">
        <v>1022</v>
      </c>
    </row>
    <row r="31" spans="1:16" s="66" customFormat="1" x14ac:dyDescent="0.3">
      <c r="A31" s="119">
        <v>2</v>
      </c>
      <c r="B31" s="120" t="s">
        <v>140</v>
      </c>
      <c r="C31" s="121" t="s">
        <v>32</v>
      </c>
      <c r="D31" s="123"/>
      <c r="E31" s="255" t="s">
        <v>1128</v>
      </c>
      <c r="F31" s="134"/>
      <c r="G31" s="136"/>
      <c r="H31" s="136" t="s">
        <v>2157</v>
      </c>
      <c r="I31" s="120" t="s">
        <v>1323</v>
      </c>
      <c r="J31" s="70"/>
      <c r="K31" s="120" t="s">
        <v>2190</v>
      </c>
      <c r="L31" s="120">
        <v>8</v>
      </c>
      <c r="M31" s="120"/>
      <c r="N31" s="192" t="s">
        <v>2196</v>
      </c>
      <c r="O31" s="119" t="s">
        <v>1022</v>
      </c>
      <c r="P31" s="119" t="s">
        <v>1022</v>
      </c>
    </row>
    <row r="32" spans="1:16" s="66" customFormat="1" x14ac:dyDescent="0.3">
      <c r="A32" s="119">
        <v>2</v>
      </c>
      <c r="B32" s="120" t="s">
        <v>140</v>
      </c>
      <c r="C32" s="121" t="s">
        <v>123</v>
      </c>
      <c r="D32" s="123"/>
      <c r="E32" s="115"/>
      <c r="F32" s="133" t="str">
        <f>IF(D32="Y",'Look up tables'!$C$2,"")</f>
        <v/>
      </c>
      <c r="G32" s="136"/>
      <c r="H32" s="136" t="s">
        <v>2157</v>
      </c>
      <c r="I32" s="120" t="s">
        <v>1324</v>
      </c>
      <c r="J32" s="118"/>
      <c r="K32" s="120" t="s">
        <v>1811</v>
      </c>
      <c r="L32" s="120">
        <v>4</v>
      </c>
      <c r="M32" s="120"/>
      <c r="N32" s="192" t="s">
        <v>2210</v>
      </c>
      <c r="O32" s="119" t="s">
        <v>1160</v>
      </c>
      <c r="P32" s="119" t="s">
        <v>1160</v>
      </c>
    </row>
    <row r="33" spans="1:16" s="66" customFormat="1" x14ac:dyDescent="0.3">
      <c r="A33" s="119">
        <v>2</v>
      </c>
      <c r="B33" s="120" t="s">
        <v>140</v>
      </c>
      <c r="C33" s="121" t="s">
        <v>124</v>
      </c>
      <c r="D33" s="123"/>
      <c r="E33" s="255" t="s">
        <v>1128</v>
      </c>
      <c r="F33" s="134"/>
      <c r="G33" s="136"/>
      <c r="H33" s="136" t="s">
        <v>2157</v>
      </c>
      <c r="I33" s="120" t="s">
        <v>1325</v>
      </c>
      <c r="J33" s="118"/>
      <c r="K33" s="120" t="s">
        <v>1811</v>
      </c>
      <c r="L33" s="120">
        <v>2</v>
      </c>
      <c r="M33" s="120"/>
      <c r="N33" s="192" t="s">
        <v>2211</v>
      </c>
      <c r="O33" s="119" t="s">
        <v>1022</v>
      </c>
      <c r="P33" s="119" t="s">
        <v>1022</v>
      </c>
    </row>
    <row r="34" spans="1:16" s="66" customFormat="1" x14ac:dyDescent="0.3">
      <c r="A34" s="119">
        <v>2</v>
      </c>
      <c r="B34" s="120" t="s">
        <v>141</v>
      </c>
      <c r="C34" s="121" t="s">
        <v>142</v>
      </c>
      <c r="D34" s="123"/>
      <c r="E34" s="255" t="s">
        <v>1128</v>
      </c>
      <c r="F34" s="134"/>
      <c r="G34" s="136"/>
      <c r="H34" s="136" t="s">
        <v>2157</v>
      </c>
      <c r="I34" s="120" t="s">
        <v>1359</v>
      </c>
      <c r="J34" s="118"/>
      <c r="K34" s="120" t="s">
        <v>2190</v>
      </c>
      <c r="L34" s="120">
        <v>8</v>
      </c>
      <c r="M34" s="120"/>
      <c r="N34" s="192" t="s">
        <v>2196</v>
      </c>
      <c r="O34" s="119" t="s">
        <v>1160</v>
      </c>
      <c r="P34" s="119" t="s">
        <v>1160</v>
      </c>
    </row>
    <row r="35" spans="1:16" s="66" customFormat="1" x14ac:dyDescent="0.3">
      <c r="A35" s="119">
        <v>2</v>
      </c>
      <c r="B35" s="120" t="s">
        <v>141</v>
      </c>
      <c r="C35" s="121" t="s">
        <v>143</v>
      </c>
      <c r="D35" s="123"/>
      <c r="E35" s="115"/>
      <c r="F35" s="133" t="str">
        <f>IF(D35="Y",'Look up tables'!$C$2,"")</f>
        <v/>
      </c>
      <c r="G35" s="136"/>
      <c r="H35" s="136" t="s">
        <v>2157</v>
      </c>
      <c r="I35" s="120" t="s">
        <v>1360</v>
      </c>
      <c r="J35" s="118"/>
      <c r="K35" s="120" t="s">
        <v>1811</v>
      </c>
      <c r="L35" s="120">
        <v>4</v>
      </c>
      <c r="M35" s="120"/>
      <c r="N35" s="192" t="s">
        <v>2210</v>
      </c>
      <c r="O35" s="119" t="s">
        <v>1022</v>
      </c>
      <c r="P35" s="119" t="s">
        <v>1022</v>
      </c>
    </row>
    <row r="36" spans="1:16" s="66" customFormat="1" x14ac:dyDescent="0.3">
      <c r="A36" s="119">
        <v>2</v>
      </c>
      <c r="B36" s="120" t="s">
        <v>141</v>
      </c>
      <c r="C36" s="121" t="s">
        <v>144</v>
      </c>
      <c r="D36" s="123"/>
      <c r="E36" s="255" t="s">
        <v>1128</v>
      </c>
      <c r="F36" s="134"/>
      <c r="G36" s="136"/>
      <c r="H36" s="136" t="s">
        <v>2157</v>
      </c>
      <c r="I36" s="120" t="s">
        <v>1361</v>
      </c>
      <c r="J36" s="118"/>
      <c r="K36" s="120" t="s">
        <v>1811</v>
      </c>
      <c r="L36" s="120">
        <v>2</v>
      </c>
      <c r="M36" s="120"/>
      <c r="N36" s="192" t="s">
        <v>2211</v>
      </c>
      <c r="O36" s="119" t="s">
        <v>1160</v>
      </c>
      <c r="P36" s="119" t="s">
        <v>1160</v>
      </c>
    </row>
    <row r="37" spans="1:16" s="66" customFormat="1" x14ac:dyDescent="0.3">
      <c r="A37" s="119">
        <v>2</v>
      </c>
      <c r="B37" s="120" t="s">
        <v>145</v>
      </c>
      <c r="C37" s="121" t="s">
        <v>146</v>
      </c>
      <c r="D37" s="123"/>
      <c r="E37" s="115"/>
      <c r="F37" s="133" t="str">
        <f>IF(D37="Y",'Look up tables'!$C$2,"")</f>
        <v/>
      </c>
      <c r="G37" s="136"/>
      <c r="H37" s="136" t="s">
        <v>2157</v>
      </c>
      <c r="I37" s="120" t="s">
        <v>1362</v>
      </c>
      <c r="J37" s="118"/>
      <c r="K37" s="120" t="s">
        <v>2190</v>
      </c>
      <c r="L37" s="120">
        <v>1</v>
      </c>
      <c r="M37" s="120"/>
      <c r="N37" s="192" t="s">
        <v>1160</v>
      </c>
      <c r="O37" s="119" t="s">
        <v>1160</v>
      </c>
      <c r="P37" s="119" t="s">
        <v>1160</v>
      </c>
    </row>
    <row r="38" spans="1:16" s="66" customFormat="1" x14ac:dyDescent="0.3">
      <c r="A38" s="119">
        <v>2</v>
      </c>
      <c r="B38" s="120" t="s">
        <v>147</v>
      </c>
      <c r="C38" s="121" t="s">
        <v>148</v>
      </c>
      <c r="D38" s="123"/>
      <c r="E38" s="115"/>
      <c r="F38" s="133" t="str">
        <f>IF(D38="Y",'Look up tables'!$C$2,"")</f>
        <v/>
      </c>
      <c r="G38" s="136"/>
      <c r="H38" s="136" t="s">
        <v>2157</v>
      </c>
      <c r="I38" s="120" t="s">
        <v>1363</v>
      </c>
      <c r="J38" s="118"/>
      <c r="K38" s="120" t="s">
        <v>1811</v>
      </c>
      <c r="L38" s="120">
        <v>1</v>
      </c>
      <c r="M38" s="120"/>
      <c r="N38" s="192" t="s">
        <v>1160</v>
      </c>
      <c r="O38" s="119" t="s">
        <v>1022</v>
      </c>
      <c r="P38" s="119" t="s">
        <v>1022</v>
      </c>
    </row>
    <row r="39" spans="1:16" s="66" customFormat="1" x14ac:dyDescent="0.3">
      <c r="A39" s="119">
        <v>2</v>
      </c>
      <c r="B39" s="120" t="s">
        <v>149</v>
      </c>
      <c r="C39" s="121" t="s">
        <v>150</v>
      </c>
      <c r="D39" s="123"/>
      <c r="E39" s="115"/>
      <c r="F39" s="133" t="str">
        <f>IF(D39="Y",'Look up tables'!$C$2,"")</f>
        <v/>
      </c>
      <c r="G39" s="136"/>
      <c r="H39" s="136" t="s">
        <v>2157</v>
      </c>
      <c r="I39" s="120" t="s">
        <v>1851</v>
      </c>
      <c r="J39" s="118" t="s">
        <v>1766</v>
      </c>
      <c r="K39" s="120" t="s">
        <v>1811</v>
      </c>
      <c r="L39" s="120">
        <v>2</v>
      </c>
      <c r="M39" s="120"/>
      <c r="N39" s="192" t="s">
        <v>1160</v>
      </c>
      <c r="O39" s="119" t="s">
        <v>1022</v>
      </c>
      <c r="P39" s="119" t="s">
        <v>1022</v>
      </c>
    </row>
    <row r="40" spans="1:16" s="66" customFormat="1" x14ac:dyDescent="0.3">
      <c r="A40" s="119">
        <v>2</v>
      </c>
      <c r="B40" s="120" t="s">
        <v>151</v>
      </c>
      <c r="C40" s="121" t="s">
        <v>34</v>
      </c>
      <c r="D40" s="123"/>
      <c r="E40" s="115"/>
      <c r="F40" s="133" t="str">
        <f>IF(D40="Y",'Look up tables'!$C$2,"")</f>
        <v/>
      </c>
      <c r="G40" s="136"/>
      <c r="H40" s="136" t="s">
        <v>2157</v>
      </c>
      <c r="I40" s="120" t="s">
        <v>1353</v>
      </c>
      <c r="J40" s="70"/>
      <c r="K40" s="120" t="s">
        <v>2190</v>
      </c>
      <c r="L40" s="120">
        <v>20</v>
      </c>
      <c r="M40" s="120"/>
      <c r="N40" s="192" t="s">
        <v>1158</v>
      </c>
      <c r="O40" s="119" t="s">
        <v>1001</v>
      </c>
      <c r="P40" s="119" t="s">
        <v>1160</v>
      </c>
    </row>
    <row r="41" spans="1:16" s="66" customFormat="1" x14ac:dyDescent="0.3">
      <c r="A41" s="119">
        <v>2</v>
      </c>
      <c r="B41" s="120" t="s">
        <v>153</v>
      </c>
      <c r="C41" s="121" t="s">
        <v>38</v>
      </c>
      <c r="D41" s="123"/>
      <c r="E41" s="115"/>
      <c r="F41" s="133" t="str">
        <f>IF(D41="Y",'Look up tables'!$C$2,"")</f>
        <v/>
      </c>
      <c r="G41" s="136"/>
      <c r="H41" s="136" t="s">
        <v>2157</v>
      </c>
      <c r="I41" s="120" t="s">
        <v>1833</v>
      </c>
      <c r="J41" s="118"/>
      <c r="K41" s="120" t="s">
        <v>2190</v>
      </c>
      <c r="L41" s="120">
        <v>10</v>
      </c>
      <c r="M41" s="120"/>
      <c r="N41" s="192" t="s">
        <v>1159</v>
      </c>
      <c r="O41" s="119" t="s">
        <v>1022</v>
      </c>
      <c r="P41" s="119" t="s">
        <v>1022</v>
      </c>
    </row>
    <row r="42" spans="1:16" s="66" customFormat="1" x14ac:dyDescent="0.3">
      <c r="A42" s="119">
        <v>2</v>
      </c>
      <c r="B42" s="120" t="s">
        <v>154</v>
      </c>
      <c r="C42" s="121" t="s">
        <v>40</v>
      </c>
      <c r="D42" s="123"/>
      <c r="E42" s="115"/>
      <c r="F42" s="133" t="str">
        <f>IF(D42="Y",'Look up tables'!$C$2,"")</f>
        <v/>
      </c>
      <c r="G42" s="136"/>
      <c r="H42" s="136" t="s">
        <v>2157</v>
      </c>
      <c r="I42" s="120" t="s">
        <v>1327</v>
      </c>
      <c r="J42" s="118"/>
      <c r="K42" s="120" t="s">
        <v>2190</v>
      </c>
      <c r="L42" s="120">
        <v>1</v>
      </c>
      <c r="M42" s="120"/>
      <c r="N42" s="192" t="s">
        <v>1160</v>
      </c>
      <c r="O42" s="119" t="s">
        <v>1160</v>
      </c>
      <c r="P42" s="119" t="s">
        <v>1160</v>
      </c>
    </row>
    <row r="43" spans="1:16" s="66" customFormat="1" x14ac:dyDescent="0.3">
      <c r="A43" s="119">
        <v>2</v>
      </c>
      <c r="B43" s="120" t="s">
        <v>155</v>
      </c>
      <c r="C43" s="121" t="s">
        <v>42</v>
      </c>
      <c r="D43" s="123"/>
      <c r="E43" s="255" t="s">
        <v>1128</v>
      </c>
      <c r="F43" s="134"/>
      <c r="G43" s="136"/>
      <c r="H43" s="136" t="s">
        <v>2157</v>
      </c>
      <c r="I43" s="120" t="s">
        <v>1834</v>
      </c>
      <c r="J43" s="118"/>
      <c r="K43" s="120" t="s">
        <v>1811</v>
      </c>
      <c r="L43" s="120">
        <v>25</v>
      </c>
      <c r="M43" s="120"/>
      <c r="N43" s="192" t="s">
        <v>1160</v>
      </c>
      <c r="O43" s="119" t="s">
        <v>1022</v>
      </c>
      <c r="P43" s="119" t="s">
        <v>1128</v>
      </c>
    </row>
    <row r="44" spans="1:16" s="66" customFormat="1" x14ac:dyDescent="0.3">
      <c r="A44" s="119">
        <v>2</v>
      </c>
      <c r="B44" s="120" t="s">
        <v>156</v>
      </c>
      <c r="C44" s="121" t="s">
        <v>44</v>
      </c>
      <c r="D44" s="123"/>
      <c r="E44" s="255" t="s">
        <v>1128</v>
      </c>
      <c r="F44" s="134"/>
      <c r="G44" s="136"/>
      <c r="H44" s="136" t="s">
        <v>2157</v>
      </c>
      <c r="I44" s="120" t="s">
        <v>1835</v>
      </c>
      <c r="J44" s="118"/>
      <c r="K44" s="120" t="s">
        <v>1811</v>
      </c>
      <c r="L44" s="120">
        <v>25</v>
      </c>
      <c r="M44" s="120"/>
      <c r="N44" s="192" t="s">
        <v>1160</v>
      </c>
      <c r="O44" s="119" t="s">
        <v>1160</v>
      </c>
      <c r="P44" s="119" t="s">
        <v>1128</v>
      </c>
    </row>
    <row r="45" spans="1:16" s="66" customFormat="1" x14ac:dyDescent="0.3">
      <c r="A45" s="119">
        <v>2</v>
      </c>
      <c r="B45" s="120" t="s">
        <v>157</v>
      </c>
      <c r="C45" s="121" t="s">
        <v>158</v>
      </c>
      <c r="D45" s="123"/>
      <c r="E45" s="255" t="s">
        <v>1128</v>
      </c>
      <c r="F45" s="134"/>
      <c r="G45" s="136"/>
      <c r="H45" s="136" t="s">
        <v>2157</v>
      </c>
      <c r="I45" s="120" t="s">
        <v>1836</v>
      </c>
      <c r="J45" s="118"/>
      <c r="K45" s="120" t="s">
        <v>1811</v>
      </c>
      <c r="L45" s="120">
        <v>60</v>
      </c>
      <c r="M45" s="120"/>
      <c r="N45" s="192" t="s">
        <v>1160</v>
      </c>
      <c r="O45" s="119" t="s">
        <v>1022</v>
      </c>
      <c r="P45" s="119" t="s">
        <v>1128</v>
      </c>
    </row>
    <row r="46" spans="1:16" s="66" customFormat="1" x14ac:dyDescent="0.3">
      <c r="A46" s="119">
        <v>2</v>
      </c>
      <c r="B46" s="120" t="s">
        <v>159</v>
      </c>
      <c r="C46" s="121" t="s">
        <v>160</v>
      </c>
      <c r="D46" s="123"/>
      <c r="E46" s="115"/>
      <c r="F46" s="133" t="str">
        <f>IF(D46="Y",'Look up tables'!$C$2,"")</f>
        <v/>
      </c>
      <c r="G46" s="136"/>
      <c r="H46" s="136" t="s">
        <v>2157</v>
      </c>
      <c r="I46" s="120" t="s">
        <v>1364</v>
      </c>
      <c r="J46" s="118"/>
      <c r="K46" s="120" t="s">
        <v>2190</v>
      </c>
      <c r="L46" s="120">
        <v>1</v>
      </c>
      <c r="M46" s="120"/>
      <c r="N46" s="192" t="s">
        <v>1160</v>
      </c>
      <c r="O46" s="119" t="s">
        <v>1160</v>
      </c>
      <c r="P46" s="119" t="s">
        <v>1160</v>
      </c>
    </row>
    <row r="47" spans="1:16" s="66" customFormat="1" x14ac:dyDescent="0.3">
      <c r="A47" s="119">
        <v>2</v>
      </c>
      <c r="B47" s="120" t="s">
        <v>161</v>
      </c>
      <c r="C47" s="120" t="s">
        <v>50</v>
      </c>
      <c r="D47" s="123"/>
      <c r="E47" s="115"/>
      <c r="F47" s="133" t="str">
        <f>IF(D47="Y",'Look up tables'!$C$2,"")</f>
        <v/>
      </c>
      <c r="G47" s="136"/>
      <c r="H47" s="136" t="s">
        <v>2157</v>
      </c>
      <c r="I47" s="120" t="s">
        <v>1838</v>
      </c>
      <c r="J47" s="118"/>
      <c r="K47" s="120" t="s">
        <v>1811</v>
      </c>
      <c r="L47" s="120">
        <v>10</v>
      </c>
      <c r="M47" s="120">
        <v>1</v>
      </c>
      <c r="N47" s="192" t="s">
        <v>1160</v>
      </c>
      <c r="O47" s="119" t="s">
        <v>1022</v>
      </c>
      <c r="P47" s="119" t="s">
        <v>1128</v>
      </c>
    </row>
    <row r="48" spans="1:16" s="66" customFormat="1" x14ac:dyDescent="0.3">
      <c r="A48" s="119">
        <v>2</v>
      </c>
      <c r="B48" s="120" t="s">
        <v>162</v>
      </c>
      <c r="C48" s="121" t="s">
        <v>52</v>
      </c>
      <c r="D48" s="123"/>
      <c r="E48" s="255" t="s">
        <v>1128</v>
      </c>
      <c r="F48" s="134"/>
      <c r="G48" s="136"/>
      <c r="H48" s="218" t="s">
        <v>2158</v>
      </c>
      <c r="I48" s="120" t="s">
        <v>1839</v>
      </c>
      <c r="J48" s="118"/>
      <c r="K48" s="120" t="s">
        <v>1811</v>
      </c>
      <c r="L48" s="120">
        <v>30</v>
      </c>
      <c r="M48" s="120"/>
      <c r="N48" s="192" t="s">
        <v>1158</v>
      </c>
      <c r="O48" s="119" t="s">
        <v>1160</v>
      </c>
      <c r="P48" s="119" t="s">
        <v>1128</v>
      </c>
    </row>
    <row r="49" spans="1:16" s="66" customFormat="1" x14ac:dyDescent="0.3">
      <c r="A49" s="119">
        <v>2</v>
      </c>
      <c r="B49" s="120" t="s">
        <v>163</v>
      </c>
      <c r="C49" s="121" t="s">
        <v>54</v>
      </c>
      <c r="D49" s="123"/>
      <c r="E49" s="115"/>
      <c r="F49" s="133" t="str">
        <f>IF(D49="Y",'Look up tables'!$C$2,"")</f>
        <v/>
      </c>
      <c r="G49" s="136"/>
      <c r="H49" s="218" t="s">
        <v>2158</v>
      </c>
      <c r="I49" s="120" t="s">
        <v>1356</v>
      </c>
      <c r="J49" s="118"/>
      <c r="K49" s="120" t="s">
        <v>1811</v>
      </c>
      <c r="L49" s="120">
        <v>2</v>
      </c>
      <c r="M49" s="120"/>
      <c r="N49" s="192" t="s">
        <v>1158</v>
      </c>
      <c r="O49" s="119" t="s">
        <v>1022</v>
      </c>
      <c r="P49" s="119" t="s">
        <v>1022</v>
      </c>
    </row>
    <row r="50" spans="1:16" s="66" customFormat="1" x14ac:dyDescent="0.3">
      <c r="A50" s="119">
        <v>2</v>
      </c>
      <c r="B50" s="120" t="s">
        <v>164</v>
      </c>
      <c r="C50" s="121" t="s">
        <v>56</v>
      </c>
      <c r="D50" s="123"/>
      <c r="E50" s="255" t="s">
        <v>1128</v>
      </c>
      <c r="F50" s="134"/>
      <c r="G50" s="136"/>
      <c r="H50" s="218" t="s">
        <v>2158</v>
      </c>
      <c r="I50" s="263" t="s">
        <v>2183</v>
      </c>
      <c r="J50" s="262" t="s">
        <v>2154</v>
      </c>
      <c r="K50" s="120" t="s">
        <v>1811</v>
      </c>
      <c r="L50" s="120">
        <v>5</v>
      </c>
      <c r="M50" s="120"/>
      <c r="N50" s="192" t="s">
        <v>1158</v>
      </c>
      <c r="O50" s="119" t="s">
        <v>1160</v>
      </c>
      <c r="P50" s="119" t="s">
        <v>1128</v>
      </c>
    </row>
    <row r="51" spans="1:16" s="66" customFormat="1" x14ac:dyDescent="0.3">
      <c r="A51" s="119">
        <v>2</v>
      </c>
      <c r="B51" s="120" t="s">
        <v>165</v>
      </c>
      <c r="C51" s="121" t="s">
        <v>166</v>
      </c>
      <c r="D51" s="123"/>
      <c r="E51" s="115"/>
      <c r="F51" s="133" t="str">
        <f>IF(D51="Y",'Look up tables'!$C$2,"")</f>
        <v/>
      </c>
      <c r="G51" s="136"/>
      <c r="H51" s="136" t="s">
        <v>2157</v>
      </c>
      <c r="I51" s="120" t="s">
        <v>1365</v>
      </c>
      <c r="J51" s="118"/>
      <c r="K51" s="120" t="s">
        <v>2190</v>
      </c>
      <c r="L51" s="120">
        <v>2</v>
      </c>
      <c r="M51" s="120"/>
      <c r="N51" s="192" t="s">
        <v>1160</v>
      </c>
      <c r="O51" s="119" t="s">
        <v>1022</v>
      </c>
      <c r="P51" s="119" t="s">
        <v>1022</v>
      </c>
    </row>
    <row r="52" spans="1:16" s="66" customFormat="1" x14ac:dyDescent="0.3">
      <c r="A52" s="119">
        <v>2</v>
      </c>
      <c r="B52" s="120" t="s">
        <v>167</v>
      </c>
      <c r="C52" s="121" t="s">
        <v>168</v>
      </c>
      <c r="D52" s="123"/>
      <c r="E52" s="115"/>
      <c r="F52" s="133" t="str">
        <f>IF(D52="Y",'Look up tables'!$C$2,"")</f>
        <v/>
      </c>
      <c r="G52" s="136"/>
      <c r="H52" s="136" t="s">
        <v>2157</v>
      </c>
      <c r="I52" s="120" t="s">
        <v>1852</v>
      </c>
      <c r="J52" s="118"/>
      <c r="K52" s="120" t="s">
        <v>1811</v>
      </c>
      <c r="L52" s="120">
        <v>2</v>
      </c>
      <c r="M52" s="120"/>
      <c r="N52" s="192" t="s">
        <v>1159</v>
      </c>
      <c r="O52" s="119" t="s">
        <v>1160</v>
      </c>
      <c r="P52" s="119" t="s">
        <v>1160</v>
      </c>
    </row>
    <row r="53" spans="1:16" s="66" customFormat="1" x14ac:dyDescent="0.3">
      <c r="A53" s="119">
        <v>2</v>
      </c>
      <c r="B53" s="120" t="s">
        <v>169</v>
      </c>
      <c r="C53" s="121" t="s">
        <v>60</v>
      </c>
      <c r="D53" s="123"/>
      <c r="E53" s="115"/>
      <c r="F53" s="133" t="str">
        <f>IF(D53="Y",'Look up tables'!$C$2,"")</f>
        <v/>
      </c>
      <c r="G53" s="136"/>
      <c r="H53" s="136" t="s">
        <v>2157</v>
      </c>
      <c r="I53" s="120" t="s">
        <v>1329</v>
      </c>
      <c r="J53" s="118"/>
      <c r="K53" s="120" t="s">
        <v>1811</v>
      </c>
      <c r="L53" s="120">
        <v>2</v>
      </c>
      <c r="M53" s="120"/>
      <c r="N53" s="192" t="s">
        <v>1160</v>
      </c>
      <c r="O53" s="119" t="s">
        <v>1022</v>
      </c>
      <c r="P53" s="119" t="s">
        <v>1022</v>
      </c>
    </row>
    <row r="54" spans="1:16" s="66" customFormat="1" x14ac:dyDescent="0.3">
      <c r="A54" s="119">
        <v>2</v>
      </c>
      <c r="B54" s="120" t="s">
        <v>170</v>
      </c>
      <c r="C54" s="121" t="s">
        <v>171</v>
      </c>
      <c r="D54" s="123"/>
      <c r="E54" s="115"/>
      <c r="F54" s="133" t="str">
        <f>IF(D54="Y",'Look up tables'!$C$2,"")</f>
        <v/>
      </c>
      <c r="G54" s="136"/>
      <c r="H54" s="136" t="s">
        <v>2157</v>
      </c>
      <c r="I54" s="120" t="s">
        <v>1853</v>
      </c>
      <c r="J54" s="118"/>
      <c r="K54" s="120" t="s">
        <v>1811</v>
      </c>
      <c r="L54" s="120">
        <v>7</v>
      </c>
      <c r="M54" s="120"/>
      <c r="N54" s="192" t="s">
        <v>1159</v>
      </c>
      <c r="O54" s="119" t="s">
        <v>1160</v>
      </c>
      <c r="P54" s="119" t="s">
        <v>1160</v>
      </c>
    </row>
    <row r="55" spans="1:16" s="66" customFormat="1" x14ac:dyDescent="0.3">
      <c r="A55" s="119">
        <v>2</v>
      </c>
      <c r="B55" s="120" t="s">
        <v>172</v>
      </c>
      <c r="C55" s="121" t="s">
        <v>173</v>
      </c>
      <c r="D55" s="123"/>
      <c r="E55" s="115"/>
      <c r="F55" s="133" t="str">
        <f>IF(D55="Y",'Look up tables'!$C$2,"")</f>
        <v/>
      </c>
      <c r="G55" s="136"/>
      <c r="H55" s="136" t="s">
        <v>2157</v>
      </c>
      <c r="I55" s="120" t="s">
        <v>1854</v>
      </c>
      <c r="J55" s="118"/>
      <c r="K55" s="120" t="s">
        <v>1811</v>
      </c>
      <c r="L55" s="120">
        <v>7</v>
      </c>
      <c r="M55" s="120"/>
      <c r="N55" s="192" t="s">
        <v>1159</v>
      </c>
      <c r="O55" s="119" t="s">
        <v>1022</v>
      </c>
      <c r="P55" s="119" t="s">
        <v>1022</v>
      </c>
    </row>
    <row r="56" spans="1:16" s="66" customFormat="1" x14ac:dyDescent="0.3">
      <c r="A56" s="119">
        <v>2</v>
      </c>
      <c r="B56" s="120" t="s">
        <v>174</v>
      </c>
      <c r="C56" s="121" t="s">
        <v>175</v>
      </c>
      <c r="D56" s="123"/>
      <c r="E56" s="115"/>
      <c r="F56" s="133" t="str">
        <f>IF(D56="Y",'Look up tables'!$C$2,"")</f>
        <v/>
      </c>
      <c r="G56" s="136"/>
      <c r="H56" s="136" t="s">
        <v>2157</v>
      </c>
      <c r="I56" s="120" t="s">
        <v>1855</v>
      </c>
      <c r="J56" s="118"/>
      <c r="K56" s="120" t="s">
        <v>1811</v>
      </c>
      <c r="L56" s="120">
        <v>7</v>
      </c>
      <c r="M56" s="120"/>
      <c r="N56" s="192" t="s">
        <v>1159</v>
      </c>
      <c r="O56" s="119" t="s">
        <v>1160</v>
      </c>
      <c r="P56" s="119" t="s">
        <v>1160</v>
      </c>
    </row>
    <row r="57" spans="1:16" s="66" customFormat="1" x14ac:dyDescent="0.3">
      <c r="A57" s="119">
        <v>2</v>
      </c>
      <c r="B57" s="120" t="s">
        <v>176</v>
      </c>
      <c r="C57" s="121" t="s">
        <v>177</v>
      </c>
      <c r="D57" s="123"/>
      <c r="E57" s="115"/>
      <c r="F57" s="133" t="str">
        <f>IF(D57="Y",'Look up tables'!$C$2,"")</f>
        <v/>
      </c>
      <c r="G57" s="136"/>
      <c r="H57" s="136" t="s">
        <v>2157</v>
      </c>
      <c r="I57" s="120" t="s">
        <v>1856</v>
      </c>
      <c r="J57" s="118"/>
      <c r="K57" s="120" t="s">
        <v>1811</v>
      </c>
      <c r="L57" s="120">
        <v>7</v>
      </c>
      <c r="M57" s="120"/>
      <c r="N57" s="192" t="s">
        <v>1159</v>
      </c>
      <c r="O57" s="119" t="s">
        <v>1022</v>
      </c>
      <c r="P57" s="119" t="s">
        <v>1022</v>
      </c>
    </row>
    <row r="58" spans="1:16" s="66" customFormat="1" x14ac:dyDescent="0.3">
      <c r="A58" s="119">
        <v>2</v>
      </c>
      <c r="B58" s="120" t="s">
        <v>178</v>
      </c>
      <c r="C58" s="121" t="s">
        <v>179</v>
      </c>
      <c r="D58" s="123"/>
      <c r="E58" s="115"/>
      <c r="F58" s="133" t="str">
        <f>IF(D58="Y",'Look up tables'!$C$2,"")</f>
        <v/>
      </c>
      <c r="G58" s="136"/>
      <c r="H58" s="136" t="s">
        <v>2157</v>
      </c>
      <c r="I58" s="120" t="s">
        <v>1857</v>
      </c>
      <c r="J58" s="118"/>
      <c r="K58" s="120" t="s">
        <v>1811</v>
      </c>
      <c r="L58" s="120">
        <v>7</v>
      </c>
      <c r="M58" s="120"/>
      <c r="N58" s="192" t="s">
        <v>1159</v>
      </c>
      <c r="O58" s="119" t="s">
        <v>1160</v>
      </c>
      <c r="P58" s="119" t="s">
        <v>1160</v>
      </c>
    </row>
    <row r="59" spans="1:16" s="66" customFormat="1" x14ac:dyDescent="0.3">
      <c r="A59" s="119">
        <v>2</v>
      </c>
      <c r="B59" s="120" t="s">
        <v>180</v>
      </c>
      <c r="C59" s="121" t="s">
        <v>181</v>
      </c>
      <c r="D59" s="123"/>
      <c r="E59" s="115"/>
      <c r="F59" s="133" t="str">
        <f>IF(D59="Y",'Look up tables'!$C$2,"")</f>
        <v/>
      </c>
      <c r="G59" s="136"/>
      <c r="H59" s="136" t="s">
        <v>2157</v>
      </c>
      <c r="I59" s="120" t="s">
        <v>1858</v>
      </c>
      <c r="J59" s="118"/>
      <c r="K59" s="120" t="s">
        <v>1811</v>
      </c>
      <c r="L59" s="120">
        <v>7</v>
      </c>
      <c r="M59" s="120"/>
      <c r="N59" s="192" t="s">
        <v>1159</v>
      </c>
      <c r="O59" s="119" t="s">
        <v>1022</v>
      </c>
      <c r="P59" s="119" t="s">
        <v>1022</v>
      </c>
    </row>
    <row r="60" spans="1:16" s="66" customFormat="1" x14ac:dyDescent="0.3">
      <c r="A60" s="119">
        <v>2</v>
      </c>
      <c r="B60" s="120" t="s">
        <v>182</v>
      </c>
      <c r="C60" s="121" t="s">
        <v>183</v>
      </c>
      <c r="D60" s="123"/>
      <c r="E60" s="115"/>
      <c r="F60" s="133" t="str">
        <f>IF(D60="Y",'Look up tables'!$C$2,"")</f>
        <v/>
      </c>
      <c r="G60" s="136"/>
      <c r="H60" s="136" t="s">
        <v>2157</v>
      </c>
      <c r="I60" s="120" t="s">
        <v>1859</v>
      </c>
      <c r="J60" s="118"/>
      <c r="K60" s="120" t="s">
        <v>1811</v>
      </c>
      <c r="L60" s="120">
        <v>7</v>
      </c>
      <c r="M60" s="120"/>
      <c r="N60" s="192" t="s">
        <v>1159</v>
      </c>
      <c r="O60" s="119" t="s">
        <v>1160</v>
      </c>
      <c r="P60" s="119" t="s">
        <v>1160</v>
      </c>
    </row>
    <row r="61" spans="1:16" s="66" customFormat="1" x14ac:dyDescent="0.3">
      <c r="A61" s="119">
        <v>2</v>
      </c>
      <c r="B61" s="120" t="s">
        <v>184</v>
      </c>
      <c r="C61" s="121" t="s">
        <v>185</v>
      </c>
      <c r="D61" s="123"/>
      <c r="E61" s="115"/>
      <c r="F61" s="133" t="str">
        <f>IF(D61="Y",'Look up tables'!$C$2,"")</f>
        <v/>
      </c>
      <c r="G61" s="136"/>
      <c r="H61" s="136" t="s">
        <v>2157</v>
      </c>
      <c r="I61" s="120" t="s">
        <v>1860</v>
      </c>
      <c r="J61" s="118"/>
      <c r="K61" s="120" t="s">
        <v>1811</v>
      </c>
      <c r="L61" s="120">
        <v>7</v>
      </c>
      <c r="M61" s="120"/>
      <c r="N61" s="192" t="s">
        <v>1159</v>
      </c>
      <c r="O61" s="119" t="s">
        <v>1022</v>
      </c>
      <c r="P61" s="119" t="s">
        <v>1022</v>
      </c>
    </row>
    <row r="62" spans="1:16" s="66" customFormat="1" x14ac:dyDescent="0.3">
      <c r="A62" s="119">
        <v>2</v>
      </c>
      <c r="B62" s="120" t="s">
        <v>186</v>
      </c>
      <c r="C62" s="121" t="s">
        <v>187</v>
      </c>
      <c r="D62" s="123"/>
      <c r="E62" s="115"/>
      <c r="F62" s="133" t="str">
        <f>IF(D62="Y",'Look up tables'!$C$2,"")</f>
        <v/>
      </c>
      <c r="G62" s="136"/>
      <c r="H62" s="136" t="s">
        <v>2157</v>
      </c>
      <c r="I62" s="120" t="s">
        <v>1861</v>
      </c>
      <c r="J62" s="118"/>
      <c r="K62" s="120" t="s">
        <v>1811</v>
      </c>
      <c r="L62" s="120">
        <v>7</v>
      </c>
      <c r="M62" s="120"/>
      <c r="N62" s="192" t="s">
        <v>1159</v>
      </c>
      <c r="O62" s="119" t="s">
        <v>1160</v>
      </c>
      <c r="P62" s="119" t="s">
        <v>1160</v>
      </c>
    </row>
    <row r="63" spans="1:16" s="66" customFormat="1" x14ac:dyDescent="0.3">
      <c r="A63" s="119">
        <v>2</v>
      </c>
      <c r="B63" s="120" t="s">
        <v>188</v>
      </c>
      <c r="C63" s="121" t="s">
        <v>189</v>
      </c>
      <c r="D63" s="123"/>
      <c r="E63" s="115"/>
      <c r="F63" s="133" t="str">
        <f>IF(D63="Y",'Look up tables'!$C$2,"")</f>
        <v/>
      </c>
      <c r="G63" s="136"/>
      <c r="H63" s="136" t="s">
        <v>2157</v>
      </c>
      <c r="I63" s="120" t="s">
        <v>1862</v>
      </c>
      <c r="J63" s="118"/>
      <c r="K63" s="120" t="s">
        <v>1811</v>
      </c>
      <c r="L63" s="120">
        <v>7</v>
      </c>
      <c r="M63" s="120"/>
      <c r="N63" s="192" t="s">
        <v>1159</v>
      </c>
      <c r="O63" s="119" t="s">
        <v>1022</v>
      </c>
      <c r="P63" s="119" t="s">
        <v>1022</v>
      </c>
    </row>
    <row r="64" spans="1:16" s="66" customFormat="1" x14ac:dyDescent="0.3">
      <c r="A64" s="119">
        <v>2</v>
      </c>
      <c r="B64" s="120" t="s">
        <v>190</v>
      </c>
      <c r="C64" s="121" t="s">
        <v>191</v>
      </c>
      <c r="D64" s="123"/>
      <c r="E64" s="115"/>
      <c r="F64" s="133" t="str">
        <f>IF(D64="Y",'Look up tables'!$C$2,"")</f>
        <v/>
      </c>
      <c r="G64" s="136"/>
      <c r="H64" s="136" t="s">
        <v>2157</v>
      </c>
      <c r="I64" s="120" t="s">
        <v>1863</v>
      </c>
      <c r="J64" s="118"/>
      <c r="K64" s="120" t="s">
        <v>1811</v>
      </c>
      <c r="L64" s="120">
        <v>7</v>
      </c>
      <c r="M64" s="120"/>
      <c r="N64" s="192" t="s">
        <v>1159</v>
      </c>
      <c r="O64" s="119" t="s">
        <v>1160</v>
      </c>
      <c r="P64" s="119" t="s">
        <v>1160</v>
      </c>
    </row>
    <row r="65" spans="1:16" s="66" customFormat="1" x14ac:dyDescent="0.3">
      <c r="A65" s="119">
        <v>2</v>
      </c>
      <c r="B65" s="120" t="s">
        <v>192</v>
      </c>
      <c r="C65" s="121" t="s">
        <v>193</v>
      </c>
      <c r="D65" s="123"/>
      <c r="E65" s="115"/>
      <c r="F65" s="133" t="str">
        <f>IF(D65="Y",'Look up tables'!$C$2,"")</f>
        <v/>
      </c>
      <c r="G65" s="136"/>
      <c r="H65" s="136" t="s">
        <v>2157</v>
      </c>
      <c r="I65" s="120" t="s">
        <v>1864</v>
      </c>
      <c r="J65" s="118"/>
      <c r="K65" s="120" t="s">
        <v>1811</v>
      </c>
      <c r="L65" s="120">
        <v>7</v>
      </c>
      <c r="M65" s="120"/>
      <c r="N65" s="192" t="s">
        <v>1159</v>
      </c>
      <c r="O65" s="119" t="s">
        <v>1022</v>
      </c>
      <c r="P65" s="119" t="s">
        <v>1022</v>
      </c>
    </row>
    <row r="66" spans="1:16" s="66" customFormat="1" x14ac:dyDescent="0.3">
      <c r="A66" s="119">
        <v>2</v>
      </c>
      <c r="B66" s="120" t="s">
        <v>194</v>
      </c>
      <c r="C66" s="121" t="s">
        <v>195</v>
      </c>
      <c r="D66" s="123"/>
      <c r="E66" s="115"/>
      <c r="F66" s="133" t="str">
        <f>IF(D66="Y",'Look up tables'!$C$2,"")</f>
        <v/>
      </c>
      <c r="G66" s="136"/>
      <c r="H66" s="136" t="s">
        <v>2157</v>
      </c>
      <c r="I66" s="120" t="s">
        <v>1865</v>
      </c>
      <c r="J66" s="118"/>
      <c r="K66" s="120" t="s">
        <v>1811</v>
      </c>
      <c r="L66" s="120">
        <v>7</v>
      </c>
      <c r="M66" s="120"/>
      <c r="N66" s="192" t="s">
        <v>1159</v>
      </c>
      <c r="O66" s="119" t="s">
        <v>1160</v>
      </c>
      <c r="P66" s="119" t="s">
        <v>1160</v>
      </c>
    </row>
    <row r="67" spans="1:16" s="66" customFormat="1" x14ac:dyDescent="0.3">
      <c r="A67" s="119">
        <v>2</v>
      </c>
      <c r="B67" s="120" t="s">
        <v>196</v>
      </c>
      <c r="C67" s="121" t="s">
        <v>197</v>
      </c>
      <c r="D67" s="123"/>
      <c r="E67" s="115"/>
      <c r="F67" s="133" t="str">
        <f>IF(D67="Y",'Look up tables'!$C$2,"")</f>
        <v/>
      </c>
      <c r="G67" s="136"/>
      <c r="H67" s="136" t="s">
        <v>2157</v>
      </c>
      <c r="I67" s="120" t="s">
        <v>1866</v>
      </c>
      <c r="J67" s="118"/>
      <c r="K67" s="120" t="s">
        <v>1811</v>
      </c>
      <c r="L67" s="120">
        <v>7</v>
      </c>
      <c r="M67" s="120"/>
      <c r="N67" s="192" t="s">
        <v>1159</v>
      </c>
      <c r="O67" s="119" t="s">
        <v>1022</v>
      </c>
      <c r="P67" s="119" t="s">
        <v>1022</v>
      </c>
    </row>
    <row r="68" spans="1:16" s="66" customFormat="1" x14ac:dyDescent="0.3">
      <c r="A68" s="119">
        <v>2</v>
      </c>
      <c r="B68" s="120" t="s">
        <v>198</v>
      </c>
      <c r="C68" s="121" t="s">
        <v>199</v>
      </c>
      <c r="D68" s="123"/>
      <c r="E68" s="115"/>
      <c r="F68" s="133" t="str">
        <f>IF(D68="Y",'Look up tables'!$C$2,"")</f>
        <v/>
      </c>
      <c r="G68" s="136"/>
      <c r="H68" s="136" t="s">
        <v>2157</v>
      </c>
      <c r="I68" s="120" t="s">
        <v>1867</v>
      </c>
      <c r="J68" s="118"/>
      <c r="K68" s="120" t="s">
        <v>1811</v>
      </c>
      <c r="L68" s="120">
        <v>7</v>
      </c>
      <c r="M68" s="120"/>
      <c r="N68" s="192" t="s">
        <v>1159</v>
      </c>
      <c r="O68" s="119" t="s">
        <v>1160</v>
      </c>
      <c r="P68" s="119" t="s">
        <v>1160</v>
      </c>
    </row>
    <row r="69" spans="1:16" s="66" customFormat="1" x14ac:dyDescent="0.3">
      <c r="A69" s="119">
        <v>2</v>
      </c>
      <c r="B69" s="120" t="s">
        <v>200</v>
      </c>
      <c r="C69" s="121" t="s">
        <v>201</v>
      </c>
      <c r="D69" s="123"/>
      <c r="E69" s="115"/>
      <c r="F69" s="133" t="str">
        <f>IF(D69="Y",'Look up tables'!$C$2,"")</f>
        <v/>
      </c>
      <c r="G69" s="136"/>
      <c r="H69" s="136" t="s">
        <v>2157</v>
      </c>
      <c r="I69" s="120" t="s">
        <v>1868</v>
      </c>
      <c r="J69" s="118"/>
      <c r="K69" s="120" t="s">
        <v>1811</v>
      </c>
      <c r="L69" s="120">
        <v>4</v>
      </c>
      <c r="M69" s="120"/>
      <c r="N69" s="192" t="s">
        <v>1159</v>
      </c>
      <c r="O69" s="119" t="s">
        <v>1022</v>
      </c>
      <c r="P69" s="119" t="s">
        <v>1022</v>
      </c>
    </row>
    <row r="70" spans="1:16" s="66" customFormat="1" x14ac:dyDescent="0.3">
      <c r="A70" s="119">
        <v>2</v>
      </c>
      <c r="B70" s="120" t="s">
        <v>203</v>
      </c>
      <c r="C70" s="121" t="s">
        <v>204</v>
      </c>
      <c r="D70" s="123"/>
      <c r="E70" s="115"/>
      <c r="F70" s="133" t="str">
        <f>IF(D70="Y",'Look up tables'!$C$2,"")</f>
        <v/>
      </c>
      <c r="G70" s="136"/>
      <c r="H70" s="136" t="s">
        <v>2157</v>
      </c>
      <c r="I70" s="120" t="s">
        <v>1869</v>
      </c>
      <c r="J70" s="118"/>
      <c r="K70" s="120" t="s">
        <v>1811</v>
      </c>
      <c r="L70" s="120">
        <v>10</v>
      </c>
      <c r="M70" s="120"/>
      <c r="N70" s="192" t="s">
        <v>1159</v>
      </c>
      <c r="O70" s="119" t="s">
        <v>1160</v>
      </c>
      <c r="P70" s="119" t="s">
        <v>1128</v>
      </c>
    </row>
    <row r="71" spans="1:16" s="66" customFormat="1" x14ac:dyDescent="0.3">
      <c r="A71" s="119">
        <v>2</v>
      </c>
      <c r="B71" s="120" t="s">
        <v>206</v>
      </c>
      <c r="C71" s="121" t="s">
        <v>64</v>
      </c>
      <c r="D71" s="123"/>
      <c r="E71" s="115"/>
      <c r="F71" s="133" t="str">
        <f>IF(D71="Y",'Look up tables'!$C$2,"")</f>
        <v/>
      </c>
      <c r="G71" s="136"/>
      <c r="H71" s="136" t="s">
        <v>2157</v>
      </c>
      <c r="I71" s="120" t="s">
        <v>1331</v>
      </c>
      <c r="J71" s="118"/>
      <c r="K71" s="120" t="s">
        <v>1811</v>
      </c>
      <c r="L71" s="120">
        <v>2</v>
      </c>
      <c r="M71" s="120"/>
      <c r="N71" s="192" t="s">
        <v>1160</v>
      </c>
      <c r="O71" s="119" t="s">
        <v>1022</v>
      </c>
      <c r="P71" s="119" t="s">
        <v>1022</v>
      </c>
    </row>
    <row r="72" spans="1:16" s="66" customFormat="1" x14ac:dyDescent="0.3">
      <c r="A72" s="119">
        <v>2</v>
      </c>
      <c r="B72" s="120" t="s">
        <v>207</v>
      </c>
      <c r="C72" s="121" t="s">
        <v>67</v>
      </c>
      <c r="D72" s="123"/>
      <c r="E72" s="115"/>
      <c r="F72" s="133" t="str">
        <f>IF(D72="Y",'Look up tables'!$C$2,"")</f>
        <v/>
      </c>
      <c r="G72" s="136"/>
      <c r="H72" s="136" t="s">
        <v>2157</v>
      </c>
      <c r="I72" s="120" t="s">
        <v>1332</v>
      </c>
      <c r="J72" s="118"/>
      <c r="K72" s="120" t="s">
        <v>1811</v>
      </c>
      <c r="L72" s="120">
        <v>2</v>
      </c>
      <c r="M72" s="120"/>
      <c r="N72" s="192" t="s">
        <v>1160</v>
      </c>
      <c r="O72" s="119" t="s">
        <v>1160</v>
      </c>
      <c r="P72" s="119" t="s">
        <v>1160</v>
      </c>
    </row>
    <row r="73" spans="1:16" s="66" customFormat="1" x14ac:dyDescent="0.3">
      <c r="A73" s="119">
        <v>2</v>
      </c>
      <c r="B73" s="120" t="s">
        <v>208</v>
      </c>
      <c r="C73" s="121" t="s">
        <v>2023</v>
      </c>
      <c r="D73" s="123"/>
      <c r="E73" s="115"/>
      <c r="F73" s="133" t="str">
        <f>IF(D73="Y",'Look up tables'!$C$2,"")</f>
        <v/>
      </c>
      <c r="G73" s="136"/>
      <c r="H73" s="136" t="s">
        <v>2157</v>
      </c>
      <c r="I73" s="120" t="s">
        <v>2031</v>
      </c>
      <c r="J73" s="118"/>
      <c r="K73" s="120" t="s">
        <v>1811</v>
      </c>
      <c r="L73" s="120">
        <v>7</v>
      </c>
      <c r="M73" s="120"/>
      <c r="N73" s="192" t="s">
        <v>1159</v>
      </c>
      <c r="O73" s="119" t="s">
        <v>1022</v>
      </c>
      <c r="P73" s="119" t="s">
        <v>1022</v>
      </c>
    </row>
    <row r="74" spans="1:16" s="66" customFormat="1" x14ac:dyDescent="0.3">
      <c r="A74" s="119">
        <v>2</v>
      </c>
      <c r="B74" s="120" t="s">
        <v>210</v>
      </c>
      <c r="C74" s="121" t="s">
        <v>70</v>
      </c>
      <c r="D74" s="123"/>
      <c r="E74" s="255" t="s">
        <v>1128</v>
      </c>
      <c r="F74" s="134"/>
      <c r="G74" s="136"/>
      <c r="H74" s="136" t="s">
        <v>2157</v>
      </c>
      <c r="I74" s="120" t="s">
        <v>1333</v>
      </c>
      <c r="J74" s="118"/>
      <c r="K74" s="120" t="s">
        <v>2190</v>
      </c>
      <c r="L74" s="120">
        <v>8</v>
      </c>
      <c r="M74" s="120"/>
      <c r="N74" s="192" t="s">
        <v>2196</v>
      </c>
      <c r="O74" s="119" t="s">
        <v>1160</v>
      </c>
      <c r="P74" s="119" t="s">
        <v>1160</v>
      </c>
    </row>
    <row r="75" spans="1:16" s="66" customFormat="1" x14ac:dyDescent="0.3">
      <c r="A75" s="119">
        <v>2</v>
      </c>
      <c r="B75" s="120" t="s">
        <v>210</v>
      </c>
      <c r="C75" s="121" t="s">
        <v>211</v>
      </c>
      <c r="D75" s="123"/>
      <c r="E75" s="115"/>
      <c r="F75" s="133" t="str">
        <f>IF(D75="Y",'Look up tables'!$C$2,"")</f>
        <v/>
      </c>
      <c r="G75" s="136"/>
      <c r="H75" s="136" t="s">
        <v>2157</v>
      </c>
      <c r="I75" s="120" t="s">
        <v>1334</v>
      </c>
      <c r="J75" s="118"/>
      <c r="K75" s="120" t="s">
        <v>1811</v>
      </c>
      <c r="L75" s="120">
        <v>4</v>
      </c>
      <c r="M75" s="120"/>
      <c r="N75" s="192" t="s">
        <v>2210</v>
      </c>
      <c r="O75" s="119" t="s">
        <v>1022</v>
      </c>
      <c r="P75" s="119" t="s">
        <v>1022</v>
      </c>
    </row>
    <row r="76" spans="1:16" s="66" customFormat="1" x14ac:dyDescent="0.3">
      <c r="A76" s="119">
        <v>2</v>
      </c>
      <c r="B76" s="120" t="s">
        <v>210</v>
      </c>
      <c r="C76" s="121" t="s">
        <v>212</v>
      </c>
      <c r="D76" s="123"/>
      <c r="E76" s="255" t="s">
        <v>1128</v>
      </c>
      <c r="F76" s="134"/>
      <c r="G76" s="136"/>
      <c r="H76" s="136" t="s">
        <v>2157</v>
      </c>
      <c r="I76" s="120" t="s">
        <v>1335</v>
      </c>
      <c r="J76" s="118"/>
      <c r="K76" s="120" t="s">
        <v>1811</v>
      </c>
      <c r="L76" s="120">
        <v>2</v>
      </c>
      <c r="M76" s="120"/>
      <c r="N76" s="192" t="s">
        <v>2211</v>
      </c>
      <c r="O76" s="119" t="s">
        <v>1160</v>
      </c>
      <c r="P76" s="119" t="s">
        <v>1160</v>
      </c>
    </row>
    <row r="77" spans="1:16" s="66" customFormat="1" x14ac:dyDescent="0.3">
      <c r="A77" s="119">
        <v>2</v>
      </c>
      <c r="B77" s="120" t="s">
        <v>213</v>
      </c>
      <c r="C77" s="121" t="s">
        <v>214</v>
      </c>
      <c r="D77" s="123"/>
      <c r="E77" s="255" t="s">
        <v>1128</v>
      </c>
      <c r="F77" s="134"/>
      <c r="G77" s="136"/>
      <c r="H77" s="136" t="s">
        <v>2157</v>
      </c>
      <c r="I77" s="120" t="s">
        <v>1366</v>
      </c>
      <c r="J77" s="118"/>
      <c r="K77" s="120" t="s">
        <v>2190</v>
      </c>
      <c r="L77" s="120">
        <v>8</v>
      </c>
      <c r="M77" s="120"/>
      <c r="N77" s="192" t="s">
        <v>2196</v>
      </c>
      <c r="O77" s="119" t="s">
        <v>1022</v>
      </c>
      <c r="P77" s="119" t="s">
        <v>1022</v>
      </c>
    </row>
    <row r="78" spans="1:16" s="66" customFormat="1" x14ac:dyDescent="0.3">
      <c r="A78" s="119">
        <v>2</v>
      </c>
      <c r="B78" s="120" t="s">
        <v>213</v>
      </c>
      <c r="C78" s="121" t="s">
        <v>215</v>
      </c>
      <c r="D78" s="123"/>
      <c r="E78" s="115"/>
      <c r="F78" s="133" t="str">
        <f>IF(D78="Y",'Look up tables'!$C$2,"")</f>
        <v/>
      </c>
      <c r="G78" s="136"/>
      <c r="H78" s="136" t="s">
        <v>2157</v>
      </c>
      <c r="I78" s="120" t="s">
        <v>1367</v>
      </c>
      <c r="J78" s="118"/>
      <c r="K78" s="120" t="s">
        <v>1811</v>
      </c>
      <c r="L78" s="120">
        <v>4</v>
      </c>
      <c r="M78" s="120"/>
      <c r="N78" s="192" t="s">
        <v>2210</v>
      </c>
      <c r="O78" s="119" t="s">
        <v>1160</v>
      </c>
      <c r="P78" s="119" t="s">
        <v>1160</v>
      </c>
    </row>
    <row r="79" spans="1:16" s="66" customFormat="1" x14ac:dyDescent="0.3">
      <c r="A79" s="119">
        <v>2</v>
      </c>
      <c r="B79" s="120" t="s">
        <v>213</v>
      </c>
      <c r="C79" s="121" t="s">
        <v>216</v>
      </c>
      <c r="D79" s="123"/>
      <c r="E79" s="255" t="s">
        <v>1128</v>
      </c>
      <c r="F79" s="134"/>
      <c r="G79" s="136"/>
      <c r="H79" s="136" t="s">
        <v>2157</v>
      </c>
      <c r="I79" s="120" t="s">
        <v>1368</v>
      </c>
      <c r="J79" s="118"/>
      <c r="K79" s="120" t="s">
        <v>1811</v>
      </c>
      <c r="L79" s="120">
        <v>2</v>
      </c>
      <c r="M79" s="120"/>
      <c r="N79" s="192" t="s">
        <v>2211</v>
      </c>
      <c r="O79" s="119" t="s">
        <v>1022</v>
      </c>
      <c r="P79" s="119" t="s">
        <v>1022</v>
      </c>
    </row>
    <row r="80" spans="1:16" s="66" customFormat="1" x14ac:dyDescent="0.3">
      <c r="A80" s="119">
        <v>2</v>
      </c>
      <c r="B80" s="120" t="s">
        <v>217</v>
      </c>
      <c r="C80" s="121" t="s">
        <v>218</v>
      </c>
      <c r="D80" s="123"/>
      <c r="E80" s="115"/>
      <c r="F80" s="133" t="str">
        <f>IF(D80="Y",'Look up tables'!$C$2,"")</f>
        <v/>
      </c>
      <c r="G80" s="136"/>
      <c r="H80" s="136" t="s">
        <v>2157</v>
      </c>
      <c r="I80" s="120" t="s">
        <v>1369</v>
      </c>
      <c r="J80" s="118"/>
      <c r="K80" s="120" t="s">
        <v>2190</v>
      </c>
      <c r="L80" s="120">
        <v>10</v>
      </c>
      <c r="M80" s="120"/>
      <c r="N80" s="192" t="s">
        <v>1160</v>
      </c>
      <c r="O80" s="119" t="s">
        <v>1160</v>
      </c>
      <c r="P80" s="119" t="s">
        <v>1160</v>
      </c>
    </row>
    <row r="81" spans="1:16" s="66" customFormat="1" x14ac:dyDescent="0.3">
      <c r="A81" s="119">
        <v>2</v>
      </c>
      <c r="B81" s="120" t="s">
        <v>219</v>
      </c>
      <c r="C81" s="121" t="s">
        <v>78</v>
      </c>
      <c r="D81" s="123"/>
      <c r="E81" s="115"/>
      <c r="F81" s="133" t="str">
        <f>IF(D81="Y",'Look up tables'!$C$2,"")</f>
        <v/>
      </c>
      <c r="G81" s="136"/>
      <c r="H81" s="136" t="s">
        <v>2157</v>
      </c>
      <c r="I81" s="120" t="s">
        <v>1841</v>
      </c>
      <c r="J81" s="118"/>
      <c r="K81" s="120" t="s">
        <v>1701</v>
      </c>
      <c r="L81" s="120">
        <v>15.2</v>
      </c>
      <c r="M81" s="120"/>
      <c r="N81" s="192" t="s">
        <v>1159</v>
      </c>
      <c r="O81" s="119" t="s">
        <v>1022</v>
      </c>
      <c r="P81" s="119" t="s">
        <v>1022</v>
      </c>
    </row>
    <row r="82" spans="1:16" s="66" customFormat="1" x14ac:dyDescent="0.3">
      <c r="A82" s="119">
        <v>2</v>
      </c>
      <c r="B82" s="120" t="s">
        <v>220</v>
      </c>
      <c r="C82" s="121" t="s">
        <v>80</v>
      </c>
      <c r="D82" s="123"/>
      <c r="E82" s="115"/>
      <c r="F82" s="133" t="str">
        <f>IF(D82="Y",'Look up tables'!$C$2,"")</f>
        <v/>
      </c>
      <c r="G82" s="136"/>
      <c r="H82" s="136" t="s">
        <v>2157</v>
      </c>
      <c r="I82" s="120" t="s">
        <v>1842</v>
      </c>
      <c r="J82" s="118"/>
      <c r="K82" s="120" t="s">
        <v>1701</v>
      </c>
      <c r="L82" s="120">
        <v>15.2</v>
      </c>
      <c r="M82" s="120"/>
      <c r="N82" s="192" t="s">
        <v>1159</v>
      </c>
      <c r="O82" s="119" t="s">
        <v>1160</v>
      </c>
      <c r="P82" s="119" t="s">
        <v>1160</v>
      </c>
    </row>
    <row r="83" spans="1:16" s="66" customFormat="1" x14ac:dyDescent="0.3">
      <c r="A83" s="119">
        <v>2</v>
      </c>
      <c r="B83" s="120" t="s">
        <v>221</v>
      </c>
      <c r="C83" s="121" t="s">
        <v>222</v>
      </c>
      <c r="D83" s="123"/>
      <c r="E83" s="115"/>
      <c r="F83" s="133" t="str">
        <f>IF(D83="Y",'Look up tables'!$C$2,"")</f>
        <v/>
      </c>
      <c r="G83" s="136"/>
      <c r="H83" s="136" t="s">
        <v>2157</v>
      </c>
      <c r="I83" s="120" t="s">
        <v>1870</v>
      </c>
      <c r="J83" s="118"/>
      <c r="K83" s="120" t="s">
        <v>1701</v>
      </c>
      <c r="L83" s="120">
        <v>15.2</v>
      </c>
      <c r="M83" s="120"/>
      <c r="N83" s="192" t="s">
        <v>1159</v>
      </c>
      <c r="O83" s="119" t="s">
        <v>1022</v>
      </c>
      <c r="P83" s="119" t="s">
        <v>1022</v>
      </c>
    </row>
    <row r="84" spans="1:16" s="66" customFormat="1" x14ac:dyDescent="0.3">
      <c r="A84" s="119">
        <v>2</v>
      </c>
      <c r="B84" s="120" t="s">
        <v>223</v>
      </c>
      <c r="C84" s="121" t="s">
        <v>82</v>
      </c>
      <c r="D84" s="123"/>
      <c r="E84" s="115"/>
      <c r="F84" s="133" t="str">
        <f>IF(D84="Y",'Look up tables'!$C$2,"")</f>
        <v/>
      </c>
      <c r="G84" s="136"/>
      <c r="H84" s="136" t="s">
        <v>2157</v>
      </c>
      <c r="I84" s="120" t="s">
        <v>1843</v>
      </c>
      <c r="J84" s="118"/>
      <c r="K84" s="120" t="s">
        <v>1701</v>
      </c>
      <c r="L84" s="120">
        <v>15.2</v>
      </c>
      <c r="M84" s="120"/>
      <c r="N84" s="192" t="s">
        <v>1159</v>
      </c>
      <c r="O84" s="119" t="s">
        <v>1160</v>
      </c>
      <c r="P84" s="119" t="s">
        <v>1160</v>
      </c>
    </row>
    <row r="85" spans="1:16" s="66" customFormat="1" x14ac:dyDescent="0.3">
      <c r="A85" s="119">
        <v>2</v>
      </c>
      <c r="B85" s="120" t="s">
        <v>224</v>
      </c>
      <c r="C85" s="121" t="s">
        <v>84</v>
      </c>
      <c r="D85" s="123"/>
      <c r="E85" s="115"/>
      <c r="F85" s="133" t="str">
        <f>IF(D85="Y",'Look up tables'!$C$2,"")</f>
        <v/>
      </c>
      <c r="G85" s="136"/>
      <c r="H85" s="136" t="s">
        <v>2157</v>
      </c>
      <c r="I85" s="120" t="s">
        <v>1339</v>
      </c>
      <c r="J85" s="118"/>
      <c r="K85" s="120" t="s">
        <v>1701</v>
      </c>
      <c r="L85" s="120">
        <v>15.2</v>
      </c>
      <c r="M85" s="120"/>
      <c r="N85" s="192" t="s">
        <v>1160</v>
      </c>
      <c r="O85" s="119" t="s">
        <v>1022</v>
      </c>
      <c r="P85" s="119" t="s">
        <v>1022</v>
      </c>
    </row>
    <row r="86" spans="1:16" s="66" customFormat="1" x14ac:dyDescent="0.3">
      <c r="A86" s="119">
        <v>2</v>
      </c>
      <c r="B86" s="120" t="s">
        <v>225</v>
      </c>
      <c r="C86" s="121" t="s">
        <v>86</v>
      </c>
      <c r="D86" s="123"/>
      <c r="E86" s="115"/>
      <c r="F86" s="133" t="str">
        <f>IF(D86="Y",'Look up tables'!$C$2,"")</f>
        <v/>
      </c>
      <c r="G86" s="136"/>
      <c r="H86" s="136" t="s">
        <v>2157</v>
      </c>
      <c r="I86" s="120" t="s">
        <v>1340</v>
      </c>
      <c r="J86" s="118"/>
      <c r="K86" s="120" t="s">
        <v>1701</v>
      </c>
      <c r="L86" s="120">
        <v>15.2</v>
      </c>
      <c r="M86" s="120"/>
      <c r="N86" s="192" t="s">
        <v>1160</v>
      </c>
      <c r="O86" s="119" t="s">
        <v>1160</v>
      </c>
      <c r="P86" s="119" t="s">
        <v>1160</v>
      </c>
    </row>
    <row r="87" spans="1:16" s="66" customFormat="1" x14ac:dyDescent="0.3">
      <c r="A87" s="119">
        <v>2</v>
      </c>
      <c r="B87" s="120" t="s">
        <v>228</v>
      </c>
      <c r="C87" s="121" t="s">
        <v>229</v>
      </c>
      <c r="D87" s="123"/>
      <c r="E87" s="255" t="s">
        <v>1128</v>
      </c>
      <c r="F87" s="134"/>
      <c r="G87" s="136"/>
      <c r="H87" s="136" t="s">
        <v>2157</v>
      </c>
      <c r="I87" s="120" t="s">
        <v>1370</v>
      </c>
      <c r="J87" s="118"/>
      <c r="K87" s="120" t="s">
        <v>2190</v>
      </c>
      <c r="L87" s="120">
        <v>8</v>
      </c>
      <c r="M87" s="120"/>
      <c r="N87" s="192" t="s">
        <v>2196</v>
      </c>
      <c r="O87" s="119" t="s">
        <v>1022</v>
      </c>
      <c r="P87" s="119" t="s">
        <v>1022</v>
      </c>
    </row>
    <row r="88" spans="1:16" s="66" customFormat="1" x14ac:dyDescent="0.3">
      <c r="A88" s="119">
        <v>2</v>
      </c>
      <c r="B88" s="120" t="s">
        <v>228</v>
      </c>
      <c r="C88" s="121" t="s">
        <v>230</v>
      </c>
      <c r="D88" s="123"/>
      <c r="E88" s="115"/>
      <c r="F88" s="133" t="str">
        <f>IF(D88="Y",'Look up tables'!$C$2,"")</f>
        <v/>
      </c>
      <c r="G88" s="136"/>
      <c r="H88" s="136" t="s">
        <v>2157</v>
      </c>
      <c r="I88" s="120" t="s">
        <v>1371</v>
      </c>
      <c r="J88" s="118"/>
      <c r="K88" s="120" t="s">
        <v>1811</v>
      </c>
      <c r="L88" s="120">
        <v>4</v>
      </c>
      <c r="M88" s="120"/>
      <c r="N88" s="192" t="s">
        <v>2210</v>
      </c>
      <c r="O88" s="119" t="s">
        <v>1160</v>
      </c>
      <c r="P88" s="119" t="s">
        <v>1160</v>
      </c>
    </row>
    <row r="89" spans="1:16" s="66" customFormat="1" x14ac:dyDescent="0.3">
      <c r="A89" s="119">
        <v>2</v>
      </c>
      <c r="B89" s="120" t="s">
        <v>228</v>
      </c>
      <c r="C89" s="121" t="s">
        <v>231</v>
      </c>
      <c r="D89" s="123"/>
      <c r="E89" s="255" t="s">
        <v>1128</v>
      </c>
      <c r="F89" s="134"/>
      <c r="G89" s="136"/>
      <c r="H89" s="136" t="s">
        <v>2157</v>
      </c>
      <c r="I89" s="120" t="s">
        <v>1372</v>
      </c>
      <c r="J89" s="118"/>
      <c r="K89" s="120" t="s">
        <v>1811</v>
      </c>
      <c r="L89" s="120">
        <v>2</v>
      </c>
      <c r="M89" s="120"/>
      <c r="N89" s="192" t="s">
        <v>2211</v>
      </c>
      <c r="O89" s="119" t="s">
        <v>1022</v>
      </c>
      <c r="P89" s="119" t="s">
        <v>1022</v>
      </c>
    </row>
    <row r="90" spans="1:16" s="66" customFormat="1" x14ac:dyDescent="0.3">
      <c r="A90" s="119">
        <v>2</v>
      </c>
      <c r="B90" s="120" t="s">
        <v>232</v>
      </c>
      <c r="C90" s="121" t="s">
        <v>233</v>
      </c>
      <c r="D90" s="123"/>
      <c r="E90" s="115"/>
      <c r="F90" s="133" t="str">
        <f>IF(D90="Y",'Look up tables'!$C$2,"")</f>
        <v/>
      </c>
      <c r="G90" s="136"/>
      <c r="H90" s="136" t="s">
        <v>2157</v>
      </c>
      <c r="I90" s="120" t="s">
        <v>1373</v>
      </c>
      <c r="J90" s="118"/>
      <c r="K90" s="120" t="s">
        <v>1811</v>
      </c>
      <c r="L90" s="120">
        <v>3</v>
      </c>
      <c r="M90" s="120"/>
      <c r="N90" s="192" t="s">
        <v>1160</v>
      </c>
      <c r="O90" s="119" t="s">
        <v>1160</v>
      </c>
      <c r="P90" s="119" t="s">
        <v>1160</v>
      </c>
    </row>
    <row r="91" spans="1:16" s="66" customFormat="1" x14ac:dyDescent="0.3">
      <c r="A91" s="119">
        <v>2</v>
      </c>
      <c r="B91" s="120" t="s">
        <v>238</v>
      </c>
      <c r="C91" s="121" t="s">
        <v>239</v>
      </c>
      <c r="D91" s="123"/>
      <c r="E91" s="255" t="s">
        <v>1128</v>
      </c>
      <c r="F91" s="134"/>
      <c r="G91" s="136"/>
      <c r="H91" s="136" t="s">
        <v>2157</v>
      </c>
      <c r="I91" s="120" t="s">
        <v>1871</v>
      </c>
      <c r="J91" s="118"/>
      <c r="K91" s="120" t="s">
        <v>1811</v>
      </c>
      <c r="L91" s="120">
        <v>11</v>
      </c>
      <c r="M91" s="120"/>
      <c r="N91" s="192" t="s">
        <v>1160</v>
      </c>
      <c r="O91" s="119"/>
      <c r="P91" s="119" t="s">
        <v>1128</v>
      </c>
    </row>
    <row r="92" spans="1:16" s="66" customFormat="1" x14ac:dyDescent="0.3">
      <c r="A92" s="119">
        <v>2</v>
      </c>
      <c r="B92" s="120" t="s">
        <v>240</v>
      </c>
      <c r="C92" s="121" t="s">
        <v>241</v>
      </c>
      <c r="D92" s="123"/>
      <c r="E92" s="115"/>
      <c r="F92" s="133" t="str">
        <f>IF(D92="Y",'Look up tables'!$C$2,"")</f>
        <v/>
      </c>
      <c r="G92" s="136"/>
      <c r="H92" s="136" t="s">
        <v>2157</v>
      </c>
      <c r="I92" s="120" t="s">
        <v>1488</v>
      </c>
      <c r="J92" s="118"/>
      <c r="K92" s="120" t="s">
        <v>2190</v>
      </c>
      <c r="L92" s="120">
        <v>20</v>
      </c>
      <c r="M92" s="120"/>
      <c r="N92" s="192" t="s">
        <v>1158</v>
      </c>
      <c r="O92" s="119" t="s">
        <v>1001</v>
      </c>
      <c r="P92" s="119" t="s">
        <v>1160</v>
      </c>
    </row>
    <row r="93" spans="1:16" s="66" customFormat="1" x14ac:dyDescent="0.3">
      <c r="A93" s="119">
        <v>2</v>
      </c>
      <c r="B93" s="120" t="s">
        <v>242</v>
      </c>
      <c r="C93" s="121" t="s">
        <v>243</v>
      </c>
      <c r="D93" s="123"/>
      <c r="E93" s="115"/>
      <c r="F93" s="133" t="str">
        <f>IF(D93="Y",'Look up tables'!$C$2,"")</f>
        <v/>
      </c>
      <c r="G93" s="136"/>
      <c r="H93" s="136" t="s">
        <v>2157</v>
      </c>
      <c r="I93" s="120" t="s">
        <v>1872</v>
      </c>
      <c r="J93" s="118" t="s">
        <v>2212</v>
      </c>
      <c r="K93" s="120" t="s">
        <v>1811</v>
      </c>
      <c r="L93" s="120">
        <v>10</v>
      </c>
      <c r="M93" s="120"/>
      <c r="N93" s="192" t="s">
        <v>1159</v>
      </c>
      <c r="O93" s="119" t="s">
        <v>1022</v>
      </c>
      <c r="P93" s="119" t="s">
        <v>1022</v>
      </c>
    </row>
    <row r="94" spans="1:16" s="66" customFormat="1" x14ac:dyDescent="0.3">
      <c r="A94" s="119">
        <v>2</v>
      </c>
      <c r="B94" s="120" t="s">
        <v>244</v>
      </c>
      <c r="C94" s="121" t="s">
        <v>245</v>
      </c>
      <c r="D94" s="123"/>
      <c r="E94" s="115"/>
      <c r="F94" s="133" t="str">
        <f>IF(D94="Y",'Look up tables'!$C$2,"")</f>
        <v/>
      </c>
      <c r="G94" s="136"/>
      <c r="H94" s="136" t="s">
        <v>2157</v>
      </c>
      <c r="I94" s="120" t="s">
        <v>1873</v>
      </c>
      <c r="J94" s="118"/>
      <c r="K94" s="120" t="s">
        <v>1811</v>
      </c>
      <c r="L94" s="120">
        <v>60</v>
      </c>
      <c r="M94" s="120"/>
      <c r="N94" s="192" t="s">
        <v>1160</v>
      </c>
      <c r="O94" s="119" t="s">
        <v>1160</v>
      </c>
      <c r="P94" s="119" t="s">
        <v>1128</v>
      </c>
    </row>
    <row r="95" spans="1:16" s="66" customFormat="1" x14ac:dyDescent="0.3">
      <c r="A95" s="119">
        <v>2</v>
      </c>
      <c r="B95" s="120" t="s">
        <v>246</v>
      </c>
      <c r="C95" s="121" t="s">
        <v>88</v>
      </c>
      <c r="D95" s="123"/>
      <c r="E95" s="115"/>
      <c r="F95" s="133" t="str">
        <f>IF(D95="Y",'Look up tables'!$C$2,"")</f>
        <v/>
      </c>
      <c r="G95" s="136"/>
      <c r="H95" s="136" t="s">
        <v>2157</v>
      </c>
      <c r="I95" s="120" t="s">
        <v>1354</v>
      </c>
      <c r="J95" s="118"/>
      <c r="K95" s="120" t="s">
        <v>2190</v>
      </c>
      <c r="L95" s="120">
        <v>20</v>
      </c>
      <c r="M95" s="120"/>
      <c r="N95" s="192" t="s">
        <v>1158</v>
      </c>
      <c r="O95" s="119" t="s">
        <v>1001</v>
      </c>
      <c r="P95" s="119" t="s">
        <v>1022</v>
      </c>
    </row>
    <row r="96" spans="1:16" s="66" customFormat="1" x14ac:dyDescent="0.3">
      <c r="A96" s="119">
        <v>2</v>
      </c>
      <c r="B96" s="120" t="s">
        <v>247</v>
      </c>
      <c r="C96" s="120" t="s">
        <v>248</v>
      </c>
      <c r="D96" s="123"/>
      <c r="E96" s="255" t="s">
        <v>1128</v>
      </c>
      <c r="F96" s="134"/>
      <c r="G96" s="136"/>
      <c r="H96" s="136" t="s">
        <v>2157</v>
      </c>
      <c r="I96" s="120" t="s">
        <v>1874</v>
      </c>
      <c r="J96" s="118"/>
      <c r="K96" s="120" t="s">
        <v>1811</v>
      </c>
      <c r="L96" s="120">
        <v>10</v>
      </c>
      <c r="M96" s="120">
        <v>1</v>
      </c>
      <c r="N96" s="192" t="s">
        <v>1159</v>
      </c>
      <c r="O96" s="119" t="s">
        <v>1160</v>
      </c>
      <c r="P96" s="119" t="s">
        <v>1128</v>
      </c>
    </row>
    <row r="97" spans="1:16" s="66" customFormat="1" x14ac:dyDescent="0.3">
      <c r="A97" s="119">
        <v>2</v>
      </c>
      <c r="B97" s="120" t="s">
        <v>249</v>
      </c>
      <c r="C97" s="121" t="s">
        <v>250</v>
      </c>
      <c r="D97" s="123"/>
      <c r="E97" s="115"/>
      <c r="F97" s="133" t="str">
        <f>IF(D97="Y",'Look up tables'!$C$2,"")</f>
        <v/>
      </c>
      <c r="G97" s="136"/>
      <c r="H97" s="136" t="s">
        <v>2157</v>
      </c>
      <c r="I97" s="120" t="s">
        <v>1375</v>
      </c>
      <c r="J97" s="118"/>
      <c r="K97" s="120" t="s">
        <v>2190</v>
      </c>
      <c r="L97" s="120">
        <v>1</v>
      </c>
      <c r="M97" s="120"/>
      <c r="N97" s="192" t="s">
        <v>1160</v>
      </c>
      <c r="O97" s="119" t="s">
        <v>1022</v>
      </c>
      <c r="P97" s="119" t="s">
        <v>1022</v>
      </c>
    </row>
    <row r="98" spans="1:16" s="66" customFormat="1" x14ac:dyDescent="0.3">
      <c r="A98" s="119">
        <v>2</v>
      </c>
      <c r="B98" s="120" t="s">
        <v>251</v>
      </c>
      <c r="C98" s="121" t="s">
        <v>2024</v>
      </c>
      <c r="D98" s="123"/>
      <c r="E98" s="115"/>
      <c r="F98" s="133" t="str">
        <f>IF(D98="Y",'Look up tables'!$C$2,"")</f>
        <v/>
      </c>
      <c r="G98" s="136"/>
      <c r="H98" s="136" t="s">
        <v>2157</v>
      </c>
      <c r="I98" s="120" t="s">
        <v>2030</v>
      </c>
      <c r="J98" s="118"/>
      <c r="K98" s="120" t="s">
        <v>1811</v>
      </c>
      <c r="L98" s="120">
        <v>7</v>
      </c>
      <c r="M98" s="120"/>
      <c r="N98" s="192" t="s">
        <v>1159</v>
      </c>
      <c r="O98" s="119" t="s">
        <v>1160</v>
      </c>
      <c r="P98" s="119" t="s">
        <v>1160</v>
      </c>
    </row>
    <row r="99" spans="1:16" s="66" customFormat="1" x14ac:dyDescent="0.3">
      <c r="A99" s="119">
        <v>2</v>
      </c>
      <c r="B99" s="120" t="s">
        <v>252</v>
      </c>
      <c r="C99" s="121" t="s">
        <v>2025</v>
      </c>
      <c r="D99" s="123"/>
      <c r="E99" s="115"/>
      <c r="F99" s="133" t="str">
        <f>IF(D99="Y",'Look up tables'!$C$2,"")</f>
        <v/>
      </c>
      <c r="G99" s="136"/>
      <c r="H99" s="136" t="s">
        <v>2157</v>
      </c>
      <c r="I99" s="120" t="s">
        <v>2032</v>
      </c>
      <c r="J99" s="118"/>
      <c r="K99" s="120" t="s">
        <v>1811</v>
      </c>
      <c r="L99" s="120">
        <v>7</v>
      </c>
      <c r="M99" s="120"/>
      <c r="N99" s="192" t="s">
        <v>1159</v>
      </c>
      <c r="O99" s="119" t="s">
        <v>1022</v>
      </c>
      <c r="P99" s="119" t="s">
        <v>1022</v>
      </c>
    </row>
    <row r="100" spans="1:16" s="66" customFormat="1" x14ac:dyDescent="0.3">
      <c r="A100" s="119">
        <v>2</v>
      </c>
      <c r="B100" s="120" t="s">
        <v>253</v>
      </c>
      <c r="C100" s="121" t="s">
        <v>2026</v>
      </c>
      <c r="D100" s="123"/>
      <c r="E100" s="115"/>
      <c r="F100" s="133" t="str">
        <f>IF(D100="Y",'Look up tables'!$C$2,"")</f>
        <v/>
      </c>
      <c r="G100" s="136"/>
      <c r="H100" s="136" t="s">
        <v>2157</v>
      </c>
      <c r="I100" s="120" t="s">
        <v>2033</v>
      </c>
      <c r="J100" s="118"/>
      <c r="K100" s="120" t="s">
        <v>1811</v>
      </c>
      <c r="L100" s="120">
        <v>7</v>
      </c>
      <c r="M100" s="120"/>
      <c r="N100" s="192" t="s">
        <v>1159</v>
      </c>
      <c r="O100" s="119" t="s">
        <v>1160</v>
      </c>
      <c r="P100" s="119" t="s">
        <v>1160</v>
      </c>
    </row>
    <row r="101" spans="1:16" s="66" customFormat="1" x14ac:dyDescent="0.3">
      <c r="A101" s="119">
        <v>2</v>
      </c>
      <c r="B101" s="120" t="s">
        <v>254</v>
      </c>
      <c r="C101" s="121" t="s">
        <v>2027</v>
      </c>
      <c r="D101" s="123"/>
      <c r="E101" s="115"/>
      <c r="F101" s="133" t="str">
        <f>IF(D101="Y",'Look up tables'!$C$2,"")</f>
        <v/>
      </c>
      <c r="G101" s="136"/>
      <c r="H101" s="136" t="s">
        <v>2157</v>
      </c>
      <c r="I101" s="120" t="s">
        <v>2034</v>
      </c>
      <c r="J101" s="118"/>
      <c r="K101" s="120" t="s">
        <v>1811</v>
      </c>
      <c r="L101" s="120">
        <v>7</v>
      </c>
      <c r="M101" s="120"/>
      <c r="N101" s="192" t="s">
        <v>1159</v>
      </c>
      <c r="O101" s="119" t="s">
        <v>1022</v>
      </c>
      <c r="P101" s="119" t="s">
        <v>1022</v>
      </c>
    </row>
    <row r="102" spans="1:16" s="66" customFormat="1" x14ac:dyDescent="0.3">
      <c r="A102" s="119">
        <v>2</v>
      </c>
      <c r="B102" s="120" t="s">
        <v>255</v>
      </c>
      <c r="C102" s="121" t="s">
        <v>2028</v>
      </c>
      <c r="D102" s="123"/>
      <c r="E102" s="115"/>
      <c r="F102" s="133" t="str">
        <f>IF(D102="Y",'Look up tables'!$C$2,"")</f>
        <v/>
      </c>
      <c r="G102" s="136"/>
      <c r="H102" s="136" t="s">
        <v>2157</v>
      </c>
      <c r="I102" s="120" t="s">
        <v>2035</v>
      </c>
      <c r="J102" s="118"/>
      <c r="K102" s="120" t="s">
        <v>1811</v>
      </c>
      <c r="L102" s="120">
        <v>7</v>
      </c>
      <c r="M102" s="120"/>
      <c r="N102" s="192" t="s">
        <v>1159</v>
      </c>
      <c r="O102" s="119" t="s">
        <v>1160</v>
      </c>
      <c r="P102" s="119" t="s">
        <v>1160</v>
      </c>
    </row>
    <row r="103" spans="1:16" s="66" customFormat="1" x14ac:dyDescent="0.3">
      <c r="A103" s="119">
        <v>2</v>
      </c>
      <c r="B103" s="120" t="s">
        <v>256</v>
      </c>
      <c r="C103" s="121" t="s">
        <v>2029</v>
      </c>
      <c r="D103" s="123"/>
      <c r="E103" s="115"/>
      <c r="F103" s="133" t="str">
        <f>IF(D103="Y",'Look up tables'!$C$2,"")</f>
        <v/>
      </c>
      <c r="G103" s="136"/>
      <c r="H103" s="136" t="s">
        <v>2157</v>
      </c>
      <c r="I103" s="120" t="s">
        <v>2036</v>
      </c>
      <c r="J103" s="118"/>
      <c r="K103" s="120" t="s">
        <v>1811</v>
      </c>
      <c r="L103" s="120">
        <v>7</v>
      </c>
      <c r="M103" s="120"/>
      <c r="N103" s="192" t="s">
        <v>1159</v>
      </c>
      <c r="O103" s="119" t="s">
        <v>1022</v>
      </c>
      <c r="P103" s="119" t="s">
        <v>1022</v>
      </c>
    </row>
    <row r="104" spans="1:16" s="66" customFormat="1" x14ac:dyDescent="0.3">
      <c r="A104" s="119">
        <v>2</v>
      </c>
      <c r="B104" s="120" t="s">
        <v>257</v>
      </c>
      <c r="C104" s="121" t="s">
        <v>92</v>
      </c>
      <c r="D104" s="123"/>
      <c r="E104" s="115"/>
      <c r="F104" s="133" t="str">
        <f>IF(D104="Y",'Look up tables'!$C$2,"")</f>
        <v/>
      </c>
      <c r="G104" s="136"/>
      <c r="H104" s="136" t="s">
        <v>2157</v>
      </c>
      <c r="I104" s="120" t="s">
        <v>1341</v>
      </c>
      <c r="J104" s="118"/>
      <c r="K104" s="120" t="s">
        <v>2190</v>
      </c>
      <c r="L104" s="120">
        <v>8</v>
      </c>
      <c r="M104" s="120"/>
      <c r="N104" s="192" t="s">
        <v>2196</v>
      </c>
      <c r="O104" s="119" t="s">
        <v>1160</v>
      </c>
      <c r="P104" s="119" t="s">
        <v>1160</v>
      </c>
    </row>
    <row r="105" spans="1:16" s="66" customFormat="1" x14ac:dyDescent="0.3">
      <c r="A105" s="119">
        <v>2</v>
      </c>
      <c r="B105" s="120" t="s">
        <v>257</v>
      </c>
      <c r="C105" s="121" t="s">
        <v>258</v>
      </c>
      <c r="D105" s="123"/>
      <c r="E105" s="115"/>
      <c r="F105" s="133" t="str">
        <f>IF(D105="Y",'Look up tables'!$C$2,"")</f>
        <v/>
      </c>
      <c r="G105" s="136"/>
      <c r="H105" s="136" t="s">
        <v>2157</v>
      </c>
      <c r="I105" s="120" t="s">
        <v>1343</v>
      </c>
      <c r="J105" s="118"/>
      <c r="K105" s="120" t="s">
        <v>1811</v>
      </c>
      <c r="L105" s="120">
        <v>4</v>
      </c>
      <c r="M105" s="120"/>
      <c r="N105" s="192" t="s">
        <v>2210</v>
      </c>
      <c r="O105" s="119" t="s">
        <v>1022</v>
      </c>
      <c r="P105" s="119" t="s">
        <v>1022</v>
      </c>
    </row>
    <row r="106" spans="1:16" s="66" customFormat="1" x14ac:dyDescent="0.3">
      <c r="A106" s="119">
        <v>2</v>
      </c>
      <c r="B106" s="120" t="s">
        <v>257</v>
      </c>
      <c r="C106" s="121" t="s">
        <v>259</v>
      </c>
      <c r="D106" s="123"/>
      <c r="E106" s="115"/>
      <c r="F106" s="133" t="str">
        <f>IF(D106="Y",'Look up tables'!$C$2,"")</f>
        <v/>
      </c>
      <c r="G106" s="136"/>
      <c r="H106" s="136" t="s">
        <v>2157</v>
      </c>
      <c r="I106" s="120" t="s">
        <v>1342</v>
      </c>
      <c r="J106" s="118"/>
      <c r="K106" s="120" t="s">
        <v>1811</v>
      </c>
      <c r="L106" s="120">
        <v>2</v>
      </c>
      <c r="M106" s="120"/>
      <c r="N106" s="192" t="s">
        <v>2211</v>
      </c>
      <c r="O106" s="119" t="s">
        <v>1160</v>
      </c>
      <c r="P106" s="119" t="s">
        <v>1160</v>
      </c>
    </row>
    <row r="107" spans="1:16" s="66" customFormat="1" x14ac:dyDescent="0.3">
      <c r="A107" s="119">
        <v>2</v>
      </c>
      <c r="B107" s="120" t="s">
        <v>262</v>
      </c>
      <c r="C107" s="121" t="s">
        <v>263</v>
      </c>
      <c r="D107" s="123"/>
      <c r="E107" s="115"/>
      <c r="F107" s="133" t="str">
        <f>IF(D107="Y",'Look up tables'!$C$2,"")</f>
        <v/>
      </c>
      <c r="G107" s="136"/>
      <c r="H107" s="136" t="s">
        <v>2157</v>
      </c>
      <c r="I107" s="120" t="s">
        <v>1483</v>
      </c>
      <c r="J107" s="118"/>
      <c r="K107" s="120" t="s">
        <v>2190</v>
      </c>
      <c r="L107" s="120">
        <v>4</v>
      </c>
      <c r="M107" s="120"/>
      <c r="N107" s="192" t="s">
        <v>1160</v>
      </c>
      <c r="O107" s="119" t="s">
        <v>1022</v>
      </c>
      <c r="P107" s="119" t="s">
        <v>1022</v>
      </c>
    </row>
    <row r="108" spans="1:16" s="66" customFormat="1" x14ac:dyDescent="0.3">
      <c r="A108" s="119">
        <v>2</v>
      </c>
      <c r="B108" s="120" t="s">
        <v>264</v>
      </c>
      <c r="C108" s="121" t="s">
        <v>265</v>
      </c>
      <c r="D108" s="123"/>
      <c r="E108" s="115"/>
      <c r="F108" s="133" t="str">
        <f>IF(D108="Y",'Look up tables'!$C$2,"")</f>
        <v/>
      </c>
      <c r="G108" s="136"/>
      <c r="H108" s="136" t="s">
        <v>2157</v>
      </c>
      <c r="I108" s="120" t="s">
        <v>1377</v>
      </c>
      <c r="J108" s="118"/>
      <c r="K108" s="120" t="s">
        <v>2190</v>
      </c>
      <c r="L108" s="120">
        <v>4</v>
      </c>
      <c r="M108" s="120"/>
      <c r="N108" s="192" t="s">
        <v>1160</v>
      </c>
      <c r="O108" s="119" t="s">
        <v>1160</v>
      </c>
      <c r="P108" s="119" t="s">
        <v>1160</v>
      </c>
    </row>
    <row r="109" spans="1:16" s="66" customFormat="1" x14ac:dyDescent="0.3">
      <c r="A109" s="119">
        <v>2</v>
      </c>
      <c r="B109" s="120" t="s">
        <v>266</v>
      </c>
      <c r="C109" s="121" t="s">
        <v>267</v>
      </c>
      <c r="D109" s="123"/>
      <c r="E109" s="115"/>
      <c r="F109" s="133" t="str">
        <f>IF(D109="Y",'Look up tables'!$C$2,"")</f>
        <v/>
      </c>
      <c r="G109" s="136"/>
      <c r="H109" s="136" t="s">
        <v>2157</v>
      </c>
      <c r="I109" s="120" t="s">
        <v>1378</v>
      </c>
      <c r="J109" s="118"/>
      <c r="K109" s="120" t="s">
        <v>2190</v>
      </c>
      <c r="L109" s="120">
        <v>4</v>
      </c>
      <c r="M109" s="120"/>
      <c r="N109" s="192" t="s">
        <v>1160</v>
      </c>
      <c r="O109" s="119" t="s">
        <v>1022</v>
      </c>
      <c r="P109" s="119" t="s">
        <v>1022</v>
      </c>
    </row>
    <row r="110" spans="1:16" s="66" customFormat="1" x14ac:dyDescent="0.3">
      <c r="A110" s="119">
        <v>2</v>
      </c>
      <c r="B110" s="120" t="s">
        <v>268</v>
      </c>
      <c r="C110" s="121" t="s">
        <v>269</v>
      </c>
      <c r="D110" s="123"/>
      <c r="E110" s="115"/>
      <c r="F110" s="133" t="str">
        <f>IF(D110="Y",'Look up tables'!$C$2,"")</f>
        <v/>
      </c>
      <c r="G110" s="136"/>
      <c r="H110" s="136" t="s">
        <v>2157</v>
      </c>
      <c r="I110" s="120" t="s">
        <v>1875</v>
      </c>
      <c r="J110" s="118"/>
      <c r="K110" s="120" t="s">
        <v>1811</v>
      </c>
      <c r="L110" s="120">
        <v>3</v>
      </c>
      <c r="M110" s="120"/>
      <c r="N110" s="192" t="s">
        <v>1159</v>
      </c>
      <c r="O110" s="119" t="s">
        <v>1160</v>
      </c>
      <c r="P110" s="119" t="s">
        <v>1160</v>
      </c>
    </row>
    <row r="111" spans="1:16" s="66" customFormat="1" x14ac:dyDescent="0.3">
      <c r="A111" s="119">
        <v>2</v>
      </c>
      <c r="B111" s="120" t="s">
        <v>270</v>
      </c>
      <c r="C111" s="121" t="s">
        <v>271</v>
      </c>
      <c r="D111" s="123"/>
      <c r="E111" s="115"/>
      <c r="F111" s="133" t="str">
        <f>IF(D111="Y",'Look up tables'!$C$2,"")</f>
        <v/>
      </c>
      <c r="G111" s="136"/>
      <c r="H111" s="136" t="s">
        <v>2157</v>
      </c>
      <c r="I111" s="120" t="s">
        <v>1379</v>
      </c>
      <c r="J111" s="118"/>
      <c r="K111" s="120" t="s">
        <v>1701</v>
      </c>
      <c r="L111" s="120">
        <v>15.2</v>
      </c>
      <c r="M111" s="120"/>
      <c r="N111" s="192" t="s">
        <v>1160</v>
      </c>
      <c r="O111" s="119" t="s">
        <v>1022</v>
      </c>
      <c r="P111" s="119" t="s">
        <v>1022</v>
      </c>
    </row>
    <row r="112" spans="1:16" s="66" customFormat="1" x14ac:dyDescent="0.3">
      <c r="A112" s="119">
        <v>2</v>
      </c>
      <c r="B112" s="120" t="s">
        <v>272</v>
      </c>
      <c r="C112" s="121" t="s">
        <v>273</v>
      </c>
      <c r="D112" s="123"/>
      <c r="E112" s="115"/>
      <c r="F112" s="133" t="str">
        <f>IF(D112="Y",'Look up tables'!$C$2,"")</f>
        <v/>
      </c>
      <c r="G112" s="136"/>
      <c r="H112" s="136" t="s">
        <v>2157</v>
      </c>
      <c r="I112" s="120" t="s">
        <v>1876</v>
      </c>
      <c r="J112" s="118"/>
      <c r="K112" s="120" t="s">
        <v>1701</v>
      </c>
      <c r="L112" s="120">
        <v>15.2</v>
      </c>
      <c r="M112" s="120"/>
      <c r="N112" s="192" t="s">
        <v>1159</v>
      </c>
      <c r="O112" s="119" t="s">
        <v>1160</v>
      </c>
      <c r="P112" s="119" t="s">
        <v>1160</v>
      </c>
    </row>
    <row r="113" spans="1:16" s="66" customFormat="1" x14ac:dyDescent="0.3">
      <c r="A113" s="119">
        <v>2</v>
      </c>
      <c r="B113" s="120" t="s">
        <v>274</v>
      </c>
      <c r="C113" s="121" t="s">
        <v>275</v>
      </c>
      <c r="D113" s="123"/>
      <c r="E113" s="115"/>
      <c r="F113" s="133" t="str">
        <f>IF(D113="Y",'Look up tables'!$C$2,"")</f>
        <v/>
      </c>
      <c r="G113" s="136"/>
      <c r="H113" s="136" t="s">
        <v>2157</v>
      </c>
      <c r="I113" s="120" t="s">
        <v>1877</v>
      </c>
      <c r="J113" s="118"/>
      <c r="K113" s="120" t="s">
        <v>1701</v>
      </c>
      <c r="L113" s="120">
        <v>15.2</v>
      </c>
      <c r="M113" s="120"/>
      <c r="N113" s="192" t="s">
        <v>1159</v>
      </c>
      <c r="O113" s="119" t="s">
        <v>1022</v>
      </c>
      <c r="P113" s="119" t="s">
        <v>1022</v>
      </c>
    </row>
    <row r="114" spans="1:16" s="66" customFormat="1" x14ac:dyDescent="0.3">
      <c r="A114" s="119">
        <v>2</v>
      </c>
      <c r="B114" s="120" t="s">
        <v>276</v>
      </c>
      <c r="C114" s="121" t="s">
        <v>277</v>
      </c>
      <c r="D114" s="123"/>
      <c r="E114" s="115"/>
      <c r="F114" s="133" t="str">
        <f>IF(D114="Y",'Look up tables'!$C$2,"")</f>
        <v/>
      </c>
      <c r="G114" s="136"/>
      <c r="H114" s="136" t="s">
        <v>2157</v>
      </c>
      <c r="I114" s="120" t="s">
        <v>1844</v>
      </c>
      <c r="J114" s="118"/>
      <c r="K114" s="120" t="s">
        <v>1701</v>
      </c>
      <c r="L114" s="120">
        <v>15.2</v>
      </c>
      <c r="M114" s="120"/>
      <c r="N114" s="192" t="s">
        <v>1159</v>
      </c>
      <c r="O114" s="119" t="s">
        <v>1160</v>
      </c>
      <c r="P114" s="119" t="s">
        <v>1160</v>
      </c>
    </row>
    <row r="115" spans="1:16" s="66" customFormat="1" x14ac:dyDescent="0.3">
      <c r="A115" s="119">
        <v>2</v>
      </c>
      <c r="B115" s="120" t="s">
        <v>278</v>
      </c>
      <c r="C115" s="121" t="s">
        <v>279</v>
      </c>
      <c r="D115" s="123"/>
      <c r="E115" s="115"/>
      <c r="F115" s="133" t="str">
        <f>IF(D115="Y",'Look up tables'!$C$2,"")</f>
        <v/>
      </c>
      <c r="G115" s="136"/>
      <c r="H115" s="136" t="s">
        <v>2157</v>
      </c>
      <c r="I115" s="120" t="s">
        <v>1878</v>
      </c>
      <c r="J115" s="118"/>
      <c r="K115" s="120" t="s">
        <v>1701</v>
      </c>
      <c r="L115" s="120">
        <v>15.2</v>
      </c>
      <c r="M115" s="120"/>
      <c r="N115" s="192" t="s">
        <v>1159</v>
      </c>
      <c r="O115" s="119" t="s">
        <v>1022</v>
      </c>
      <c r="P115" s="119" t="s">
        <v>1022</v>
      </c>
    </row>
    <row r="116" spans="1:16" s="66" customFormat="1" x14ac:dyDescent="0.3">
      <c r="A116" s="119">
        <v>2</v>
      </c>
      <c r="B116" s="120" t="s">
        <v>280</v>
      </c>
      <c r="C116" s="121" t="s">
        <v>48</v>
      </c>
      <c r="D116" s="123"/>
      <c r="E116" s="115"/>
      <c r="F116" s="133" t="str">
        <f>IF(D116="Y",'Look up tables'!$C$2,"")</f>
        <v/>
      </c>
      <c r="G116" s="136"/>
      <c r="H116" s="136" t="s">
        <v>2157</v>
      </c>
      <c r="I116" s="120" t="s">
        <v>1837</v>
      </c>
      <c r="J116" s="118"/>
      <c r="K116" s="120" t="s">
        <v>2190</v>
      </c>
      <c r="L116" s="120">
        <v>6</v>
      </c>
      <c r="M116" s="120"/>
      <c r="N116" s="192" t="s">
        <v>1159</v>
      </c>
      <c r="O116" s="119" t="s">
        <v>1160</v>
      </c>
      <c r="P116" s="119" t="s">
        <v>1160</v>
      </c>
    </row>
    <row r="117" spans="1:16" s="66" customFormat="1" x14ac:dyDescent="0.3">
      <c r="A117" s="119">
        <v>2</v>
      </c>
      <c r="B117" s="120" t="s">
        <v>281</v>
      </c>
      <c r="C117" s="121" t="s">
        <v>114</v>
      </c>
      <c r="D117" s="123"/>
      <c r="E117" s="115"/>
      <c r="F117" s="133" t="str">
        <f>IF(D117="Y",'Look up tables'!$C$2,"")</f>
        <v/>
      </c>
      <c r="G117" s="136"/>
      <c r="H117" s="136" t="s">
        <v>2157</v>
      </c>
      <c r="I117" s="120" t="s">
        <v>1348</v>
      </c>
      <c r="J117" s="118"/>
      <c r="K117" s="120" t="s">
        <v>2190</v>
      </c>
      <c r="L117" s="120">
        <v>1</v>
      </c>
      <c r="M117" s="120"/>
      <c r="N117" s="192" t="s">
        <v>1160</v>
      </c>
      <c r="O117" s="119" t="s">
        <v>1022</v>
      </c>
      <c r="P117" s="119" t="s">
        <v>1022</v>
      </c>
    </row>
    <row r="118" spans="1:16" s="66" customFormat="1" x14ac:dyDescent="0.3">
      <c r="A118" s="119">
        <v>2</v>
      </c>
      <c r="B118" s="120" t="s">
        <v>282</v>
      </c>
      <c r="C118" s="121" t="s">
        <v>283</v>
      </c>
      <c r="D118" s="123"/>
      <c r="E118" s="115"/>
      <c r="F118" s="133" t="str">
        <f>IF(D118="Y",'Look up tables'!$C$2,"")</f>
        <v/>
      </c>
      <c r="G118" s="136"/>
      <c r="H118" s="136" t="s">
        <v>2157</v>
      </c>
      <c r="I118" s="120" t="s">
        <v>1380</v>
      </c>
      <c r="J118" s="118"/>
      <c r="K118" s="120" t="s">
        <v>1811</v>
      </c>
      <c r="L118" s="120">
        <v>2</v>
      </c>
      <c r="M118" s="120"/>
      <c r="N118" s="192" t="s">
        <v>1160</v>
      </c>
      <c r="O118" s="119" t="s">
        <v>1160</v>
      </c>
      <c r="P118" s="119" t="s">
        <v>1160</v>
      </c>
    </row>
    <row r="119" spans="1:16" s="66" customFormat="1" x14ac:dyDescent="0.3">
      <c r="A119" s="119">
        <v>2</v>
      </c>
      <c r="B119" s="120" t="s">
        <v>284</v>
      </c>
      <c r="C119" s="121" t="s">
        <v>285</v>
      </c>
      <c r="D119" s="123"/>
      <c r="E119" s="115"/>
      <c r="F119" s="133" t="str">
        <f>IF(D119="Y",'Look up tables'!$C$2,"")</f>
        <v/>
      </c>
      <c r="G119" s="136"/>
      <c r="H119" s="136" t="s">
        <v>2157</v>
      </c>
      <c r="I119" s="120" t="s">
        <v>1381</v>
      </c>
      <c r="J119" s="118"/>
      <c r="K119" s="120" t="s">
        <v>1811</v>
      </c>
      <c r="L119" s="120">
        <v>2</v>
      </c>
      <c r="M119" s="120"/>
      <c r="N119" s="192" t="s">
        <v>1160</v>
      </c>
      <c r="O119" s="119" t="s">
        <v>1022</v>
      </c>
      <c r="P119" s="119" t="s">
        <v>1022</v>
      </c>
    </row>
    <row r="120" spans="1:16" s="66" customFormat="1" x14ac:dyDescent="0.3">
      <c r="A120" s="119">
        <v>2</v>
      </c>
      <c r="B120" s="120" t="s">
        <v>286</v>
      </c>
      <c r="C120" s="121" t="s">
        <v>287</v>
      </c>
      <c r="D120" s="123"/>
      <c r="E120" s="115"/>
      <c r="F120" s="133" t="str">
        <f>IF(D120="Y",'Look up tables'!$C$2,"")</f>
        <v/>
      </c>
      <c r="G120" s="136"/>
      <c r="H120" s="136" t="s">
        <v>2157</v>
      </c>
      <c r="I120" s="120" t="s">
        <v>1382</v>
      </c>
      <c r="J120" s="118"/>
      <c r="K120" s="120" t="s">
        <v>2190</v>
      </c>
      <c r="L120" s="120">
        <v>8</v>
      </c>
      <c r="M120" s="120"/>
      <c r="N120" s="192" t="s">
        <v>2196</v>
      </c>
      <c r="O120" s="119" t="s">
        <v>1160</v>
      </c>
      <c r="P120" s="119" t="s">
        <v>1160</v>
      </c>
    </row>
    <row r="121" spans="1:16" s="66" customFormat="1" x14ac:dyDescent="0.3">
      <c r="A121" s="119">
        <v>2</v>
      </c>
      <c r="B121" s="120" t="s">
        <v>288</v>
      </c>
      <c r="C121" s="121" t="s">
        <v>289</v>
      </c>
      <c r="D121" s="123"/>
      <c r="E121" s="115"/>
      <c r="F121" s="133" t="str">
        <f>IF(D121="Y",'Look up tables'!$C$2,"")</f>
        <v/>
      </c>
      <c r="G121" s="136"/>
      <c r="H121" s="136" t="s">
        <v>2157</v>
      </c>
      <c r="I121" s="120" t="s">
        <v>1383</v>
      </c>
      <c r="J121" s="118"/>
      <c r="K121" s="120" t="s">
        <v>1811</v>
      </c>
      <c r="L121" s="120">
        <v>4</v>
      </c>
      <c r="M121" s="120"/>
      <c r="N121" s="192" t="s">
        <v>1160</v>
      </c>
      <c r="O121" s="119" t="s">
        <v>1022</v>
      </c>
      <c r="P121" s="119" t="s">
        <v>1022</v>
      </c>
    </row>
    <row r="122" spans="1:16" s="66" customFormat="1" x14ac:dyDescent="0.3">
      <c r="A122" s="119">
        <v>2</v>
      </c>
      <c r="B122" s="120" t="s">
        <v>290</v>
      </c>
      <c r="C122" s="121" t="s">
        <v>291</v>
      </c>
      <c r="D122" s="123"/>
      <c r="E122" s="115"/>
      <c r="F122" s="133" t="str">
        <f>IF(D122="Y",'Look up tables'!$C$2,"")</f>
        <v/>
      </c>
      <c r="G122" s="136"/>
      <c r="H122" s="136" t="s">
        <v>2157</v>
      </c>
      <c r="I122" s="120" t="s">
        <v>1491</v>
      </c>
      <c r="J122" s="118"/>
      <c r="K122" s="120" t="s">
        <v>2190</v>
      </c>
      <c r="L122" s="120">
        <v>20</v>
      </c>
      <c r="M122" s="120"/>
      <c r="N122" s="192" t="s">
        <v>1158</v>
      </c>
      <c r="O122" s="119" t="s">
        <v>1001</v>
      </c>
      <c r="P122" s="119" t="s">
        <v>1160</v>
      </c>
    </row>
    <row r="123" spans="1:16" s="66" customFormat="1" x14ac:dyDescent="0.3">
      <c r="A123" s="119">
        <v>2</v>
      </c>
      <c r="B123" s="120" t="s">
        <v>292</v>
      </c>
      <c r="C123" s="121" t="s">
        <v>120</v>
      </c>
      <c r="D123" s="123"/>
      <c r="E123" s="115"/>
      <c r="F123" s="133" t="str">
        <f>IF(D123="Y",'Look up tables'!$C$2,"")</f>
        <v/>
      </c>
      <c r="G123" s="136"/>
      <c r="H123" s="136" t="s">
        <v>2157</v>
      </c>
      <c r="I123" s="120" t="s">
        <v>1879</v>
      </c>
      <c r="J123" s="118"/>
      <c r="K123" s="120" t="s">
        <v>1811</v>
      </c>
      <c r="L123" s="120">
        <v>2</v>
      </c>
      <c r="M123" s="120"/>
      <c r="N123" s="192" t="s">
        <v>1159</v>
      </c>
      <c r="O123" s="119" t="s">
        <v>1022</v>
      </c>
      <c r="P123" s="119" t="s">
        <v>1022</v>
      </c>
    </row>
    <row r="124" spans="1:16" s="66" customFormat="1" x14ac:dyDescent="0.3">
      <c r="A124" s="119">
        <v>2</v>
      </c>
      <c r="B124" s="120" t="s">
        <v>293</v>
      </c>
      <c r="C124" s="121" t="s">
        <v>294</v>
      </c>
      <c r="D124" s="123"/>
      <c r="E124" s="115"/>
      <c r="F124" s="133" t="str">
        <f>IF(D124="Y",'Look up tables'!$C$2,"")</f>
        <v/>
      </c>
      <c r="G124" s="136"/>
      <c r="H124" s="136" t="s">
        <v>2157</v>
      </c>
      <c r="I124" s="120" t="s">
        <v>1880</v>
      </c>
      <c r="J124" s="118"/>
      <c r="K124" s="120" t="s">
        <v>1701</v>
      </c>
      <c r="L124" s="120">
        <v>15.2</v>
      </c>
      <c r="M124" s="120"/>
      <c r="N124" s="192" t="s">
        <v>1159</v>
      </c>
      <c r="O124" s="119" t="s">
        <v>1160</v>
      </c>
      <c r="P124" s="119" t="s">
        <v>1160</v>
      </c>
    </row>
    <row r="125" spans="1:16" s="66" customFormat="1" x14ac:dyDescent="0.3">
      <c r="A125" s="119">
        <v>2</v>
      </c>
      <c r="B125" s="120" t="s">
        <v>295</v>
      </c>
      <c r="C125" s="121" t="s">
        <v>296</v>
      </c>
      <c r="D125" s="123"/>
      <c r="E125" s="115"/>
      <c r="F125" s="133" t="str">
        <f>IF(D125="Y",'Look up tables'!$C$2,"")</f>
        <v/>
      </c>
      <c r="G125" s="136"/>
      <c r="H125" s="136" t="s">
        <v>2157</v>
      </c>
      <c r="I125" s="120" t="s">
        <v>1384</v>
      </c>
      <c r="J125" s="118"/>
      <c r="K125" s="120" t="s">
        <v>2190</v>
      </c>
      <c r="L125" s="120">
        <v>1</v>
      </c>
      <c r="M125" s="120"/>
      <c r="N125" s="192" t="s">
        <v>1160</v>
      </c>
      <c r="O125" s="119" t="s">
        <v>1022</v>
      </c>
      <c r="P125" s="119" t="s">
        <v>1022</v>
      </c>
    </row>
    <row r="126" spans="1:16" s="66" customFormat="1" x14ac:dyDescent="0.3">
      <c r="A126" s="119">
        <v>2</v>
      </c>
      <c r="B126" s="120" t="s">
        <v>297</v>
      </c>
      <c r="C126" s="121" t="s">
        <v>298</v>
      </c>
      <c r="D126" s="123"/>
      <c r="E126" s="115"/>
      <c r="F126" s="133" t="str">
        <f>IF(D126="Y",'Look up tables'!$C$2,"")</f>
        <v/>
      </c>
      <c r="G126" s="136"/>
      <c r="H126" s="136" t="s">
        <v>2157</v>
      </c>
      <c r="I126" s="120" t="s">
        <v>1385</v>
      </c>
      <c r="J126" s="118"/>
      <c r="K126" s="120" t="s">
        <v>1701</v>
      </c>
      <c r="L126" s="120">
        <v>15.2</v>
      </c>
      <c r="M126" s="120"/>
      <c r="N126" s="192" t="s">
        <v>1160</v>
      </c>
      <c r="O126" s="119" t="s">
        <v>1160</v>
      </c>
      <c r="P126" s="119" t="s">
        <v>1160</v>
      </c>
    </row>
    <row r="127" spans="1:16" s="66" customFormat="1" x14ac:dyDescent="0.3">
      <c r="A127" s="119">
        <v>2</v>
      </c>
      <c r="B127" s="120" t="s">
        <v>299</v>
      </c>
      <c r="C127" s="121" t="s">
        <v>300</v>
      </c>
      <c r="D127" s="123"/>
      <c r="E127" s="115"/>
      <c r="F127" s="133" t="str">
        <f>IF(D127="Y",'Look up tables'!$C$2,"")</f>
        <v/>
      </c>
      <c r="G127" s="136"/>
      <c r="H127" s="136" t="s">
        <v>2157</v>
      </c>
      <c r="I127" s="120" t="s">
        <v>1386</v>
      </c>
      <c r="J127" s="118"/>
      <c r="K127" s="120" t="s">
        <v>2190</v>
      </c>
      <c r="L127" s="120">
        <v>1</v>
      </c>
      <c r="M127" s="120"/>
      <c r="N127" s="192" t="s">
        <v>1160</v>
      </c>
      <c r="O127" s="119" t="s">
        <v>1160</v>
      </c>
      <c r="P127" s="119" t="s">
        <v>1160</v>
      </c>
    </row>
    <row r="128" spans="1:16" s="66" customFormat="1" x14ac:dyDescent="0.3">
      <c r="A128" s="119">
        <v>2</v>
      </c>
      <c r="B128" s="120" t="s">
        <v>301</v>
      </c>
      <c r="C128" s="121" t="s">
        <v>302</v>
      </c>
      <c r="D128" s="123"/>
      <c r="E128" s="115"/>
      <c r="F128" s="133" t="str">
        <f>IF(D128="Y",'Look up tables'!$C$2,"")</f>
        <v/>
      </c>
      <c r="G128" s="136"/>
      <c r="H128" s="136" t="s">
        <v>2157</v>
      </c>
      <c r="I128" s="120" t="s">
        <v>1387</v>
      </c>
      <c r="J128" s="118"/>
      <c r="K128" s="120" t="s">
        <v>2190</v>
      </c>
      <c r="L128" s="120">
        <v>1</v>
      </c>
      <c r="M128" s="120"/>
      <c r="N128" s="192" t="s">
        <v>1160</v>
      </c>
      <c r="O128" s="119" t="s">
        <v>1022</v>
      </c>
      <c r="P128" s="119" t="s">
        <v>1022</v>
      </c>
    </row>
    <row r="129" spans="1:16" s="66" customFormat="1" x14ac:dyDescent="0.3">
      <c r="A129" s="119">
        <v>2</v>
      </c>
      <c r="B129" s="120" t="s">
        <v>303</v>
      </c>
      <c r="C129" s="121" t="s">
        <v>304</v>
      </c>
      <c r="D129" s="123"/>
      <c r="E129" s="115"/>
      <c r="F129" s="133" t="str">
        <f>IF(D129="Y",'Look up tables'!$C$2,"")</f>
        <v/>
      </c>
      <c r="G129" s="136"/>
      <c r="H129" s="136" t="s">
        <v>2157</v>
      </c>
      <c r="I129" s="120" t="s">
        <v>1388</v>
      </c>
      <c r="J129" s="118"/>
      <c r="K129" s="120" t="s">
        <v>2190</v>
      </c>
      <c r="L129" s="120">
        <v>1</v>
      </c>
      <c r="M129" s="120"/>
      <c r="N129" s="192" t="s">
        <v>1160</v>
      </c>
      <c r="O129" s="119" t="s">
        <v>1160</v>
      </c>
      <c r="P129" s="119" t="s">
        <v>1160</v>
      </c>
    </row>
    <row r="130" spans="1:16" s="66" customFormat="1" x14ac:dyDescent="0.3">
      <c r="A130" s="119">
        <v>2</v>
      </c>
      <c r="B130" s="120" t="s">
        <v>305</v>
      </c>
      <c r="C130" s="121" t="s">
        <v>306</v>
      </c>
      <c r="D130" s="123"/>
      <c r="E130" s="115"/>
      <c r="F130" s="133" t="str">
        <f>IF(D130="Y",'Look up tables'!$C$2,"")</f>
        <v/>
      </c>
      <c r="G130" s="136"/>
      <c r="H130" s="136" t="s">
        <v>2157</v>
      </c>
      <c r="I130" s="120" t="s">
        <v>1484</v>
      </c>
      <c r="J130" s="118"/>
      <c r="K130" s="120" t="s">
        <v>1701</v>
      </c>
      <c r="L130" s="120">
        <v>15.2</v>
      </c>
      <c r="M130" s="120"/>
      <c r="N130" s="192" t="s">
        <v>1160</v>
      </c>
      <c r="O130" s="119" t="s">
        <v>1022</v>
      </c>
      <c r="P130" s="119" t="s">
        <v>1022</v>
      </c>
    </row>
    <row r="131" spans="1:16" s="66" customFormat="1" x14ac:dyDescent="0.3">
      <c r="A131" s="119">
        <v>2</v>
      </c>
      <c r="B131" s="120" t="s">
        <v>307</v>
      </c>
      <c r="C131" s="121" t="s">
        <v>308</v>
      </c>
      <c r="D131" s="123"/>
      <c r="E131" s="115"/>
      <c r="F131" s="133" t="str">
        <f>IF(D131="Y",'Look up tables'!$C$2,"")</f>
        <v/>
      </c>
      <c r="G131" s="136"/>
      <c r="H131" s="136" t="s">
        <v>2157</v>
      </c>
      <c r="I131" s="120" t="s">
        <v>1389</v>
      </c>
      <c r="J131" s="118"/>
      <c r="K131" s="120" t="s">
        <v>2190</v>
      </c>
      <c r="L131" s="120">
        <v>1</v>
      </c>
      <c r="M131" s="120"/>
      <c r="N131" s="192" t="s">
        <v>1160</v>
      </c>
      <c r="O131" s="119" t="s">
        <v>1160</v>
      </c>
      <c r="P131" s="119" t="s">
        <v>1160</v>
      </c>
    </row>
    <row r="132" spans="1:16" s="66" customFormat="1" x14ac:dyDescent="0.3">
      <c r="A132" s="119">
        <v>2</v>
      </c>
      <c r="B132" s="120" t="s">
        <v>309</v>
      </c>
      <c r="C132" s="121" t="s">
        <v>116</v>
      </c>
      <c r="D132" s="123"/>
      <c r="E132" s="115"/>
      <c r="F132" s="133" t="str">
        <f>IF(D132="Y",'Look up tables'!$C$2,"")</f>
        <v/>
      </c>
      <c r="G132" s="136"/>
      <c r="H132" s="136" t="s">
        <v>2157</v>
      </c>
      <c r="I132" s="120" t="s">
        <v>1349</v>
      </c>
      <c r="J132" s="118"/>
      <c r="K132" s="120" t="s">
        <v>2190</v>
      </c>
      <c r="L132" s="120">
        <v>1</v>
      </c>
      <c r="M132" s="120"/>
      <c r="N132" s="192" t="s">
        <v>1160</v>
      </c>
      <c r="O132" s="119" t="s">
        <v>1022</v>
      </c>
      <c r="P132" s="119" t="s">
        <v>1022</v>
      </c>
    </row>
    <row r="133" spans="1:16" s="66" customFormat="1" x14ac:dyDescent="0.3">
      <c r="A133" s="119">
        <v>2</v>
      </c>
      <c r="B133" s="120" t="s">
        <v>310</v>
      </c>
      <c r="C133" s="121" t="s">
        <v>311</v>
      </c>
      <c r="D133" s="123"/>
      <c r="E133" s="255" t="s">
        <v>1128</v>
      </c>
      <c r="F133" s="134"/>
      <c r="G133" s="136"/>
      <c r="H133" s="136" t="s">
        <v>2157</v>
      </c>
      <c r="I133" s="120" t="s">
        <v>1881</v>
      </c>
      <c r="J133" s="118"/>
      <c r="K133" s="120" t="s">
        <v>1811</v>
      </c>
      <c r="L133" s="120">
        <v>15</v>
      </c>
      <c r="M133" s="120">
        <v>1</v>
      </c>
      <c r="N133" s="192" t="s">
        <v>1160</v>
      </c>
      <c r="O133" s="119" t="s">
        <v>1160</v>
      </c>
      <c r="P133" s="119" t="s">
        <v>1128</v>
      </c>
    </row>
    <row r="134" spans="1:16" s="66" customFormat="1" x14ac:dyDescent="0.3">
      <c r="A134" s="119">
        <v>2</v>
      </c>
      <c r="B134" s="120" t="s">
        <v>312</v>
      </c>
      <c r="C134" s="121" t="s">
        <v>313</v>
      </c>
      <c r="D134" s="123"/>
      <c r="E134" s="115"/>
      <c r="F134" s="133" t="str">
        <f>IF(D134="Y",'Look up tables'!$C$2,"")</f>
        <v/>
      </c>
      <c r="G134" s="136"/>
      <c r="H134" s="136" t="s">
        <v>2157</v>
      </c>
      <c r="I134" s="120" t="s">
        <v>1487</v>
      </c>
      <c r="J134" s="118"/>
      <c r="K134" s="120" t="s">
        <v>2190</v>
      </c>
      <c r="L134" s="120">
        <v>20</v>
      </c>
      <c r="M134" s="120"/>
      <c r="N134" s="192" t="s">
        <v>1158</v>
      </c>
      <c r="O134" s="119" t="s">
        <v>1001</v>
      </c>
      <c r="P134" s="119" t="s">
        <v>1022</v>
      </c>
    </row>
    <row r="135" spans="1:16" s="66" customFormat="1" x14ac:dyDescent="0.3">
      <c r="A135" s="119">
        <v>2</v>
      </c>
      <c r="B135" s="120" t="s">
        <v>314</v>
      </c>
      <c r="C135" s="121" t="s">
        <v>315</v>
      </c>
      <c r="D135" s="123"/>
      <c r="E135" s="115"/>
      <c r="F135" s="133" t="str">
        <f>IF(D135="Y",'Look up tables'!$C$2,"")</f>
        <v/>
      </c>
      <c r="G135" s="136"/>
      <c r="H135" s="136" t="s">
        <v>2157</v>
      </c>
      <c r="I135" s="120" t="s">
        <v>1390</v>
      </c>
      <c r="J135" s="118"/>
      <c r="K135" s="120" t="s">
        <v>2190</v>
      </c>
      <c r="L135" s="120">
        <v>1</v>
      </c>
      <c r="M135" s="120"/>
      <c r="N135" s="192" t="s">
        <v>1160</v>
      </c>
      <c r="O135" s="119" t="s">
        <v>1160</v>
      </c>
      <c r="P135" s="119" t="s">
        <v>1160</v>
      </c>
    </row>
    <row r="136" spans="1:16" s="66" customFormat="1" x14ac:dyDescent="0.3">
      <c r="A136" s="119">
        <v>2</v>
      </c>
      <c r="B136" s="120" t="s">
        <v>316</v>
      </c>
      <c r="C136" s="121" t="s">
        <v>317</v>
      </c>
      <c r="D136" s="123"/>
      <c r="E136" s="255" t="s">
        <v>1128</v>
      </c>
      <c r="F136" s="134"/>
      <c r="G136" s="136"/>
      <c r="H136" s="136" t="s">
        <v>2157</v>
      </c>
      <c r="I136" s="120" t="s">
        <v>1391</v>
      </c>
      <c r="J136" s="118"/>
      <c r="K136" s="120" t="s">
        <v>2190</v>
      </c>
      <c r="L136" s="120">
        <v>1</v>
      </c>
      <c r="M136" s="120"/>
      <c r="N136" s="192" t="s">
        <v>1160</v>
      </c>
      <c r="O136" s="119" t="s">
        <v>1022</v>
      </c>
      <c r="P136" s="119" t="s">
        <v>1022</v>
      </c>
    </row>
    <row r="137" spans="1:16" s="66" customFormat="1" x14ac:dyDescent="0.3">
      <c r="A137" s="119">
        <v>2</v>
      </c>
      <c r="B137" s="120" t="s">
        <v>318</v>
      </c>
      <c r="C137" s="121" t="s">
        <v>319</v>
      </c>
      <c r="D137" s="123"/>
      <c r="E137" s="115"/>
      <c r="F137" s="133" t="str">
        <f>IF(D137="Y",'Look up tables'!$C$2,"")</f>
        <v/>
      </c>
      <c r="G137" s="136"/>
      <c r="H137" s="136" t="s">
        <v>2157</v>
      </c>
      <c r="I137" s="120" t="s">
        <v>1392</v>
      </c>
      <c r="J137" s="118"/>
      <c r="K137" s="120" t="s">
        <v>2190</v>
      </c>
      <c r="L137" s="120">
        <v>1</v>
      </c>
      <c r="M137" s="120"/>
      <c r="N137" s="192" t="s">
        <v>1160</v>
      </c>
      <c r="O137" s="119" t="s">
        <v>1160</v>
      </c>
      <c r="P137" s="119" t="s">
        <v>1160</v>
      </c>
    </row>
    <row r="138" spans="1:16" s="66" customFormat="1" x14ac:dyDescent="0.3">
      <c r="A138" s="119">
        <v>2</v>
      </c>
      <c r="B138" s="120" t="s">
        <v>320</v>
      </c>
      <c r="C138" s="121" t="s">
        <v>321</v>
      </c>
      <c r="D138" s="123"/>
      <c r="E138" s="115"/>
      <c r="F138" s="133" t="str">
        <f>IF(D138="Y",'Look up tables'!$C$2,"")</f>
        <v/>
      </c>
      <c r="G138" s="136"/>
      <c r="H138" s="136" t="s">
        <v>2157</v>
      </c>
      <c r="I138" s="120" t="s">
        <v>1393</v>
      </c>
      <c r="J138" s="118"/>
      <c r="K138" s="120" t="s">
        <v>2190</v>
      </c>
      <c r="L138" s="120">
        <v>1</v>
      </c>
      <c r="M138" s="120"/>
      <c r="N138" s="192" t="s">
        <v>1160</v>
      </c>
      <c r="O138" s="119" t="s">
        <v>1022</v>
      </c>
      <c r="P138" s="119" t="s">
        <v>1022</v>
      </c>
    </row>
    <row r="139" spans="1:16" s="66" customFormat="1" x14ac:dyDescent="0.3">
      <c r="A139" s="119">
        <v>2</v>
      </c>
      <c r="B139" s="120" t="s">
        <v>322</v>
      </c>
      <c r="C139" s="121" t="s">
        <v>323</v>
      </c>
      <c r="D139" s="123"/>
      <c r="E139" s="115"/>
      <c r="F139" s="133" t="str">
        <f>IF(D139="Y",'Look up tables'!$C$2,"")</f>
        <v/>
      </c>
      <c r="G139" s="136"/>
      <c r="H139" s="136" t="s">
        <v>2157</v>
      </c>
      <c r="I139" s="120" t="s">
        <v>1394</v>
      </c>
      <c r="J139" s="118"/>
      <c r="K139" s="120" t="s">
        <v>2190</v>
      </c>
      <c r="L139" s="120">
        <v>1</v>
      </c>
      <c r="M139" s="120"/>
      <c r="N139" s="192" t="s">
        <v>1160</v>
      </c>
      <c r="O139" s="119" t="s">
        <v>1160</v>
      </c>
      <c r="P139" s="119" t="s">
        <v>1160</v>
      </c>
    </row>
    <row r="140" spans="1:16" s="66" customFormat="1" x14ac:dyDescent="0.3">
      <c r="A140" s="119">
        <v>2</v>
      </c>
      <c r="B140" s="120" t="s">
        <v>324</v>
      </c>
      <c r="C140" s="121" t="s">
        <v>325</v>
      </c>
      <c r="D140" s="123"/>
      <c r="E140" s="115"/>
      <c r="F140" s="133" t="str">
        <f>IF(D140="Y",'Look up tables'!$C$2,"")</f>
        <v/>
      </c>
      <c r="G140" s="136"/>
      <c r="H140" s="136" t="s">
        <v>2157</v>
      </c>
      <c r="I140" s="120" t="s">
        <v>1395</v>
      </c>
      <c r="J140" s="118"/>
      <c r="K140" s="120" t="s">
        <v>2190</v>
      </c>
      <c r="L140" s="120">
        <v>1</v>
      </c>
      <c r="M140" s="120"/>
      <c r="N140" s="192" t="s">
        <v>1160</v>
      </c>
      <c r="O140" s="119" t="s">
        <v>1022</v>
      </c>
      <c r="P140" s="119" t="s">
        <v>1022</v>
      </c>
    </row>
    <row r="141" spans="1:16" s="66" customFormat="1" x14ac:dyDescent="0.3">
      <c r="A141" s="119">
        <v>2</v>
      </c>
      <c r="B141" s="120" t="s">
        <v>326</v>
      </c>
      <c r="C141" s="121" t="s">
        <v>327</v>
      </c>
      <c r="D141" s="123"/>
      <c r="E141" s="115"/>
      <c r="F141" s="133" t="str">
        <f>IF(D141="Y",'Look up tables'!$C$2,"")</f>
        <v/>
      </c>
      <c r="G141" s="136"/>
      <c r="H141" s="136" t="s">
        <v>2157</v>
      </c>
      <c r="I141" s="120" t="s">
        <v>1396</v>
      </c>
      <c r="J141" s="118"/>
      <c r="K141" s="120" t="s">
        <v>1811</v>
      </c>
      <c r="L141" s="120">
        <v>3</v>
      </c>
      <c r="M141" s="120">
        <v>1</v>
      </c>
      <c r="N141" s="192" t="s">
        <v>1160</v>
      </c>
      <c r="O141" s="119" t="s">
        <v>1160</v>
      </c>
      <c r="P141" s="119" t="s">
        <v>1160</v>
      </c>
    </row>
    <row r="142" spans="1:16" s="66" customFormat="1" x14ac:dyDescent="0.3">
      <c r="A142" s="119">
        <v>2</v>
      </c>
      <c r="B142" s="120" t="s">
        <v>328</v>
      </c>
      <c r="C142" s="121" t="s">
        <v>329</v>
      </c>
      <c r="D142" s="123"/>
      <c r="E142" s="115"/>
      <c r="F142" s="133" t="str">
        <f>IF(D142="Y",'Look up tables'!$C$2,"")</f>
        <v/>
      </c>
      <c r="G142" s="136"/>
      <c r="H142" s="136" t="s">
        <v>2157</v>
      </c>
      <c r="I142" s="120" t="s">
        <v>1485</v>
      </c>
      <c r="J142" s="118"/>
      <c r="K142" s="120" t="s">
        <v>1811</v>
      </c>
      <c r="L142" s="120">
        <v>1</v>
      </c>
      <c r="M142" s="120"/>
      <c r="N142" s="192" t="s">
        <v>1160</v>
      </c>
      <c r="O142" s="119" t="s">
        <v>1022</v>
      </c>
      <c r="P142" s="119" t="s">
        <v>1022</v>
      </c>
    </row>
    <row r="143" spans="1:16" s="66" customFormat="1" x14ac:dyDescent="0.3">
      <c r="A143" s="119">
        <v>2</v>
      </c>
      <c r="B143" s="120" t="s">
        <v>330</v>
      </c>
      <c r="C143" s="121" t="s">
        <v>331</v>
      </c>
      <c r="D143" s="123"/>
      <c r="E143" s="115"/>
      <c r="F143" s="133" t="str">
        <f>IF(D143="Y",'Look up tables'!$C$2,"")</f>
        <v/>
      </c>
      <c r="G143" s="136"/>
      <c r="H143" s="136" t="s">
        <v>2157</v>
      </c>
      <c r="I143" s="120" t="s">
        <v>1489</v>
      </c>
      <c r="J143" s="118"/>
      <c r="K143" s="120" t="s">
        <v>2190</v>
      </c>
      <c r="L143" s="120">
        <v>20</v>
      </c>
      <c r="M143" s="120"/>
      <c r="N143" s="192" t="s">
        <v>1158</v>
      </c>
      <c r="O143" s="119" t="s">
        <v>1001</v>
      </c>
      <c r="P143" s="119" t="s">
        <v>1160</v>
      </c>
    </row>
    <row r="144" spans="1:16" s="66" customFormat="1" x14ac:dyDescent="0.3">
      <c r="A144" s="119">
        <v>2</v>
      </c>
      <c r="B144" s="120" t="s">
        <v>332</v>
      </c>
      <c r="C144" s="121" t="s">
        <v>333</v>
      </c>
      <c r="D144" s="123"/>
      <c r="E144" s="115"/>
      <c r="F144" s="133" t="str">
        <f>IF(D144="Y",'Look up tables'!$C$2,"")</f>
        <v/>
      </c>
      <c r="G144" s="136"/>
      <c r="H144" s="136" t="s">
        <v>2157</v>
      </c>
      <c r="I144" s="120" t="s">
        <v>1490</v>
      </c>
      <c r="J144" s="118"/>
      <c r="K144" s="120" t="s">
        <v>2190</v>
      </c>
      <c r="L144" s="120">
        <v>20</v>
      </c>
      <c r="M144" s="120"/>
      <c r="N144" s="192" t="s">
        <v>1158</v>
      </c>
      <c r="O144" s="119" t="s">
        <v>1001</v>
      </c>
      <c r="P144" s="119" t="s">
        <v>1022</v>
      </c>
    </row>
    <row r="145" spans="1:16" s="66" customFormat="1" x14ac:dyDescent="0.3">
      <c r="A145" s="119">
        <v>2</v>
      </c>
      <c r="B145" s="120" t="s">
        <v>334</v>
      </c>
      <c r="C145" s="121" t="s">
        <v>335</v>
      </c>
      <c r="D145" s="123"/>
      <c r="E145" s="115"/>
      <c r="F145" s="133" t="str">
        <f>IF(D145="Y",'Look up tables'!$C$2,"")</f>
        <v/>
      </c>
      <c r="G145" s="136"/>
      <c r="H145" s="136" t="s">
        <v>2157</v>
      </c>
      <c r="I145" s="120" t="s">
        <v>1882</v>
      </c>
      <c r="J145" s="118"/>
      <c r="K145" s="120" t="s">
        <v>1811</v>
      </c>
      <c r="L145" s="120">
        <v>7</v>
      </c>
      <c r="M145" s="120"/>
      <c r="N145" s="192" t="s">
        <v>1159</v>
      </c>
      <c r="O145" s="119" t="s">
        <v>1160</v>
      </c>
      <c r="P145" s="119" t="s">
        <v>1160</v>
      </c>
    </row>
    <row r="146" spans="1:16" s="66" customFormat="1" x14ac:dyDescent="0.3">
      <c r="A146" s="119">
        <v>2</v>
      </c>
      <c r="B146" s="120" t="s">
        <v>336</v>
      </c>
      <c r="C146" s="121" t="s">
        <v>104</v>
      </c>
      <c r="D146" s="123"/>
      <c r="E146" s="115"/>
      <c r="F146" s="133" t="str">
        <f>IF(D146="Y",'Look up tables'!$C$2,"")</f>
        <v/>
      </c>
      <c r="G146" s="136"/>
      <c r="H146" s="136" t="s">
        <v>2157</v>
      </c>
      <c r="I146" s="120" t="s">
        <v>1770</v>
      </c>
      <c r="J146" s="118"/>
      <c r="K146" s="120" t="s">
        <v>2190</v>
      </c>
      <c r="L146" s="120">
        <v>20</v>
      </c>
      <c r="M146" s="120"/>
      <c r="N146" s="192"/>
      <c r="O146" s="119" t="s">
        <v>1001</v>
      </c>
      <c r="P146" s="119" t="s">
        <v>1022</v>
      </c>
    </row>
    <row r="147" spans="1:16" s="66" customFormat="1" x14ac:dyDescent="0.3">
      <c r="A147" s="119">
        <v>2</v>
      </c>
      <c r="B147" s="120" t="s">
        <v>337</v>
      </c>
      <c r="C147" s="121" t="s">
        <v>108</v>
      </c>
      <c r="D147" s="123"/>
      <c r="E147" s="115"/>
      <c r="F147" s="133" t="str">
        <f>IF(D147="Y",'Look up tables'!$C$2,"")</f>
        <v/>
      </c>
      <c r="G147" s="136"/>
      <c r="H147" s="136" t="s">
        <v>2157</v>
      </c>
      <c r="I147" s="120" t="s">
        <v>1346</v>
      </c>
      <c r="J147" s="118"/>
      <c r="K147" s="120" t="s">
        <v>1811</v>
      </c>
      <c r="L147" s="120">
        <v>1</v>
      </c>
      <c r="M147" s="120"/>
      <c r="N147" s="192" t="s">
        <v>1160</v>
      </c>
      <c r="O147" s="119" t="s">
        <v>1160</v>
      </c>
      <c r="P147" s="119" t="s">
        <v>1160</v>
      </c>
    </row>
    <row r="148" spans="1:16" s="66" customFormat="1" x14ac:dyDescent="0.3">
      <c r="A148" s="119">
        <v>2</v>
      </c>
      <c r="B148" s="120" t="s">
        <v>338</v>
      </c>
      <c r="C148" s="121" t="s">
        <v>110</v>
      </c>
      <c r="D148" s="123"/>
      <c r="E148" s="115"/>
      <c r="F148" s="133" t="str">
        <f>IF(D148="Y",'Look up tables'!$C$2,"")</f>
        <v/>
      </c>
      <c r="G148" s="136"/>
      <c r="H148" s="136" t="s">
        <v>2157</v>
      </c>
      <c r="I148" s="120" t="s">
        <v>1772</v>
      </c>
      <c r="J148" s="118"/>
      <c r="K148" s="120" t="s">
        <v>2190</v>
      </c>
      <c r="L148" s="120">
        <v>20</v>
      </c>
      <c r="M148" s="120"/>
      <c r="N148" s="192"/>
      <c r="O148" s="119" t="s">
        <v>1001</v>
      </c>
      <c r="P148" s="119" t="s">
        <v>1022</v>
      </c>
    </row>
    <row r="149" spans="1:16" s="66" customFormat="1" x14ac:dyDescent="0.3">
      <c r="A149" s="119">
        <v>2</v>
      </c>
      <c r="B149" s="120" t="s">
        <v>339</v>
      </c>
      <c r="C149" s="121" t="s">
        <v>106</v>
      </c>
      <c r="D149" s="123"/>
      <c r="E149" s="115"/>
      <c r="F149" s="133" t="str">
        <f>IF(D149="Y",'Look up tables'!$C$2,"")</f>
        <v/>
      </c>
      <c r="G149" s="136"/>
      <c r="H149" s="136" t="s">
        <v>2157</v>
      </c>
      <c r="I149" s="120" t="s">
        <v>1771</v>
      </c>
      <c r="J149" s="118"/>
      <c r="K149" s="120" t="s">
        <v>2190</v>
      </c>
      <c r="L149" s="120">
        <v>20</v>
      </c>
      <c r="M149" s="120"/>
      <c r="N149" s="192"/>
      <c r="O149" s="119" t="s">
        <v>1001</v>
      </c>
      <c r="P149" s="119" t="s">
        <v>1160</v>
      </c>
    </row>
    <row r="150" spans="1:16" s="66" customFormat="1" x14ac:dyDescent="0.3">
      <c r="A150" s="119">
        <v>2</v>
      </c>
      <c r="B150" s="120" t="s">
        <v>340</v>
      </c>
      <c r="C150" s="121" t="s">
        <v>341</v>
      </c>
      <c r="D150" s="123"/>
      <c r="E150" s="115"/>
      <c r="F150" s="133" t="str">
        <f>IF(D150="Y",'Look up tables'!$C$2,"")</f>
        <v/>
      </c>
      <c r="G150" s="136"/>
      <c r="H150" s="136" t="s">
        <v>2157</v>
      </c>
      <c r="I150" s="120" t="s">
        <v>1883</v>
      </c>
      <c r="J150" s="118"/>
      <c r="K150" s="120" t="s">
        <v>1811</v>
      </c>
      <c r="L150" s="120">
        <v>7</v>
      </c>
      <c r="M150" s="120"/>
      <c r="N150" s="192" t="s">
        <v>1160</v>
      </c>
      <c r="O150" s="119" t="s">
        <v>1022</v>
      </c>
      <c r="P150" s="119" t="s">
        <v>1022</v>
      </c>
    </row>
    <row r="151" spans="1:16" s="66" customFormat="1" x14ac:dyDescent="0.3">
      <c r="A151" s="119">
        <v>2</v>
      </c>
      <c r="B151" s="120" t="s">
        <v>342</v>
      </c>
      <c r="C151" s="121" t="s">
        <v>343</v>
      </c>
      <c r="D151" s="123"/>
      <c r="E151" s="115"/>
      <c r="F151" s="133" t="str">
        <f>IF(D151="Y",'Look up tables'!$C$2,"")</f>
        <v/>
      </c>
      <c r="G151" s="136"/>
      <c r="H151" s="136" t="s">
        <v>2157</v>
      </c>
      <c r="I151" s="120" t="s">
        <v>1884</v>
      </c>
      <c r="J151" s="118"/>
      <c r="K151" s="120" t="s">
        <v>1811</v>
      </c>
      <c r="L151" s="120">
        <v>7</v>
      </c>
      <c r="M151" s="120"/>
      <c r="N151" s="192" t="s">
        <v>1160</v>
      </c>
      <c r="O151" s="119" t="s">
        <v>1160</v>
      </c>
      <c r="P151" s="119" t="s">
        <v>1160</v>
      </c>
    </row>
    <row r="152" spans="1:16" s="66" customFormat="1" x14ac:dyDescent="0.3">
      <c r="A152" s="119">
        <v>2</v>
      </c>
      <c r="B152" s="120" t="s">
        <v>344</v>
      </c>
      <c r="C152" s="121" t="s">
        <v>345</v>
      </c>
      <c r="D152" s="123"/>
      <c r="E152" s="115"/>
      <c r="F152" s="133" t="str">
        <f>IF(D152="Y",'Look up tables'!$C$2,"")</f>
        <v/>
      </c>
      <c r="G152" s="136"/>
      <c r="H152" s="136" t="s">
        <v>2157</v>
      </c>
      <c r="I152" s="120" t="s">
        <v>1885</v>
      </c>
      <c r="J152" s="118"/>
      <c r="K152" s="120" t="s">
        <v>1811</v>
      </c>
      <c r="L152" s="120">
        <v>7</v>
      </c>
      <c r="M152" s="120"/>
      <c r="N152" s="192" t="s">
        <v>1160</v>
      </c>
      <c r="O152" s="119" t="s">
        <v>1022</v>
      </c>
      <c r="P152" s="119" t="s">
        <v>1022</v>
      </c>
    </row>
    <row r="153" spans="1:16" s="66" customFormat="1" x14ac:dyDescent="0.3">
      <c r="A153" s="119">
        <v>2</v>
      </c>
      <c r="B153" s="120" t="s">
        <v>346</v>
      </c>
      <c r="C153" s="121" t="s">
        <v>347</v>
      </c>
      <c r="D153" s="123"/>
      <c r="E153" s="115"/>
      <c r="F153" s="133" t="str">
        <f>IF(D153="Y",'Look up tables'!$C$2,"")</f>
        <v/>
      </c>
      <c r="G153" s="136"/>
      <c r="H153" s="136" t="s">
        <v>2157</v>
      </c>
      <c r="I153" s="120" t="s">
        <v>1886</v>
      </c>
      <c r="J153" s="118"/>
      <c r="K153" s="120" t="s">
        <v>1811</v>
      </c>
      <c r="L153" s="120">
        <v>7</v>
      </c>
      <c r="M153" s="120"/>
      <c r="N153" s="192" t="s">
        <v>1160</v>
      </c>
      <c r="O153" s="119" t="s">
        <v>1160</v>
      </c>
      <c r="P153" s="119" t="s">
        <v>1160</v>
      </c>
    </row>
    <row r="154" spans="1:16" s="66" customFormat="1" x14ac:dyDescent="0.3">
      <c r="A154" s="119">
        <v>2</v>
      </c>
      <c r="B154" s="120" t="s">
        <v>348</v>
      </c>
      <c r="C154" s="121" t="s">
        <v>349</v>
      </c>
      <c r="D154" s="123"/>
      <c r="E154" s="115"/>
      <c r="F154" s="133" t="str">
        <f>IF(D154="Y",'Look up tables'!$C$2,"")</f>
        <v/>
      </c>
      <c r="G154" s="136"/>
      <c r="H154" s="136" t="s">
        <v>2157</v>
      </c>
      <c r="I154" s="120" t="s">
        <v>1887</v>
      </c>
      <c r="J154" s="118"/>
      <c r="K154" s="120" t="s">
        <v>1811</v>
      </c>
      <c r="L154" s="120">
        <v>7</v>
      </c>
      <c r="M154" s="120"/>
      <c r="N154" s="192" t="s">
        <v>1160</v>
      </c>
      <c r="O154" s="119" t="s">
        <v>1022</v>
      </c>
      <c r="P154" s="119" t="s">
        <v>1022</v>
      </c>
    </row>
    <row r="155" spans="1:16" s="66" customFormat="1" x14ac:dyDescent="0.3">
      <c r="A155" s="119">
        <v>2</v>
      </c>
      <c r="B155" s="120" t="s">
        <v>350</v>
      </c>
      <c r="C155" s="121" t="s">
        <v>351</v>
      </c>
      <c r="D155" s="123"/>
      <c r="E155" s="115"/>
      <c r="F155" s="133" t="str">
        <f>IF(D155="Y",'Look up tables'!$C$2,"")</f>
        <v/>
      </c>
      <c r="G155" s="136"/>
      <c r="H155" s="136" t="s">
        <v>2157</v>
      </c>
      <c r="I155" s="120" t="s">
        <v>1888</v>
      </c>
      <c r="J155" s="118"/>
      <c r="K155" s="120" t="s">
        <v>1811</v>
      </c>
      <c r="L155" s="120">
        <v>7</v>
      </c>
      <c r="M155" s="120"/>
      <c r="N155" s="192" t="s">
        <v>1160</v>
      </c>
      <c r="O155" s="119" t="s">
        <v>1160</v>
      </c>
      <c r="P155" s="119" t="s">
        <v>1160</v>
      </c>
    </row>
    <row r="156" spans="1:16" s="66" customFormat="1" x14ac:dyDescent="0.3">
      <c r="A156" s="119">
        <v>2</v>
      </c>
      <c r="B156" s="120" t="s">
        <v>352</v>
      </c>
      <c r="C156" s="121" t="s">
        <v>353</v>
      </c>
      <c r="D156" s="123"/>
      <c r="E156" s="115"/>
      <c r="F156" s="133" t="str">
        <f>IF(D156="Y",'Look up tables'!$C$2,"")</f>
        <v/>
      </c>
      <c r="G156" s="136"/>
      <c r="H156" s="136" t="s">
        <v>2157</v>
      </c>
      <c r="I156" s="120" t="s">
        <v>1889</v>
      </c>
      <c r="J156" s="118"/>
      <c r="K156" s="120" t="s">
        <v>1811</v>
      </c>
      <c r="L156" s="120">
        <v>7</v>
      </c>
      <c r="M156" s="120"/>
      <c r="N156" s="192" t="s">
        <v>1160</v>
      </c>
      <c r="O156" s="119" t="s">
        <v>1022</v>
      </c>
      <c r="P156" s="119" t="s">
        <v>1022</v>
      </c>
    </row>
    <row r="157" spans="1:16" s="66" customFormat="1" x14ac:dyDescent="0.3">
      <c r="A157" s="119">
        <v>2</v>
      </c>
      <c r="B157" s="120" t="s">
        <v>354</v>
      </c>
      <c r="C157" s="121" t="s">
        <v>355</v>
      </c>
      <c r="D157" s="123"/>
      <c r="E157" s="115"/>
      <c r="F157" s="133" t="str">
        <f>IF(D157="Y",'Look up tables'!$C$2,"")</f>
        <v/>
      </c>
      <c r="G157" s="136"/>
      <c r="H157" s="136" t="s">
        <v>2157</v>
      </c>
      <c r="I157" s="120" t="s">
        <v>1890</v>
      </c>
      <c r="J157" s="118"/>
      <c r="K157" s="120" t="s">
        <v>1811</v>
      </c>
      <c r="L157" s="120">
        <v>7</v>
      </c>
      <c r="M157" s="120"/>
      <c r="N157" s="192" t="s">
        <v>1160</v>
      </c>
      <c r="O157" s="119" t="s">
        <v>1160</v>
      </c>
      <c r="P157" s="119" t="s">
        <v>1160</v>
      </c>
    </row>
    <row r="158" spans="1:16" s="66" customFormat="1" x14ac:dyDescent="0.3">
      <c r="A158" s="119">
        <v>2</v>
      </c>
      <c r="B158" s="120" t="s">
        <v>356</v>
      </c>
      <c r="C158" s="121" t="s">
        <v>357</v>
      </c>
      <c r="D158" s="123"/>
      <c r="E158" s="115"/>
      <c r="F158" s="133" t="str">
        <f>IF(D158="Y",'Look up tables'!$C$2,"")</f>
        <v/>
      </c>
      <c r="G158" s="136"/>
      <c r="H158" s="136" t="s">
        <v>2157</v>
      </c>
      <c r="I158" s="120" t="s">
        <v>1891</v>
      </c>
      <c r="J158" s="118"/>
      <c r="K158" s="120" t="s">
        <v>1811</v>
      </c>
      <c r="L158" s="120">
        <v>7</v>
      </c>
      <c r="M158" s="120"/>
      <c r="N158" s="192" t="s">
        <v>1160</v>
      </c>
      <c r="O158" s="119" t="s">
        <v>1022</v>
      </c>
      <c r="P158" s="119" t="s">
        <v>1022</v>
      </c>
    </row>
    <row r="159" spans="1:16" s="66" customFormat="1" x14ac:dyDescent="0.3">
      <c r="A159" s="119">
        <v>2</v>
      </c>
      <c r="B159" s="120" t="s">
        <v>358</v>
      </c>
      <c r="C159" s="121" t="s">
        <v>359</v>
      </c>
      <c r="D159" s="123"/>
      <c r="E159" s="115"/>
      <c r="F159" s="133" t="str">
        <f>IF(D159="Y",'Look up tables'!$C$2,"")</f>
        <v/>
      </c>
      <c r="G159" s="136"/>
      <c r="H159" s="136" t="s">
        <v>2157</v>
      </c>
      <c r="I159" s="120" t="s">
        <v>1892</v>
      </c>
      <c r="J159" s="118"/>
      <c r="K159" s="120" t="s">
        <v>1811</v>
      </c>
      <c r="L159" s="120">
        <v>7</v>
      </c>
      <c r="M159" s="120"/>
      <c r="N159" s="192" t="s">
        <v>1160</v>
      </c>
      <c r="O159" s="119" t="s">
        <v>1160</v>
      </c>
      <c r="P159" s="119" t="s">
        <v>1160</v>
      </c>
    </row>
    <row r="160" spans="1:16" s="66" customFormat="1" x14ac:dyDescent="0.3">
      <c r="A160" s="119">
        <v>2</v>
      </c>
      <c r="B160" s="120" t="s">
        <v>360</v>
      </c>
      <c r="C160" s="121" t="s">
        <v>361</v>
      </c>
      <c r="D160" s="123"/>
      <c r="E160" s="115"/>
      <c r="F160" s="133" t="str">
        <f>IF(D160="Y",'Look up tables'!$C$2,"")</f>
        <v/>
      </c>
      <c r="G160" s="136"/>
      <c r="H160" s="136" t="s">
        <v>2157</v>
      </c>
      <c r="I160" s="120" t="s">
        <v>1893</v>
      </c>
      <c r="J160" s="118"/>
      <c r="K160" s="120" t="s">
        <v>1811</v>
      </c>
      <c r="L160" s="120">
        <v>7</v>
      </c>
      <c r="M160" s="120"/>
      <c r="N160" s="192" t="s">
        <v>1160</v>
      </c>
      <c r="O160" s="119" t="s">
        <v>1022</v>
      </c>
      <c r="P160" s="119" t="s">
        <v>1022</v>
      </c>
    </row>
    <row r="161" spans="1:16" s="66" customFormat="1" x14ac:dyDescent="0.3">
      <c r="A161" s="119">
        <v>2</v>
      </c>
      <c r="B161" s="120" t="s">
        <v>362</v>
      </c>
      <c r="C161" s="121" t="s">
        <v>363</v>
      </c>
      <c r="D161" s="123"/>
      <c r="E161" s="115"/>
      <c r="F161" s="133" t="str">
        <f>IF(D161="Y",'Look up tables'!$C$2,"")</f>
        <v/>
      </c>
      <c r="G161" s="136"/>
      <c r="H161" s="136" t="s">
        <v>2157</v>
      </c>
      <c r="I161" s="120" t="s">
        <v>1894</v>
      </c>
      <c r="J161" s="118"/>
      <c r="K161" s="120" t="s">
        <v>1811</v>
      </c>
      <c r="L161" s="120">
        <v>7</v>
      </c>
      <c r="M161" s="120"/>
      <c r="N161" s="192" t="s">
        <v>1160</v>
      </c>
      <c r="O161" s="119" t="s">
        <v>1160</v>
      </c>
      <c r="P161" s="119" t="s">
        <v>1160</v>
      </c>
    </row>
    <row r="162" spans="1:16" s="66" customFormat="1" x14ac:dyDescent="0.3">
      <c r="A162" s="119">
        <v>2</v>
      </c>
      <c r="B162" s="120" t="s">
        <v>364</v>
      </c>
      <c r="C162" s="121" t="s">
        <v>365</v>
      </c>
      <c r="D162" s="123"/>
      <c r="E162" s="115"/>
      <c r="F162" s="133" t="str">
        <f>IF(D162="Y",'Look up tables'!$C$2,"")</f>
        <v/>
      </c>
      <c r="G162" s="136"/>
      <c r="H162" s="136" t="s">
        <v>2157</v>
      </c>
      <c r="I162" s="120" t="s">
        <v>1397</v>
      </c>
      <c r="J162" s="118"/>
      <c r="K162" s="120" t="s">
        <v>1811</v>
      </c>
      <c r="L162" s="120">
        <v>1</v>
      </c>
      <c r="M162" s="120"/>
      <c r="N162" s="192" t="s">
        <v>1160</v>
      </c>
      <c r="O162" s="119" t="s">
        <v>1022</v>
      </c>
      <c r="P162" s="119" t="s">
        <v>1022</v>
      </c>
    </row>
    <row r="163" spans="1:16" s="66" customFormat="1" x14ac:dyDescent="0.3">
      <c r="A163" s="119">
        <v>2</v>
      </c>
      <c r="B163" s="120" t="s">
        <v>366</v>
      </c>
      <c r="C163" s="121" t="s">
        <v>367</v>
      </c>
      <c r="D163" s="123"/>
      <c r="E163" s="115"/>
      <c r="F163" s="133" t="str">
        <f>IF(D163="Y",'Look up tables'!$C$2,"")</f>
        <v/>
      </c>
      <c r="G163" s="136"/>
      <c r="H163" s="136" t="s">
        <v>2157</v>
      </c>
      <c r="I163" s="120" t="s">
        <v>1398</v>
      </c>
      <c r="J163" s="118"/>
      <c r="K163" s="120" t="s">
        <v>1811</v>
      </c>
      <c r="L163" s="120">
        <v>1</v>
      </c>
      <c r="M163" s="120"/>
      <c r="N163" s="192" t="s">
        <v>1160</v>
      </c>
      <c r="O163" s="119" t="s">
        <v>1160</v>
      </c>
      <c r="P163" s="119" t="s">
        <v>1160</v>
      </c>
    </row>
    <row r="164" spans="1:16" s="66" customFormat="1" x14ac:dyDescent="0.3">
      <c r="A164" s="119">
        <v>2</v>
      </c>
      <c r="B164" s="120" t="s">
        <v>368</v>
      </c>
      <c r="C164" s="121" t="s">
        <v>369</v>
      </c>
      <c r="D164" s="123"/>
      <c r="E164" s="115"/>
      <c r="F164" s="133" t="str">
        <f>IF(D164="Y",'Look up tables'!$C$2,"")</f>
        <v/>
      </c>
      <c r="G164" s="136"/>
      <c r="H164" s="136" t="s">
        <v>2157</v>
      </c>
      <c r="I164" s="120" t="s">
        <v>1399</v>
      </c>
      <c r="J164" s="118"/>
      <c r="K164" s="120" t="s">
        <v>1811</v>
      </c>
      <c r="L164" s="120">
        <v>1</v>
      </c>
      <c r="M164" s="120"/>
      <c r="N164" s="192" t="s">
        <v>1160</v>
      </c>
      <c r="O164" s="119" t="s">
        <v>1022</v>
      </c>
      <c r="P164" s="119" t="s">
        <v>1022</v>
      </c>
    </row>
    <row r="165" spans="1:16" s="66" customFormat="1" x14ac:dyDescent="0.3">
      <c r="A165" s="119">
        <v>2</v>
      </c>
      <c r="B165" s="120" t="s">
        <v>370</v>
      </c>
      <c r="C165" s="121" t="s">
        <v>371</v>
      </c>
      <c r="D165" s="123"/>
      <c r="E165" s="115"/>
      <c r="F165" s="133" t="str">
        <f>IF(D165="Y",'Look up tables'!$C$2,"")</f>
        <v/>
      </c>
      <c r="G165" s="136"/>
      <c r="H165" s="136" t="s">
        <v>2157</v>
      </c>
      <c r="I165" s="120" t="s">
        <v>1400</v>
      </c>
      <c r="J165" s="118"/>
      <c r="K165" s="120" t="s">
        <v>1811</v>
      </c>
      <c r="L165" s="120">
        <v>1</v>
      </c>
      <c r="M165" s="120"/>
      <c r="N165" s="192" t="s">
        <v>1160</v>
      </c>
      <c r="O165" s="119" t="s">
        <v>1160</v>
      </c>
      <c r="P165" s="119" t="s">
        <v>1160</v>
      </c>
    </row>
    <row r="166" spans="1:16" s="66" customFormat="1" x14ac:dyDescent="0.3">
      <c r="A166" s="119">
        <v>2</v>
      </c>
      <c r="B166" s="120" t="s">
        <v>372</v>
      </c>
      <c r="C166" s="121" t="s">
        <v>373</v>
      </c>
      <c r="D166" s="123"/>
      <c r="E166" s="115"/>
      <c r="F166" s="133" t="str">
        <f>IF(D166="Y",'Look up tables'!$C$2,"")</f>
        <v/>
      </c>
      <c r="G166" s="136"/>
      <c r="H166" s="136" t="s">
        <v>2157</v>
      </c>
      <c r="I166" s="120" t="s">
        <v>1401</v>
      </c>
      <c r="J166" s="118"/>
      <c r="K166" s="120" t="s">
        <v>1811</v>
      </c>
      <c r="L166" s="120">
        <v>1</v>
      </c>
      <c r="M166" s="120"/>
      <c r="N166" s="192" t="s">
        <v>1160</v>
      </c>
      <c r="O166" s="119" t="s">
        <v>1022</v>
      </c>
      <c r="P166" s="119" t="s">
        <v>1022</v>
      </c>
    </row>
    <row r="167" spans="1:16" s="66" customFormat="1" x14ac:dyDescent="0.3">
      <c r="A167" s="119">
        <v>2</v>
      </c>
      <c r="B167" s="120" t="s">
        <v>374</v>
      </c>
      <c r="C167" s="121" t="s">
        <v>375</v>
      </c>
      <c r="D167" s="123"/>
      <c r="E167" s="115"/>
      <c r="F167" s="133" t="str">
        <f>IF(D167="Y",'Look up tables'!$C$2,"")</f>
        <v/>
      </c>
      <c r="G167" s="136"/>
      <c r="H167" s="136" t="s">
        <v>2157</v>
      </c>
      <c r="I167" s="120" t="s">
        <v>1402</v>
      </c>
      <c r="J167" s="118"/>
      <c r="K167" s="120" t="s">
        <v>1811</v>
      </c>
      <c r="L167" s="120">
        <v>1</v>
      </c>
      <c r="M167" s="120"/>
      <c r="N167" s="192" t="s">
        <v>1160</v>
      </c>
      <c r="O167" s="119" t="s">
        <v>1160</v>
      </c>
      <c r="P167" s="119" t="s">
        <v>1160</v>
      </c>
    </row>
    <row r="168" spans="1:16" s="66" customFormat="1" x14ac:dyDescent="0.3">
      <c r="A168" s="119">
        <v>2</v>
      </c>
      <c r="B168" s="120" t="s">
        <v>376</v>
      </c>
      <c r="C168" s="121" t="s">
        <v>377</v>
      </c>
      <c r="D168" s="123"/>
      <c r="E168" s="115"/>
      <c r="F168" s="133" t="str">
        <f>IF(D168="Y",'Look up tables'!$C$2,"")</f>
        <v/>
      </c>
      <c r="G168" s="136"/>
      <c r="H168" s="136" t="s">
        <v>2157</v>
      </c>
      <c r="I168" s="120" t="s">
        <v>1403</v>
      </c>
      <c r="J168" s="118"/>
      <c r="K168" s="120" t="s">
        <v>1811</v>
      </c>
      <c r="L168" s="120">
        <v>1</v>
      </c>
      <c r="M168" s="120"/>
      <c r="N168" s="192" t="s">
        <v>1160</v>
      </c>
      <c r="O168" s="119" t="s">
        <v>1022</v>
      </c>
      <c r="P168" s="119" t="s">
        <v>1022</v>
      </c>
    </row>
    <row r="169" spans="1:16" s="66" customFormat="1" x14ac:dyDescent="0.3">
      <c r="A169" s="119">
        <v>2</v>
      </c>
      <c r="B169" s="120" t="s">
        <v>378</v>
      </c>
      <c r="C169" s="121" t="s">
        <v>379</v>
      </c>
      <c r="D169" s="123"/>
      <c r="E169" s="115"/>
      <c r="F169" s="133" t="str">
        <f>IF(D169="Y",'Look up tables'!$C$2,"")</f>
        <v/>
      </c>
      <c r="G169" s="136"/>
      <c r="H169" s="136" t="s">
        <v>2157</v>
      </c>
      <c r="I169" s="120" t="s">
        <v>1404</v>
      </c>
      <c r="J169" s="118"/>
      <c r="K169" s="120" t="s">
        <v>1811</v>
      </c>
      <c r="L169" s="120">
        <v>1</v>
      </c>
      <c r="M169" s="120"/>
      <c r="N169" s="192" t="s">
        <v>1160</v>
      </c>
      <c r="O169" s="119" t="s">
        <v>1160</v>
      </c>
      <c r="P169" s="119" t="s">
        <v>1160</v>
      </c>
    </row>
    <row r="170" spans="1:16" s="66" customFormat="1" x14ac:dyDescent="0.3">
      <c r="A170" s="119">
        <v>2</v>
      </c>
      <c r="B170" s="120" t="s">
        <v>380</v>
      </c>
      <c r="C170" s="121" t="s">
        <v>381</v>
      </c>
      <c r="D170" s="123"/>
      <c r="E170" s="115"/>
      <c r="F170" s="133" t="str">
        <f>IF(D170="Y",'Look up tables'!$C$2,"")</f>
        <v/>
      </c>
      <c r="G170" s="136"/>
      <c r="H170" s="136" t="s">
        <v>2157</v>
      </c>
      <c r="I170" s="120" t="s">
        <v>1405</v>
      </c>
      <c r="J170" s="118"/>
      <c r="K170" s="120" t="s">
        <v>1811</v>
      </c>
      <c r="L170" s="120">
        <v>1</v>
      </c>
      <c r="M170" s="120"/>
      <c r="N170" s="192" t="s">
        <v>1160</v>
      </c>
      <c r="O170" s="119" t="s">
        <v>1022</v>
      </c>
      <c r="P170" s="119" t="s">
        <v>1022</v>
      </c>
    </row>
    <row r="171" spans="1:16" s="66" customFormat="1" x14ac:dyDescent="0.3">
      <c r="A171" s="119">
        <v>2</v>
      </c>
      <c r="B171" s="120" t="s">
        <v>382</v>
      </c>
      <c r="C171" s="121" t="s">
        <v>383</v>
      </c>
      <c r="D171" s="123"/>
      <c r="E171" s="115"/>
      <c r="F171" s="133" t="str">
        <f>IF(D171="Y",'Look up tables'!$C$2,"")</f>
        <v/>
      </c>
      <c r="G171" s="136"/>
      <c r="H171" s="136" t="s">
        <v>2157</v>
      </c>
      <c r="I171" s="120" t="s">
        <v>1406</v>
      </c>
      <c r="J171" s="118"/>
      <c r="K171" s="120" t="s">
        <v>1811</v>
      </c>
      <c r="L171" s="120">
        <v>1</v>
      </c>
      <c r="M171" s="120"/>
      <c r="N171" s="192" t="s">
        <v>1160</v>
      </c>
      <c r="O171" s="119" t="s">
        <v>1160</v>
      </c>
      <c r="P171" s="119" t="s">
        <v>1160</v>
      </c>
    </row>
    <row r="172" spans="1:16" s="66" customFormat="1" x14ac:dyDescent="0.3">
      <c r="A172" s="119">
        <v>2</v>
      </c>
      <c r="B172" s="120" t="s">
        <v>384</v>
      </c>
      <c r="C172" s="121" t="s">
        <v>385</v>
      </c>
      <c r="D172" s="123"/>
      <c r="E172" s="115"/>
      <c r="F172" s="133" t="str">
        <f>IF(D172="Y",'Look up tables'!$C$2,"")</f>
        <v/>
      </c>
      <c r="G172" s="136"/>
      <c r="H172" s="136" t="s">
        <v>2157</v>
      </c>
      <c r="I172" s="120" t="s">
        <v>1407</v>
      </c>
      <c r="J172" s="118"/>
      <c r="K172" s="120" t="s">
        <v>1811</v>
      </c>
      <c r="L172" s="120">
        <v>1</v>
      </c>
      <c r="M172" s="120"/>
      <c r="N172" s="192" t="s">
        <v>1160</v>
      </c>
      <c r="O172" s="119" t="s">
        <v>1022</v>
      </c>
      <c r="P172" s="119" t="s">
        <v>1022</v>
      </c>
    </row>
    <row r="173" spans="1:16" s="66" customFormat="1" x14ac:dyDescent="0.3">
      <c r="A173" s="119">
        <v>2</v>
      </c>
      <c r="B173" s="120" t="s">
        <v>386</v>
      </c>
      <c r="C173" s="121" t="s">
        <v>387</v>
      </c>
      <c r="D173" s="123"/>
      <c r="E173" s="115"/>
      <c r="F173" s="133" t="str">
        <f>IF(D173="Y",'Look up tables'!$C$2,"")</f>
        <v/>
      </c>
      <c r="G173" s="136"/>
      <c r="H173" s="136" t="s">
        <v>2157</v>
      </c>
      <c r="I173" s="120" t="s">
        <v>1408</v>
      </c>
      <c r="J173" s="118"/>
      <c r="K173" s="120" t="s">
        <v>1811</v>
      </c>
      <c r="L173" s="120">
        <v>1</v>
      </c>
      <c r="M173" s="120"/>
      <c r="N173" s="192" t="s">
        <v>1160</v>
      </c>
      <c r="O173" s="119" t="s">
        <v>1160</v>
      </c>
      <c r="P173" s="119" t="s">
        <v>1160</v>
      </c>
    </row>
    <row r="174" spans="1:16" s="66" customFormat="1" x14ac:dyDescent="0.3">
      <c r="A174" s="119">
        <v>2</v>
      </c>
      <c r="B174" s="120" t="s">
        <v>388</v>
      </c>
      <c r="C174" s="121" t="s">
        <v>389</v>
      </c>
      <c r="D174" s="123"/>
      <c r="E174" s="115"/>
      <c r="F174" s="133" t="str">
        <f>IF(D174="Y",'Look up tables'!$C$2,"")</f>
        <v/>
      </c>
      <c r="G174" s="136"/>
      <c r="H174" s="136" t="s">
        <v>2157</v>
      </c>
      <c r="I174" s="120" t="s">
        <v>1409</v>
      </c>
      <c r="J174" s="118"/>
      <c r="K174" s="120" t="s">
        <v>1811</v>
      </c>
      <c r="L174" s="120">
        <v>1</v>
      </c>
      <c r="M174" s="120"/>
      <c r="N174" s="192" t="s">
        <v>1160</v>
      </c>
      <c r="O174" s="119" t="s">
        <v>1022</v>
      </c>
      <c r="P174" s="119" t="s">
        <v>1022</v>
      </c>
    </row>
    <row r="175" spans="1:16" s="66" customFormat="1" x14ac:dyDescent="0.3">
      <c r="A175" s="119">
        <v>2</v>
      </c>
      <c r="B175" s="120" t="s">
        <v>390</v>
      </c>
      <c r="C175" s="121" t="s">
        <v>391</v>
      </c>
      <c r="D175" s="123"/>
      <c r="E175" s="115"/>
      <c r="F175" s="133" t="str">
        <f>IF(D175="Y",'Look up tables'!$C$2,"")</f>
        <v/>
      </c>
      <c r="G175" s="136"/>
      <c r="H175" s="136" t="s">
        <v>2157</v>
      </c>
      <c r="I175" s="120" t="s">
        <v>1410</v>
      </c>
      <c r="J175" s="118"/>
      <c r="K175" s="120" t="s">
        <v>1811</v>
      </c>
      <c r="L175" s="120">
        <v>1</v>
      </c>
      <c r="M175" s="120"/>
      <c r="N175" s="192" t="s">
        <v>1160</v>
      </c>
      <c r="O175" s="119" t="s">
        <v>1160</v>
      </c>
      <c r="P175" s="119" t="s">
        <v>1160</v>
      </c>
    </row>
    <row r="176" spans="1:16" s="66" customFormat="1" x14ac:dyDescent="0.3">
      <c r="A176" s="119">
        <v>2</v>
      </c>
      <c r="B176" s="120" t="s">
        <v>392</v>
      </c>
      <c r="C176" s="121" t="s">
        <v>393</v>
      </c>
      <c r="D176" s="123"/>
      <c r="E176" s="115"/>
      <c r="F176" s="133" t="str">
        <f>IF(D176="Y",'Look up tables'!$C$2,"")</f>
        <v/>
      </c>
      <c r="G176" s="136"/>
      <c r="H176" s="136" t="s">
        <v>2157</v>
      </c>
      <c r="I176" s="120" t="s">
        <v>1411</v>
      </c>
      <c r="J176" s="118"/>
      <c r="K176" s="120" t="s">
        <v>1811</v>
      </c>
      <c r="L176" s="120">
        <v>1</v>
      </c>
      <c r="M176" s="120"/>
      <c r="N176" s="192" t="s">
        <v>1160</v>
      </c>
      <c r="O176" s="119" t="s">
        <v>1022</v>
      </c>
      <c r="P176" s="119" t="s">
        <v>1022</v>
      </c>
    </row>
    <row r="177" spans="1:16" s="66" customFormat="1" x14ac:dyDescent="0.3">
      <c r="A177" s="119">
        <v>2</v>
      </c>
      <c r="B177" s="120" t="s">
        <v>394</v>
      </c>
      <c r="C177" s="121" t="s">
        <v>395</v>
      </c>
      <c r="D177" s="123"/>
      <c r="E177" s="115"/>
      <c r="F177" s="133" t="str">
        <f>IF(D177="Y",'Look up tables'!$C$2,"")</f>
        <v/>
      </c>
      <c r="G177" s="136"/>
      <c r="H177" s="136" t="s">
        <v>2157</v>
      </c>
      <c r="I177" s="120" t="s">
        <v>1412</v>
      </c>
      <c r="J177" s="118"/>
      <c r="K177" s="120" t="s">
        <v>1811</v>
      </c>
      <c r="L177" s="120">
        <v>1</v>
      </c>
      <c r="M177" s="120"/>
      <c r="N177" s="192" t="s">
        <v>1160</v>
      </c>
      <c r="O177" s="119" t="s">
        <v>1160</v>
      </c>
      <c r="P177" s="119" t="s">
        <v>1160</v>
      </c>
    </row>
    <row r="178" spans="1:16" s="66" customFormat="1" x14ac:dyDescent="0.3">
      <c r="A178" s="119">
        <v>2</v>
      </c>
      <c r="B178" s="120" t="s">
        <v>396</v>
      </c>
      <c r="C178" s="121" t="s">
        <v>397</v>
      </c>
      <c r="D178" s="123"/>
      <c r="E178" s="115"/>
      <c r="F178" s="133" t="str">
        <f>IF(D178="Y",'Look up tables'!$C$2,"")</f>
        <v/>
      </c>
      <c r="G178" s="136"/>
      <c r="H178" s="136" t="s">
        <v>2157</v>
      </c>
      <c r="I178" s="120" t="s">
        <v>1413</v>
      </c>
      <c r="J178" s="118"/>
      <c r="K178" s="120" t="s">
        <v>1811</v>
      </c>
      <c r="L178" s="120">
        <v>1</v>
      </c>
      <c r="M178" s="120"/>
      <c r="N178" s="192" t="s">
        <v>1160</v>
      </c>
      <c r="O178" s="119" t="s">
        <v>1022</v>
      </c>
      <c r="P178" s="119" t="s">
        <v>1022</v>
      </c>
    </row>
    <row r="179" spans="1:16" s="66" customFormat="1" x14ac:dyDescent="0.3">
      <c r="A179" s="119">
        <v>2</v>
      </c>
      <c r="B179" s="120" t="s">
        <v>398</v>
      </c>
      <c r="C179" s="121" t="s">
        <v>399</v>
      </c>
      <c r="D179" s="123"/>
      <c r="E179" s="115"/>
      <c r="F179" s="133" t="str">
        <f>IF(D179="Y",'Look up tables'!$C$2,"")</f>
        <v/>
      </c>
      <c r="G179" s="136"/>
      <c r="H179" s="136" t="s">
        <v>2157</v>
      </c>
      <c r="I179" s="120" t="s">
        <v>1414</v>
      </c>
      <c r="J179" s="118"/>
      <c r="K179" s="120" t="s">
        <v>1811</v>
      </c>
      <c r="L179" s="120">
        <v>1</v>
      </c>
      <c r="M179" s="120"/>
      <c r="N179" s="192" t="s">
        <v>1160</v>
      </c>
      <c r="O179" s="119" t="s">
        <v>1160</v>
      </c>
      <c r="P179" s="119" t="s">
        <v>1160</v>
      </c>
    </row>
    <row r="180" spans="1:16" s="66" customFormat="1" x14ac:dyDescent="0.3">
      <c r="A180" s="119">
        <v>2</v>
      </c>
      <c r="B180" s="120" t="s">
        <v>400</v>
      </c>
      <c r="C180" s="121" t="s">
        <v>401</v>
      </c>
      <c r="D180" s="123"/>
      <c r="E180" s="115"/>
      <c r="F180" s="133" t="str">
        <f>IF(D180="Y",'Look up tables'!$C$2,"")</f>
        <v/>
      </c>
      <c r="G180" s="136"/>
      <c r="H180" s="136" t="s">
        <v>2157</v>
      </c>
      <c r="I180" s="120" t="s">
        <v>1415</v>
      </c>
      <c r="J180" s="118"/>
      <c r="K180" s="120" t="s">
        <v>1811</v>
      </c>
      <c r="L180" s="120">
        <v>1</v>
      </c>
      <c r="M180" s="120"/>
      <c r="N180" s="192" t="s">
        <v>1160</v>
      </c>
      <c r="O180" s="119" t="s">
        <v>1022</v>
      </c>
      <c r="P180" s="119" t="s">
        <v>1022</v>
      </c>
    </row>
    <row r="181" spans="1:16" s="66" customFormat="1" x14ac:dyDescent="0.3">
      <c r="A181" s="119">
        <v>2</v>
      </c>
      <c r="B181" s="120" t="s">
        <v>402</v>
      </c>
      <c r="C181" s="121" t="s">
        <v>403</v>
      </c>
      <c r="D181" s="123"/>
      <c r="E181" s="115"/>
      <c r="F181" s="133" t="str">
        <f>IF(D181="Y",'Look up tables'!$C$2,"")</f>
        <v/>
      </c>
      <c r="G181" s="136"/>
      <c r="H181" s="136" t="s">
        <v>2157</v>
      </c>
      <c r="I181" s="120" t="s">
        <v>1416</v>
      </c>
      <c r="J181" s="118"/>
      <c r="K181" s="120" t="s">
        <v>1811</v>
      </c>
      <c r="L181" s="120">
        <v>1</v>
      </c>
      <c r="M181" s="120"/>
      <c r="N181" s="192" t="s">
        <v>1160</v>
      </c>
      <c r="O181" s="119" t="s">
        <v>1160</v>
      </c>
      <c r="P181" s="119" t="s">
        <v>1160</v>
      </c>
    </row>
    <row r="182" spans="1:16" s="66" customFormat="1" x14ac:dyDescent="0.3">
      <c r="A182" s="119">
        <v>2</v>
      </c>
      <c r="B182" s="120" t="s">
        <v>404</v>
      </c>
      <c r="C182" s="121" t="s">
        <v>405</v>
      </c>
      <c r="D182" s="123"/>
      <c r="E182" s="115"/>
      <c r="F182" s="133" t="str">
        <f>IF(D182="Y",'Look up tables'!$C$2,"")</f>
        <v/>
      </c>
      <c r="G182" s="136"/>
      <c r="H182" s="136" t="s">
        <v>2157</v>
      </c>
      <c r="I182" s="120" t="s">
        <v>1417</v>
      </c>
      <c r="J182" s="118"/>
      <c r="K182" s="120" t="s">
        <v>1811</v>
      </c>
      <c r="L182" s="120">
        <v>1</v>
      </c>
      <c r="M182" s="120"/>
      <c r="N182" s="192" t="s">
        <v>1160</v>
      </c>
      <c r="O182" s="119" t="s">
        <v>1022</v>
      </c>
      <c r="P182" s="119" t="s">
        <v>1022</v>
      </c>
    </row>
    <row r="183" spans="1:16" s="66" customFormat="1" x14ac:dyDescent="0.3">
      <c r="A183" s="119">
        <v>2</v>
      </c>
      <c r="B183" s="120" t="s">
        <v>406</v>
      </c>
      <c r="C183" s="121" t="s">
        <v>407</v>
      </c>
      <c r="D183" s="123"/>
      <c r="E183" s="115"/>
      <c r="F183" s="133" t="str">
        <f>IF(D183="Y",'Look up tables'!$C$2,"")</f>
        <v/>
      </c>
      <c r="G183" s="136"/>
      <c r="H183" s="136" t="s">
        <v>2157</v>
      </c>
      <c r="I183" s="120" t="s">
        <v>1418</v>
      </c>
      <c r="J183" s="118"/>
      <c r="K183" s="120" t="s">
        <v>1811</v>
      </c>
      <c r="L183" s="120">
        <v>1</v>
      </c>
      <c r="M183" s="120"/>
      <c r="N183" s="192" t="s">
        <v>1160</v>
      </c>
      <c r="O183" s="119" t="s">
        <v>1160</v>
      </c>
      <c r="P183" s="119" t="s">
        <v>1160</v>
      </c>
    </row>
    <row r="184" spans="1:16" s="66" customFormat="1" x14ac:dyDescent="0.3">
      <c r="A184" s="119">
        <v>2</v>
      </c>
      <c r="B184" s="120" t="s">
        <v>408</v>
      </c>
      <c r="C184" s="121" t="s">
        <v>409</v>
      </c>
      <c r="D184" s="123"/>
      <c r="E184" s="115"/>
      <c r="F184" s="133" t="str">
        <f>IF(D184="Y",'Look up tables'!$C$2,"")</f>
        <v/>
      </c>
      <c r="G184" s="136"/>
      <c r="H184" s="136" t="s">
        <v>2157</v>
      </c>
      <c r="I184" s="120" t="s">
        <v>1419</v>
      </c>
      <c r="J184" s="118"/>
      <c r="K184" s="120" t="s">
        <v>1811</v>
      </c>
      <c r="L184" s="120">
        <v>1</v>
      </c>
      <c r="M184" s="120"/>
      <c r="N184" s="192" t="s">
        <v>1160</v>
      </c>
      <c r="O184" s="119" t="s">
        <v>1022</v>
      </c>
      <c r="P184" s="119" t="s">
        <v>1022</v>
      </c>
    </row>
    <row r="185" spans="1:16" s="66" customFormat="1" x14ac:dyDescent="0.3">
      <c r="A185" s="119">
        <v>2</v>
      </c>
      <c r="B185" s="120" t="s">
        <v>410</v>
      </c>
      <c r="C185" s="121" t="s">
        <v>411</v>
      </c>
      <c r="D185" s="123"/>
      <c r="E185" s="115"/>
      <c r="F185" s="133" t="str">
        <f>IF(D185="Y",'Look up tables'!$C$2,"")</f>
        <v/>
      </c>
      <c r="G185" s="136"/>
      <c r="H185" s="136" t="s">
        <v>2157</v>
      </c>
      <c r="I185" s="120" t="s">
        <v>1420</v>
      </c>
      <c r="J185" s="118"/>
      <c r="K185" s="120" t="s">
        <v>1811</v>
      </c>
      <c r="L185" s="120">
        <v>1</v>
      </c>
      <c r="M185" s="120"/>
      <c r="N185" s="192" t="s">
        <v>1160</v>
      </c>
      <c r="O185" s="119" t="s">
        <v>1160</v>
      </c>
      <c r="P185" s="119" t="s">
        <v>1160</v>
      </c>
    </row>
    <row r="186" spans="1:16" s="66" customFormat="1" x14ac:dyDescent="0.3">
      <c r="A186" s="119">
        <v>2</v>
      </c>
      <c r="B186" s="120" t="s">
        <v>412</v>
      </c>
      <c r="C186" s="121" t="s">
        <v>413</v>
      </c>
      <c r="D186" s="123"/>
      <c r="E186" s="115"/>
      <c r="F186" s="133" t="str">
        <f>IF(D186="Y",'Look up tables'!$C$2,"")</f>
        <v/>
      </c>
      <c r="G186" s="136"/>
      <c r="H186" s="136" t="s">
        <v>2157</v>
      </c>
      <c r="I186" s="120" t="s">
        <v>1421</v>
      </c>
      <c r="J186" s="118"/>
      <c r="K186" s="120" t="s">
        <v>1811</v>
      </c>
      <c r="L186" s="120">
        <v>1</v>
      </c>
      <c r="M186" s="120"/>
      <c r="N186" s="192" t="s">
        <v>1160</v>
      </c>
      <c r="O186" s="119" t="s">
        <v>1022</v>
      </c>
      <c r="P186" s="119" t="s">
        <v>1022</v>
      </c>
    </row>
    <row r="187" spans="1:16" s="66" customFormat="1" x14ac:dyDescent="0.3">
      <c r="A187" s="119">
        <v>2</v>
      </c>
      <c r="B187" s="120" t="s">
        <v>414</v>
      </c>
      <c r="C187" s="121" t="s">
        <v>415</v>
      </c>
      <c r="D187" s="123"/>
      <c r="E187" s="115"/>
      <c r="F187" s="133" t="str">
        <f>IF(D187="Y",'Look up tables'!$C$2,"")</f>
        <v/>
      </c>
      <c r="G187" s="136"/>
      <c r="H187" s="136" t="s">
        <v>2157</v>
      </c>
      <c r="I187" s="120" t="s">
        <v>1422</v>
      </c>
      <c r="J187" s="118"/>
      <c r="K187" s="120" t="s">
        <v>1811</v>
      </c>
      <c r="L187" s="120">
        <v>2</v>
      </c>
      <c r="M187" s="120"/>
      <c r="N187" s="192" t="s">
        <v>1160</v>
      </c>
      <c r="O187" s="119" t="s">
        <v>1160</v>
      </c>
      <c r="P187" s="119" t="s">
        <v>1160</v>
      </c>
    </row>
    <row r="188" spans="1:16" s="66" customFormat="1" x14ac:dyDescent="0.3">
      <c r="A188" s="119">
        <v>2</v>
      </c>
      <c r="B188" s="120" t="s">
        <v>416</v>
      </c>
      <c r="C188" s="121" t="s">
        <v>417</v>
      </c>
      <c r="D188" s="123"/>
      <c r="E188" s="115"/>
      <c r="F188" s="133" t="str">
        <f>IF(D188="Y",'Look up tables'!$C$2,"")</f>
        <v/>
      </c>
      <c r="G188" s="136"/>
      <c r="H188" s="136" t="s">
        <v>2157</v>
      </c>
      <c r="I188" s="120" t="s">
        <v>1423</v>
      </c>
      <c r="J188" s="118"/>
      <c r="K188" s="120" t="s">
        <v>1811</v>
      </c>
      <c r="L188" s="120">
        <v>2</v>
      </c>
      <c r="M188" s="120"/>
      <c r="N188" s="192" t="s">
        <v>1160</v>
      </c>
      <c r="O188" s="119" t="s">
        <v>1022</v>
      </c>
      <c r="P188" s="119" t="s">
        <v>1022</v>
      </c>
    </row>
    <row r="189" spans="1:16" s="66" customFormat="1" x14ac:dyDescent="0.3">
      <c r="A189" s="119">
        <v>2</v>
      </c>
      <c r="B189" s="120" t="s">
        <v>418</v>
      </c>
      <c r="C189" s="121" t="s">
        <v>419</v>
      </c>
      <c r="D189" s="123"/>
      <c r="E189" s="115"/>
      <c r="F189" s="133" t="str">
        <f>IF(D189="Y",'Look up tables'!$C$2,"")</f>
        <v/>
      </c>
      <c r="G189" s="136"/>
      <c r="H189" s="136" t="s">
        <v>2157</v>
      </c>
      <c r="I189" s="120" t="s">
        <v>1424</v>
      </c>
      <c r="J189" s="118"/>
      <c r="K189" s="120" t="s">
        <v>1811</v>
      </c>
      <c r="L189" s="120">
        <v>2</v>
      </c>
      <c r="M189" s="120"/>
      <c r="N189" s="192" t="s">
        <v>1160</v>
      </c>
      <c r="O189" s="119" t="s">
        <v>1160</v>
      </c>
      <c r="P189" s="119" t="s">
        <v>1160</v>
      </c>
    </row>
    <row r="190" spans="1:16" s="66" customFormat="1" x14ac:dyDescent="0.3">
      <c r="A190" s="119">
        <v>2</v>
      </c>
      <c r="B190" s="120" t="s">
        <v>420</v>
      </c>
      <c r="C190" s="121" t="s">
        <v>421</v>
      </c>
      <c r="D190" s="123"/>
      <c r="E190" s="115"/>
      <c r="F190" s="133" t="str">
        <f>IF(D190="Y",'Look up tables'!$C$2,"")</f>
        <v/>
      </c>
      <c r="G190" s="136"/>
      <c r="H190" s="136" t="s">
        <v>2157</v>
      </c>
      <c r="I190" s="120" t="s">
        <v>1425</v>
      </c>
      <c r="J190" s="118"/>
      <c r="K190" s="120" t="s">
        <v>1811</v>
      </c>
      <c r="L190" s="120">
        <v>2</v>
      </c>
      <c r="M190" s="120"/>
      <c r="N190" s="192" t="s">
        <v>1160</v>
      </c>
      <c r="O190" s="119" t="s">
        <v>1022</v>
      </c>
      <c r="P190" s="119" t="s">
        <v>1022</v>
      </c>
    </row>
    <row r="191" spans="1:16" s="66" customFormat="1" x14ac:dyDescent="0.3">
      <c r="A191" s="119">
        <v>2</v>
      </c>
      <c r="B191" s="120" t="s">
        <v>422</v>
      </c>
      <c r="C191" s="121" t="s">
        <v>423</v>
      </c>
      <c r="D191" s="123"/>
      <c r="E191" s="115"/>
      <c r="F191" s="133" t="str">
        <f>IF(D191="Y",'Look up tables'!$C$2,"")</f>
        <v/>
      </c>
      <c r="G191" s="136"/>
      <c r="H191" s="136" t="s">
        <v>2157</v>
      </c>
      <c r="I191" s="120" t="s">
        <v>1426</v>
      </c>
      <c r="J191" s="118"/>
      <c r="K191" s="120" t="s">
        <v>1811</v>
      </c>
      <c r="L191" s="120">
        <v>2</v>
      </c>
      <c r="M191" s="120"/>
      <c r="N191" s="192" t="s">
        <v>1160</v>
      </c>
      <c r="O191" s="119" t="s">
        <v>1160</v>
      </c>
      <c r="P191" s="119" t="s">
        <v>1160</v>
      </c>
    </row>
    <row r="192" spans="1:16" s="66" customFormat="1" x14ac:dyDescent="0.3">
      <c r="A192" s="119">
        <v>2</v>
      </c>
      <c r="B192" s="120" t="s">
        <v>424</v>
      </c>
      <c r="C192" s="121" t="s">
        <v>425</v>
      </c>
      <c r="D192" s="123"/>
      <c r="E192" s="115"/>
      <c r="F192" s="133" t="str">
        <f>IF(D192="Y",'Look up tables'!$C$2,"")</f>
        <v/>
      </c>
      <c r="G192" s="136"/>
      <c r="H192" s="136" t="s">
        <v>2157</v>
      </c>
      <c r="I192" s="120" t="s">
        <v>1427</v>
      </c>
      <c r="J192" s="118"/>
      <c r="K192" s="120" t="s">
        <v>1811</v>
      </c>
      <c r="L192" s="120">
        <v>2</v>
      </c>
      <c r="M192" s="120"/>
      <c r="N192" s="192" t="s">
        <v>1160</v>
      </c>
      <c r="O192" s="119" t="s">
        <v>1022</v>
      </c>
      <c r="P192" s="119" t="s">
        <v>1022</v>
      </c>
    </row>
    <row r="193" spans="1:16" s="66" customFormat="1" x14ac:dyDescent="0.3">
      <c r="A193" s="119">
        <v>2</v>
      </c>
      <c r="B193" s="120" t="s">
        <v>426</v>
      </c>
      <c r="C193" s="121" t="s">
        <v>427</v>
      </c>
      <c r="D193" s="123"/>
      <c r="E193" s="115"/>
      <c r="F193" s="133" t="str">
        <f>IF(D193="Y",'Look up tables'!$C$2,"")</f>
        <v/>
      </c>
      <c r="G193" s="136"/>
      <c r="H193" s="136" t="s">
        <v>2157</v>
      </c>
      <c r="I193" s="120" t="s">
        <v>1428</v>
      </c>
      <c r="J193" s="118"/>
      <c r="K193" s="120" t="s">
        <v>1811</v>
      </c>
      <c r="L193" s="120">
        <v>2</v>
      </c>
      <c r="M193" s="120"/>
      <c r="N193" s="192" t="s">
        <v>1160</v>
      </c>
      <c r="O193" s="119" t="s">
        <v>1160</v>
      </c>
      <c r="P193" s="119" t="s">
        <v>1160</v>
      </c>
    </row>
    <row r="194" spans="1:16" s="66" customFormat="1" x14ac:dyDescent="0.3">
      <c r="A194" s="119">
        <v>2</v>
      </c>
      <c r="B194" s="120" t="s">
        <v>428</v>
      </c>
      <c r="C194" s="121" t="s">
        <v>429</v>
      </c>
      <c r="D194" s="123"/>
      <c r="E194" s="115"/>
      <c r="F194" s="133" t="str">
        <f>IF(D194="Y",'Look up tables'!$C$2,"")</f>
        <v/>
      </c>
      <c r="G194" s="136"/>
      <c r="H194" s="136" t="s">
        <v>2157</v>
      </c>
      <c r="I194" s="120" t="s">
        <v>1429</v>
      </c>
      <c r="J194" s="118"/>
      <c r="K194" s="120" t="s">
        <v>1811</v>
      </c>
      <c r="L194" s="120">
        <v>2</v>
      </c>
      <c r="M194" s="120"/>
      <c r="N194" s="192" t="s">
        <v>1160</v>
      </c>
      <c r="O194" s="119" t="s">
        <v>1022</v>
      </c>
      <c r="P194" s="119" t="s">
        <v>1022</v>
      </c>
    </row>
    <row r="195" spans="1:16" s="66" customFormat="1" x14ac:dyDescent="0.3">
      <c r="A195" s="119">
        <v>2</v>
      </c>
      <c r="B195" s="120" t="s">
        <v>430</v>
      </c>
      <c r="C195" s="121" t="s">
        <v>431</v>
      </c>
      <c r="D195" s="123"/>
      <c r="E195" s="115"/>
      <c r="F195" s="133" t="str">
        <f>IF(D195="Y",'Look up tables'!$C$2,"")</f>
        <v/>
      </c>
      <c r="G195" s="136"/>
      <c r="H195" s="136" t="s">
        <v>2157</v>
      </c>
      <c r="I195" s="120" t="s">
        <v>1430</v>
      </c>
      <c r="J195" s="118"/>
      <c r="K195" s="120" t="s">
        <v>1811</v>
      </c>
      <c r="L195" s="120">
        <v>2</v>
      </c>
      <c r="M195" s="120"/>
      <c r="N195" s="192" t="s">
        <v>1160</v>
      </c>
      <c r="O195" s="119" t="s">
        <v>1160</v>
      </c>
      <c r="P195" s="119" t="s">
        <v>1160</v>
      </c>
    </row>
    <row r="196" spans="1:16" s="66" customFormat="1" x14ac:dyDescent="0.3">
      <c r="A196" s="119">
        <v>2</v>
      </c>
      <c r="B196" s="120" t="s">
        <v>432</v>
      </c>
      <c r="C196" s="121" t="s">
        <v>433</v>
      </c>
      <c r="D196" s="123"/>
      <c r="E196" s="115"/>
      <c r="F196" s="133" t="str">
        <f>IF(D196="Y",'Look up tables'!$C$2,"")</f>
        <v/>
      </c>
      <c r="G196" s="136"/>
      <c r="H196" s="136" t="s">
        <v>2157</v>
      </c>
      <c r="I196" s="120" t="s">
        <v>1431</v>
      </c>
      <c r="J196" s="118"/>
      <c r="K196" s="120" t="s">
        <v>1811</v>
      </c>
      <c r="L196" s="120">
        <v>2</v>
      </c>
      <c r="M196" s="120"/>
      <c r="N196" s="192" t="s">
        <v>1160</v>
      </c>
      <c r="O196" s="119" t="s">
        <v>1022</v>
      </c>
      <c r="P196" s="119" t="s">
        <v>1022</v>
      </c>
    </row>
    <row r="197" spans="1:16" s="66" customFormat="1" x14ac:dyDescent="0.3">
      <c r="A197" s="119">
        <v>2</v>
      </c>
      <c r="B197" s="120" t="s">
        <v>434</v>
      </c>
      <c r="C197" s="121" t="s">
        <v>435</v>
      </c>
      <c r="D197" s="123"/>
      <c r="E197" s="115"/>
      <c r="F197" s="133" t="str">
        <f>IF(D197="Y",'Look up tables'!$C$2,"")</f>
        <v/>
      </c>
      <c r="G197" s="136"/>
      <c r="H197" s="136" t="s">
        <v>2157</v>
      </c>
      <c r="I197" s="120" t="s">
        <v>1432</v>
      </c>
      <c r="J197" s="118"/>
      <c r="K197" s="120" t="s">
        <v>1811</v>
      </c>
      <c r="L197" s="120">
        <v>2</v>
      </c>
      <c r="M197" s="120"/>
      <c r="N197" s="192" t="s">
        <v>1160</v>
      </c>
      <c r="O197" s="119" t="s">
        <v>1160</v>
      </c>
      <c r="P197" s="119" t="s">
        <v>1160</v>
      </c>
    </row>
    <row r="198" spans="1:16" s="66" customFormat="1" x14ac:dyDescent="0.3">
      <c r="A198" s="119">
        <v>2</v>
      </c>
      <c r="B198" s="120" t="s">
        <v>436</v>
      </c>
      <c r="C198" s="121" t="s">
        <v>437</v>
      </c>
      <c r="D198" s="123"/>
      <c r="E198" s="115"/>
      <c r="F198" s="133" t="str">
        <f>IF(D198="Y",'Look up tables'!$C$2,"")</f>
        <v/>
      </c>
      <c r="G198" s="136"/>
      <c r="H198" s="136" t="s">
        <v>2157</v>
      </c>
      <c r="I198" s="120" t="s">
        <v>1433</v>
      </c>
      <c r="J198" s="118"/>
      <c r="K198" s="120" t="s">
        <v>1811</v>
      </c>
      <c r="L198" s="120">
        <v>2</v>
      </c>
      <c r="M198" s="120"/>
      <c r="N198" s="192" t="s">
        <v>1160</v>
      </c>
      <c r="O198" s="119" t="s">
        <v>1022</v>
      </c>
      <c r="P198" s="119" t="s">
        <v>1022</v>
      </c>
    </row>
    <row r="199" spans="1:16" s="66" customFormat="1" x14ac:dyDescent="0.3">
      <c r="A199" s="119">
        <v>2</v>
      </c>
      <c r="B199" s="120" t="s">
        <v>438</v>
      </c>
      <c r="C199" s="121" t="s">
        <v>439</v>
      </c>
      <c r="D199" s="123"/>
      <c r="E199" s="115"/>
      <c r="F199" s="133" t="str">
        <f>IF(D199="Y",'Look up tables'!$C$2,"")</f>
        <v/>
      </c>
      <c r="G199" s="136"/>
      <c r="H199" s="136" t="s">
        <v>2157</v>
      </c>
      <c r="I199" s="120" t="s">
        <v>1446</v>
      </c>
      <c r="J199" s="118"/>
      <c r="K199" s="120" t="s">
        <v>1811</v>
      </c>
      <c r="L199" s="120">
        <v>2</v>
      </c>
      <c r="M199" s="120"/>
      <c r="N199" s="192" t="s">
        <v>1160</v>
      </c>
      <c r="O199" s="119" t="s">
        <v>1160</v>
      </c>
      <c r="P199" s="119" t="s">
        <v>1160</v>
      </c>
    </row>
    <row r="200" spans="1:16" s="66" customFormat="1" x14ac:dyDescent="0.3">
      <c r="A200" s="119">
        <v>2</v>
      </c>
      <c r="B200" s="120" t="s">
        <v>440</v>
      </c>
      <c r="C200" s="121" t="s">
        <v>441</v>
      </c>
      <c r="D200" s="123"/>
      <c r="E200" s="115"/>
      <c r="F200" s="133" t="str">
        <f>IF(D200="Y",'Look up tables'!$C$2,"")</f>
        <v/>
      </c>
      <c r="G200" s="136"/>
      <c r="H200" s="136" t="s">
        <v>2157</v>
      </c>
      <c r="I200" s="120" t="s">
        <v>1434</v>
      </c>
      <c r="J200" s="118"/>
      <c r="K200" s="120" t="s">
        <v>1811</v>
      </c>
      <c r="L200" s="120">
        <v>10</v>
      </c>
      <c r="M200" s="120"/>
      <c r="N200" s="192" t="s">
        <v>1160</v>
      </c>
      <c r="O200" s="119" t="s">
        <v>1022</v>
      </c>
      <c r="P200" s="119" t="s">
        <v>1022</v>
      </c>
    </row>
    <row r="201" spans="1:16" s="66" customFormat="1" x14ac:dyDescent="0.3">
      <c r="A201" s="119">
        <v>2</v>
      </c>
      <c r="B201" s="120" t="s">
        <v>442</v>
      </c>
      <c r="C201" s="121" t="s">
        <v>443</v>
      </c>
      <c r="D201" s="123"/>
      <c r="E201" s="115"/>
      <c r="F201" s="133" t="str">
        <f>IF(D201="Y",'Look up tables'!$C$2,"")</f>
        <v/>
      </c>
      <c r="G201" s="136"/>
      <c r="H201" s="136" t="s">
        <v>2157</v>
      </c>
      <c r="I201" s="120" t="s">
        <v>1447</v>
      </c>
      <c r="J201" s="118"/>
      <c r="K201" s="120" t="s">
        <v>1811</v>
      </c>
      <c r="L201" s="120">
        <v>2</v>
      </c>
      <c r="M201" s="120"/>
      <c r="N201" s="192" t="s">
        <v>1160</v>
      </c>
      <c r="O201" s="119" t="s">
        <v>1160</v>
      </c>
      <c r="P201" s="119" t="s">
        <v>1160</v>
      </c>
    </row>
    <row r="202" spans="1:16" s="66" customFormat="1" x14ac:dyDescent="0.3">
      <c r="A202" s="119">
        <v>2</v>
      </c>
      <c r="B202" s="120" t="s">
        <v>444</v>
      </c>
      <c r="C202" s="121" t="s">
        <v>445</v>
      </c>
      <c r="D202" s="123"/>
      <c r="E202" s="115"/>
      <c r="F202" s="133" t="str">
        <f>IF(D202="Y",'Look up tables'!$C$2,"")</f>
        <v/>
      </c>
      <c r="G202" s="136"/>
      <c r="H202" s="136" t="s">
        <v>2157</v>
      </c>
      <c r="I202" s="120" t="s">
        <v>1435</v>
      </c>
      <c r="J202" s="118"/>
      <c r="K202" s="120" t="s">
        <v>1811</v>
      </c>
      <c r="L202" s="120">
        <v>10</v>
      </c>
      <c r="M202" s="120"/>
      <c r="N202" s="192" t="s">
        <v>1160</v>
      </c>
      <c r="O202" s="119" t="s">
        <v>1022</v>
      </c>
      <c r="P202" s="119" t="s">
        <v>1022</v>
      </c>
    </row>
    <row r="203" spans="1:16" s="66" customFormat="1" x14ac:dyDescent="0.3">
      <c r="A203" s="119">
        <v>2</v>
      </c>
      <c r="B203" s="120" t="s">
        <v>446</v>
      </c>
      <c r="C203" s="121" t="s">
        <v>447</v>
      </c>
      <c r="D203" s="123"/>
      <c r="E203" s="115"/>
      <c r="F203" s="133" t="str">
        <f>IF(D203="Y",'Look up tables'!$C$2,"")</f>
        <v/>
      </c>
      <c r="G203" s="136"/>
      <c r="H203" s="136" t="s">
        <v>2157</v>
      </c>
      <c r="I203" s="120" t="s">
        <v>1448</v>
      </c>
      <c r="J203" s="118"/>
      <c r="K203" s="120" t="s">
        <v>1811</v>
      </c>
      <c r="L203" s="120">
        <v>2</v>
      </c>
      <c r="M203" s="120"/>
      <c r="N203" s="192" t="s">
        <v>1160</v>
      </c>
      <c r="O203" s="119" t="s">
        <v>1160</v>
      </c>
      <c r="P203" s="119" t="s">
        <v>1160</v>
      </c>
    </row>
    <row r="204" spans="1:16" s="66" customFormat="1" x14ac:dyDescent="0.3">
      <c r="A204" s="119">
        <v>2</v>
      </c>
      <c r="B204" s="120" t="s">
        <v>448</v>
      </c>
      <c r="C204" s="121" t="s">
        <v>449</v>
      </c>
      <c r="D204" s="123"/>
      <c r="E204" s="115"/>
      <c r="F204" s="133" t="str">
        <f>IF(D204="Y",'Look up tables'!$C$2,"")</f>
        <v/>
      </c>
      <c r="G204" s="136"/>
      <c r="H204" s="136" t="s">
        <v>2157</v>
      </c>
      <c r="I204" s="120" t="s">
        <v>1436</v>
      </c>
      <c r="J204" s="118"/>
      <c r="K204" s="120" t="s">
        <v>1811</v>
      </c>
      <c r="L204" s="120">
        <v>10</v>
      </c>
      <c r="M204" s="120"/>
      <c r="N204" s="192" t="s">
        <v>1160</v>
      </c>
      <c r="O204" s="119" t="s">
        <v>1022</v>
      </c>
      <c r="P204" s="119" t="s">
        <v>1022</v>
      </c>
    </row>
    <row r="205" spans="1:16" s="66" customFormat="1" x14ac:dyDescent="0.3">
      <c r="A205" s="119">
        <v>2</v>
      </c>
      <c r="B205" s="120" t="s">
        <v>450</v>
      </c>
      <c r="C205" s="121" t="s">
        <v>451</v>
      </c>
      <c r="D205" s="123"/>
      <c r="E205" s="115"/>
      <c r="F205" s="133" t="str">
        <f>IF(D205="Y",'Look up tables'!$C$2,"")</f>
        <v/>
      </c>
      <c r="G205" s="136"/>
      <c r="H205" s="136" t="s">
        <v>2157</v>
      </c>
      <c r="I205" s="120" t="s">
        <v>1449</v>
      </c>
      <c r="J205" s="118"/>
      <c r="K205" s="120" t="s">
        <v>1811</v>
      </c>
      <c r="L205" s="120">
        <v>2</v>
      </c>
      <c r="M205" s="120"/>
      <c r="N205" s="192" t="s">
        <v>1160</v>
      </c>
      <c r="O205" s="119" t="s">
        <v>1160</v>
      </c>
      <c r="P205" s="119" t="s">
        <v>1160</v>
      </c>
    </row>
    <row r="206" spans="1:16" s="66" customFormat="1" x14ac:dyDescent="0.3">
      <c r="A206" s="119">
        <v>2</v>
      </c>
      <c r="B206" s="120" t="s">
        <v>452</v>
      </c>
      <c r="C206" s="121" t="s">
        <v>453</v>
      </c>
      <c r="D206" s="123"/>
      <c r="E206" s="115"/>
      <c r="F206" s="133" t="str">
        <f>IF(D206="Y",'Look up tables'!$C$2,"")</f>
        <v/>
      </c>
      <c r="G206" s="136"/>
      <c r="H206" s="136" t="s">
        <v>2157</v>
      </c>
      <c r="I206" s="120" t="s">
        <v>1437</v>
      </c>
      <c r="J206" s="118"/>
      <c r="K206" s="120" t="s">
        <v>1811</v>
      </c>
      <c r="L206" s="120">
        <v>10</v>
      </c>
      <c r="M206" s="120"/>
      <c r="N206" s="192" t="s">
        <v>1160</v>
      </c>
      <c r="O206" s="119" t="s">
        <v>1022</v>
      </c>
      <c r="P206" s="119" t="s">
        <v>1022</v>
      </c>
    </row>
    <row r="207" spans="1:16" s="66" customFormat="1" x14ac:dyDescent="0.3">
      <c r="A207" s="119">
        <v>2</v>
      </c>
      <c r="B207" s="120" t="s">
        <v>454</v>
      </c>
      <c r="C207" s="121" t="s">
        <v>455</v>
      </c>
      <c r="D207" s="123"/>
      <c r="E207" s="115"/>
      <c r="F207" s="133" t="str">
        <f>IF(D207="Y",'Look up tables'!$C$2,"")</f>
        <v/>
      </c>
      <c r="G207" s="136"/>
      <c r="H207" s="136" t="s">
        <v>2157</v>
      </c>
      <c r="I207" s="120" t="s">
        <v>1450</v>
      </c>
      <c r="J207" s="118"/>
      <c r="K207" s="120" t="s">
        <v>1811</v>
      </c>
      <c r="L207" s="120">
        <v>2</v>
      </c>
      <c r="M207" s="120"/>
      <c r="N207" s="192" t="s">
        <v>1160</v>
      </c>
      <c r="O207" s="119" t="s">
        <v>1160</v>
      </c>
      <c r="P207" s="119" t="s">
        <v>1160</v>
      </c>
    </row>
    <row r="208" spans="1:16" s="66" customFormat="1" x14ac:dyDescent="0.3">
      <c r="A208" s="119">
        <v>2</v>
      </c>
      <c r="B208" s="120" t="s">
        <v>456</v>
      </c>
      <c r="C208" s="121" t="s">
        <v>457</v>
      </c>
      <c r="D208" s="123"/>
      <c r="E208" s="115"/>
      <c r="F208" s="133" t="str">
        <f>IF(D208="Y",'Look up tables'!$C$2,"")</f>
        <v/>
      </c>
      <c r="G208" s="136"/>
      <c r="H208" s="136" t="s">
        <v>2157</v>
      </c>
      <c r="I208" s="120" t="s">
        <v>1438</v>
      </c>
      <c r="J208" s="118"/>
      <c r="K208" s="120" t="s">
        <v>1811</v>
      </c>
      <c r="L208" s="120">
        <v>10</v>
      </c>
      <c r="M208" s="120"/>
      <c r="N208" s="192" t="s">
        <v>1160</v>
      </c>
      <c r="O208" s="119" t="s">
        <v>1022</v>
      </c>
      <c r="P208" s="119" t="s">
        <v>1022</v>
      </c>
    </row>
    <row r="209" spans="1:16" s="66" customFormat="1" x14ac:dyDescent="0.3">
      <c r="A209" s="119">
        <v>2</v>
      </c>
      <c r="B209" s="120" t="s">
        <v>458</v>
      </c>
      <c r="C209" s="121" t="s">
        <v>459</v>
      </c>
      <c r="D209" s="123"/>
      <c r="E209" s="115"/>
      <c r="F209" s="133" t="str">
        <f>IF(D209="Y",'Look up tables'!$C$2,"")</f>
        <v/>
      </c>
      <c r="G209" s="136"/>
      <c r="H209" s="136" t="s">
        <v>2157</v>
      </c>
      <c r="I209" s="120" t="s">
        <v>1451</v>
      </c>
      <c r="J209" s="118"/>
      <c r="K209" s="120" t="s">
        <v>1811</v>
      </c>
      <c r="L209" s="120">
        <v>2</v>
      </c>
      <c r="M209" s="120"/>
      <c r="N209" s="192" t="s">
        <v>1160</v>
      </c>
      <c r="O209" s="119" t="s">
        <v>1160</v>
      </c>
      <c r="P209" s="119" t="s">
        <v>1160</v>
      </c>
    </row>
    <row r="210" spans="1:16" s="66" customFormat="1" x14ac:dyDescent="0.3">
      <c r="A210" s="119">
        <v>2</v>
      </c>
      <c r="B210" s="120" t="s">
        <v>460</v>
      </c>
      <c r="C210" s="121" t="s">
        <v>461</v>
      </c>
      <c r="D210" s="123"/>
      <c r="E210" s="115"/>
      <c r="F210" s="133" t="str">
        <f>IF(D210="Y",'Look up tables'!$C$2,"")</f>
        <v/>
      </c>
      <c r="G210" s="136"/>
      <c r="H210" s="136" t="s">
        <v>2157</v>
      </c>
      <c r="I210" s="120" t="s">
        <v>1439</v>
      </c>
      <c r="J210" s="118"/>
      <c r="K210" s="120" t="s">
        <v>1811</v>
      </c>
      <c r="L210" s="120">
        <v>10</v>
      </c>
      <c r="M210" s="120"/>
      <c r="N210" s="192" t="s">
        <v>1160</v>
      </c>
      <c r="O210" s="119" t="s">
        <v>1022</v>
      </c>
      <c r="P210" s="119" t="s">
        <v>1022</v>
      </c>
    </row>
    <row r="211" spans="1:16" s="66" customFormat="1" x14ac:dyDescent="0.3">
      <c r="A211" s="119">
        <v>2</v>
      </c>
      <c r="B211" s="120" t="s">
        <v>462</v>
      </c>
      <c r="C211" s="121" t="s">
        <v>463</v>
      </c>
      <c r="D211" s="123"/>
      <c r="E211" s="115"/>
      <c r="F211" s="133" t="str">
        <f>IF(D211="Y",'Look up tables'!$C$2,"")</f>
        <v/>
      </c>
      <c r="G211" s="136"/>
      <c r="H211" s="136" t="s">
        <v>2157</v>
      </c>
      <c r="I211" s="120" t="s">
        <v>1452</v>
      </c>
      <c r="J211" s="118"/>
      <c r="K211" s="120" t="s">
        <v>1811</v>
      </c>
      <c r="L211" s="120">
        <v>2</v>
      </c>
      <c r="M211" s="120"/>
      <c r="N211" s="192" t="s">
        <v>1160</v>
      </c>
      <c r="O211" s="119" t="s">
        <v>1160</v>
      </c>
      <c r="P211" s="119" t="s">
        <v>1160</v>
      </c>
    </row>
    <row r="212" spans="1:16" s="66" customFormat="1" x14ac:dyDescent="0.3">
      <c r="A212" s="119">
        <v>2</v>
      </c>
      <c r="B212" s="120" t="s">
        <v>464</v>
      </c>
      <c r="C212" s="121" t="s">
        <v>465</v>
      </c>
      <c r="D212" s="123"/>
      <c r="E212" s="115"/>
      <c r="F212" s="133" t="str">
        <f>IF(D212="Y",'Look up tables'!$C$2,"")</f>
        <v/>
      </c>
      <c r="G212" s="136"/>
      <c r="H212" s="136" t="s">
        <v>2157</v>
      </c>
      <c r="I212" s="120" t="s">
        <v>1440</v>
      </c>
      <c r="J212" s="118"/>
      <c r="K212" s="120" t="s">
        <v>1811</v>
      </c>
      <c r="L212" s="120">
        <v>10</v>
      </c>
      <c r="M212" s="120"/>
      <c r="N212" s="192" t="s">
        <v>1160</v>
      </c>
      <c r="O212" s="119" t="s">
        <v>1022</v>
      </c>
      <c r="P212" s="119" t="s">
        <v>1022</v>
      </c>
    </row>
    <row r="213" spans="1:16" s="66" customFormat="1" x14ac:dyDescent="0.3">
      <c r="A213" s="119">
        <v>2</v>
      </c>
      <c r="B213" s="120" t="s">
        <v>466</v>
      </c>
      <c r="C213" s="121" t="s">
        <v>467</v>
      </c>
      <c r="D213" s="123"/>
      <c r="E213" s="115"/>
      <c r="F213" s="133" t="str">
        <f>IF(D213="Y",'Look up tables'!$C$2,"")</f>
        <v/>
      </c>
      <c r="G213" s="136"/>
      <c r="H213" s="136" t="s">
        <v>2157</v>
      </c>
      <c r="I213" s="120" t="s">
        <v>1453</v>
      </c>
      <c r="J213" s="118"/>
      <c r="K213" s="120" t="s">
        <v>1811</v>
      </c>
      <c r="L213" s="120">
        <v>2</v>
      </c>
      <c r="M213" s="120"/>
      <c r="N213" s="192" t="s">
        <v>1160</v>
      </c>
      <c r="O213" s="119" t="s">
        <v>1160</v>
      </c>
      <c r="P213" s="119" t="s">
        <v>1160</v>
      </c>
    </row>
    <row r="214" spans="1:16" s="66" customFormat="1" x14ac:dyDescent="0.3">
      <c r="A214" s="119">
        <v>2</v>
      </c>
      <c r="B214" s="120" t="s">
        <v>468</v>
      </c>
      <c r="C214" s="121" t="s">
        <v>469</v>
      </c>
      <c r="D214" s="123"/>
      <c r="E214" s="115"/>
      <c r="F214" s="133" t="str">
        <f>IF(D214="Y",'Look up tables'!$C$2,"")</f>
        <v/>
      </c>
      <c r="G214" s="136"/>
      <c r="H214" s="136" t="s">
        <v>2157</v>
      </c>
      <c r="I214" s="120" t="s">
        <v>1441</v>
      </c>
      <c r="J214" s="118"/>
      <c r="K214" s="120" t="s">
        <v>1811</v>
      </c>
      <c r="L214" s="120">
        <v>10</v>
      </c>
      <c r="M214" s="120"/>
      <c r="N214" s="192" t="s">
        <v>1160</v>
      </c>
      <c r="O214" s="119" t="s">
        <v>1022</v>
      </c>
      <c r="P214" s="119" t="s">
        <v>1022</v>
      </c>
    </row>
    <row r="215" spans="1:16" s="66" customFormat="1" x14ac:dyDescent="0.3">
      <c r="A215" s="119">
        <v>2</v>
      </c>
      <c r="B215" s="120" t="s">
        <v>470</v>
      </c>
      <c r="C215" s="121" t="s">
        <v>471</v>
      </c>
      <c r="D215" s="123"/>
      <c r="E215" s="115"/>
      <c r="F215" s="133" t="str">
        <f>IF(D215="Y",'Look up tables'!$C$2,"")</f>
        <v/>
      </c>
      <c r="G215" s="136"/>
      <c r="H215" s="136" t="s">
        <v>2157</v>
      </c>
      <c r="I215" s="120" t="s">
        <v>1454</v>
      </c>
      <c r="J215" s="118"/>
      <c r="K215" s="120" t="s">
        <v>1811</v>
      </c>
      <c r="L215" s="120">
        <v>2</v>
      </c>
      <c r="M215" s="120"/>
      <c r="N215" s="192" t="s">
        <v>1160</v>
      </c>
      <c r="O215" s="119" t="s">
        <v>1160</v>
      </c>
      <c r="P215" s="119" t="s">
        <v>1160</v>
      </c>
    </row>
    <row r="216" spans="1:16" s="66" customFormat="1" x14ac:dyDescent="0.3">
      <c r="A216" s="119">
        <v>2</v>
      </c>
      <c r="B216" s="120" t="s">
        <v>472</v>
      </c>
      <c r="C216" s="121" t="s">
        <v>473</v>
      </c>
      <c r="D216" s="123"/>
      <c r="E216" s="115"/>
      <c r="F216" s="133" t="str">
        <f>IF(D216="Y",'Look up tables'!$C$2,"")</f>
        <v/>
      </c>
      <c r="G216" s="136"/>
      <c r="H216" s="136" t="s">
        <v>2157</v>
      </c>
      <c r="I216" s="120" t="s">
        <v>1442</v>
      </c>
      <c r="J216" s="118"/>
      <c r="K216" s="120" t="s">
        <v>1811</v>
      </c>
      <c r="L216" s="120">
        <v>10</v>
      </c>
      <c r="M216" s="120"/>
      <c r="N216" s="192" t="s">
        <v>1160</v>
      </c>
      <c r="O216" s="119" t="s">
        <v>1022</v>
      </c>
      <c r="P216" s="119" t="s">
        <v>1022</v>
      </c>
    </row>
    <row r="217" spans="1:16" s="66" customFormat="1" x14ac:dyDescent="0.3">
      <c r="A217" s="119">
        <v>2</v>
      </c>
      <c r="B217" s="120" t="s">
        <v>474</v>
      </c>
      <c r="C217" s="121" t="s">
        <v>475</v>
      </c>
      <c r="D217" s="123"/>
      <c r="E217" s="115"/>
      <c r="F217" s="133" t="str">
        <f>IF(D217="Y",'Look up tables'!$C$2,"")</f>
        <v/>
      </c>
      <c r="G217" s="136"/>
      <c r="H217" s="136" t="s">
        <v>2157</v>
      </c>
      <c r="I217" s="120" t="s">
        <v>1455</v>
      </c>
      <c r="J217" s="118"/>
      <c r="K217" s="120" t="s">
        <v>1811</v>
      </c>
      <c r="L217" s="120">
        <v>2</v>
      </c>
      <c r="M217" s="120"/>
      <c r="N217" s="192" t="s">
        <v>1160</v>
      </c>
      <c r="O217" s="119" t="s">
        <v>1160</v>
      </c>
      <c r="P217" s="119" t="s">
        <v>1160</v>
      </c>
    </row>
    <row r="218" spans="1:16" s="66" customFormat="1" x14ac:dyDescent="0.3">
      <c r="A218" s="119">
        <v>2</v>
      </c>
      <c r="B218" s="120" t="s">
        <v>476</v>
      </c>
      <c r="C218" s="121" t="s">
        <v>477</v>
      </c>
      <c r="D218" s="123"/>
      <c r="E218" s="115"/>
      <c r="F218" s="133" t="str">
        <f>IF(D218="Y",'Look up tables'!$C$2,"")</f>
        <v/>
      </c>
      <c r="G218" s="136"/>
      <c r="H218" s="136" t="s">
        <v>2157</v>
      </c>
      <c r="I218" s="120" t="s">
        <v>1443</v>
      </c>
      <c r="J218" s="118"/>
      <c r="K218" s="120" t="s">
        <v>1811</v>
      </c>
      <c r="L218" s="120">
        <v>10</v>
      </c>
      <c r="M218" s="120"/>
      <c r="N218" s="192" t="s">
        <v>1160</v>
      </c>
      <c r="O218" s="119" t="s">
        <v>1022</v>
      </c>
      <c r="P218" s="119" t="s">
        <v>1022</v>
      </c>
    </row>
    <row r="219" spans="1:16" s="66" customFormat="1" x14ac:dyDescent="0.3">
      <c r="A219" s="119">
        <v>2</v>
      </c>
      <c r="B219" s="120" t="s">
        <v>478</v>
      </c>
      <c r="C219" s="121" t="s">
        <v>479</v>
      </c>
      <c r="D219" s="123"/>
      <c r="E219" s="115"/>
      <c r="F219" s="133" t="str">
        <f>IF(D219="Y",'Look up tables'!$C$2,"")</f>
        <v/>
      </c>
      <c r="G219" s="136"/>
      <c r="H219" s="136" t="s">
        <v>2157</v>
      </c>
      <c r="I219" s="120" t="s">
        <v>1456</v>
      </c>
      <c r="J219" s="118"/>
      <c r="K219" s="120" t="s">
        <v>1811</v>
      </c>
      <c r="L219" s="120">
        <v>2</v>
      </c>
      <c r="M219" s="120"/>
      <c r="N219" s="192" t="s">
        <v>1160</v>
      </c>
      <c r="O219" s="119" t="s">
        <v>1160</v>
      </c>
      <c r="P219" s="119" t="s">
        <v>1160</v>
      </c>
    </row>
    <row r="220" spans="1:16" s="66" customFormat="1" x14ac:dyDescent="0.3">
      <c r="A220" s="119">
        <v>2</v>
      </c>
      <c r="B220" s="120" t="s">
        <v>480</v>
      </c>
      <c r="C220" s="121" t="s">
        <v>481</v>
      </c>
      <c r="D220" s="123"/>
      <c r="E220" s="115"/>
      <c r="F220" s="133" t="str">
        <f>IF(D220="Y",'Look up tables'!$C$2,"")</f>
        <v/>
      </c>
      <c r="G220" s="136"/>
      <c r="H220" s="136" t="s">
        <v>2157</v>
      </c>
      <c r="I220" s="120" t="s">
        <v>1444</v>
      </c>
      <c r="J220" s="118"/>
      <c r="K220" s="120" t="s">
        <v>1811</v>
      </c>
      <c r="L220" s="120">
        <v>10</v>
      </c>
      <c r="M220" s="120"/>
      <c r="N220" s="192" t="s">
        <v>1160</v>
      </c>
      <c r="O220" s="119" t="s">
        <v>1022</v>
      </c>
      <c r="P220" s="119" t="s">
        <v>1022</v>
      </c>
    </row>
    <row r="221" spans="1:16" s="66" customFormat="1" x14ac:dyDescent="0.3">
      <c r="A221" s="119">
        <v>2</v>
      </c>
      <c r="B221" s="120" t="s">
        <v>482</v>
      </c>
      <c r="C221" s="121" t="s">
        <v>483</v>
      </c>
      <c r="D221" s="123"/>
      <c r="E221" s="115"/>
      <c r="F221" s="133" t="str">
        <f>IF(D221="Y",'Look up tables'!$C$2,"")</f>
        <v/>
      </c>
      <c r="G221" s="136"/>
      <c r="H221" s="136" t="s">
        <v>2157</v>
      </c>
      <c r="I221" s="120" t="s">
        <v>1457</v>
      </c>
      <c r="J221" s="118"/>
      <c r="K221" s="120" t="s">
        <v>1811</v>
      </c>
      <c r="L221" s="120">
        <v>2</v>
      </c>
      <c r="M221" s="120"/>
      <c r="N221" s="192" t="s">
        <v>1160</v>
      </c>
      <c r="O221" s="119" t="s">
        <v>1160</v>
      </c>
      <c r="P221" s="119" t="s">
        <v>1160</v>
      </c>
    </row>
    <row r="222" spans="1:16" s="66" customFormat="1" x14ac:dyDescent="0.3">
      <c r="A222" s="119">
        <v>2</v>
      </c>
      <c r="B222" s="120" t="s">
        <v>484</v>
      </c>
      <c r="C222" s="121" t="s">
        <v>485</v>
      </c>
      <c r="D222" s="123"/>
      <c r="E222" s="115"/>
      <c r="F222" s="133" t="str">
        <f>IF(D222="Y",'Look up tables'!$C$2,"")</f>
        <v/>
      </c>
      <c r="G222" s="136"/>
      <c r="H222" s="136" t="s">
        <v>2157</v>
      </c>
      <c r="I222" s="120" t="s">
        <v>1445</v>
      </c>
      <c r="J222" s="118"/>
      <c r="K222" s="120" t="s">
        <v>1811</v>
      </c>
      <c r="L222" s="120">
        <v>10</v>
      </c>
      <c r="M222" s="120"/>
      <c r="N222" s="192" t="s">
        <v>1160</v>
      </c>
      <c r="O222" s="119" t="s">
        <v>1022</v>
      </c>
      <c r="P222" s="119" t="s">
        <v>1022</v>
      </c>
    </row>
    <row r="223" spans="1:16" s="66" customFormat="1" x14ac:dyDescent="0.3">
      <c r="A223" s="119">
        <v>2</v>
      </c>
      <c r="B223" s="120" t="s">
        <v>486</v>
      </c>
      <c r="C223" s="121" t="s">
        <v>487</v>
      </c>
      <c r="D223" s="123"/>
      <c r="E223" s="115"/>
      <c r="F223" s="133" t="str">
        <f>IF(D223="Y",'Look up tables'!$C$2,"")</f>
        <v/>
      </c>
      <c r="G223" s="136"/>
      <c r="H223" s="136" t="s">
        <v>2157</v>
      </c>
      <c r="I223" s="120" t="s">
        <v>1458</v>
      </c>
      <c r="J223" s="118"/>
      <c r="K223" s="120" t="s">
        <v>1811</v>
      </c>
      <c r="L223" s="120">
        <v>2</v>
      </c>
      <c r="M223" s="120"/>
      <c r="N223" s="192" t="s">
        <v>1160</v>
      </c>
      <c r="O223" s="119" t="s">
        <v>1160</v>
      </c>
      <c r="P223" s="119" t="s">
        <v>1160</v>
      </c>
    </row>
    <row r="224" spans="1:16" s="66" customFormat="1" x14ac:dyDescent="0.3">
      <c r="A224" s="119">
        <v>2</v>
      </c>
      <c r="B224" s="120" t="s">
        <v>488</v>
      </c>
      <c r="C224" s="121" t="s">
        <v>489</v>
      </c>
      <c r="D224" s="123"/>
      <c r="E224" s="115"/>
      <c r="F224" s="133" t="str">
        <f>IF(D224="Y",'Look up tables'!$C$2,"")</f>
        <v/>
      </c>
      <c r="G224" s="136"/>
      <c r="H224" s="136" t="s">
        <v>2157</v>
      </c>
      <c r="I224" s="120" t="s">
        <v>1463</v>
      </c>
      <c r="J224" s="118"/>
      <c r="K224" s="120" t="s">
        <v>2190</v>
      </c>
      <c r="L224" s="120">
        <v>8</v>
      </c>
      <c r="M224" s="120"/>
      <c r="N224" s="192" t="s">
        <v>2196</v>
      </c>
      <c r="O224" s="119" t="s">
        <v>1022</v>
      </c>
      <c r="P224" s="119" t="s">
        <v>1022</v>
      </c>
    </row>
    <row r="225" spans="1:16" s="66" customFormat="1" x14ac:dyDescent="0.3">
      <c r="A225" s="119">
        <v>2</v>
      </c>
      <c r="B225" s="120" t="s">
        <v>490</v>
      </c>
      <c r="C225" s="121" t="s">
        <v>491</v>
      </c>
      <c r="D225" s="123"/>
      <c r="E225" s="115"/>
      <c r="F225" s="133" t="str">
        <f>IF(D225="Y",'Look up tables'!$C$2,"")</f>
        <v/>
      </c>
      <c r="G225" s="136"/>
      <c r="H225" s="136" t="s">
        <v>2157</v>
      </c>
      <c r="I225" s="120" t="s">
        <v>1459</v>
      </c>
      <c r="J225" s="118"/>
      <c r="K225" s="120" t="s">
        <v>1811</v>
      </c>
      <c r="L225" s="120">
        <v>2</v>
      </c>
      <c r="M225" s="120"/>
      <c r="N225" s="192" t="s">
        <v>1160</v>
      </c>
      <c r="O225" s="119" t="s">
        <v>1160</v>
      </c>
      <c r="P225" s="119" t="s">
        <v>1160</v>
      </c>
    </row>
    <row r="226" spans="1:16" s="66" customFormat="1" x14ac:dyDescent="0.3">
      <c r="A226" s="119">
        <v>2</v>
      </c>
      <c r="B226" s="120" t="s">
        <v>492</v>
      </c>
      <c r="C226" s="121" t="s">
        <v>493</v>
      </c>
      <c r="D226" s="123"/>
      <c r="E226" s="115"/>
      <c r="F226" s="133" t="str">
        <f>IF(D226="Y",'Look up tables'!$C$2,"")</f>
        <v/>
      </c>
      <c r="G226" s="136"/>
      <c r="H226" s="136" t="s">
        <v>2157</v>
      </c>
      <c r="I226" s="120" t="s">
        <v>1464</v>
      </c>
      <c r="J226" s="118"/>
      <c r="K226" s="120" t="s">
        <v>2190</v>
      </c>
      <c r="L226" s="120">
        <v>8</v>
      </c>
      <c r="M226" s="120"/>
      <c r="N226" s="192" t="s">
        <v>2196</v>
      </c>
      <c r="O226" s="119" t="s">
        <v>1022</v>
      </c>
      <c r="P226" s="119" t="s">
        <v>1022</v>
      </c>
    </row>
    <row r="227" spans="1:16" s="66" customFormat="1" x14ac:dyDescent="0.3">
      <c r="A227" s="119">
        <v>2</v>
      </c>
      <c r="B227" s="120" t="s">
        <v>494</v>
      </c>
      <c r="C227" s="121" t="s">
        <v>495</v>
      </c>
      <c r="D227" s="123"/>
      <c r="E227" s="115"/>
      <c r="F227" s="133" t="str">
        <f>IF(D227="Y",'Look up tables'!$C$2,"")</f>
        <v/>
      </c>
      <c r="G227" s="136"/>
      <c r="H227" s="136" t="s">
        <v>2157</v>
      </c>
      <c r="I227" s="120" t="s">
        <v>1460</v>
      </c>
      <c r="J227" s="118"/>
      <c r="K227" s="120" t="s">
        <v>1811</v>
      </c>
      <c r="L227" s="120">
        <v>2</v>
      </c>
      <c r="M227" s="120"/>
      <c r="N227" s="192" t="s">
        <v>1160</v>
      </c>
      <c r="O227" s="119" t="s">
        <v>1160</v>
      </c>
      <c r="P227" s="119" t="s">
        <v>1160</v>
      </c>
    </row>
    <row r="228" spans="1:16" s="66" customFormat="1" x14ac:dyDescent="0.3">
      <c r="A228" s="119">
        <v>2</v>
      </c>
      <c r="B228" s="120" t="s">
        <v>496</v>
      </c>
      <c r="C228" s="121" t="s">
        <v>497</v>
      </c>
      <c r="D228" s="123"/>
      <c r="E228" s="115"/>
      <c r="F228" s="133" t="str">
        <f>IF(D228="Y",'Look up tables'!$C$2,"")</f>
        <v/>
      </c>
      <c r="G228" s="136"/>
      <c r="H228" s="136" t="s">
        <v>2157</v>
      </c>
      <c r="I228" s="120" t="s">
        <v>1465</v>
      </c>
      <c r="J228" s="118"/>
      <c r="K228" s="120" t="s">
        <v>2190</v>
      </c>
      <c r="L228" s="120">
        <v>8</v>
      </c>
      <c r="M228" s="120"/>
      <c r="N228" s="192" t="s">
        <v>2196</v>
      </c>
      <c r="O228" s="119" t="s">
        <v>1022</v>
      </c>
      <c r="P228" s="119" t="s">
        <v>1022</v>
      </c>
    </row>
    <row r="229" spans="1:16" s="66" customFormat="1" x14ac:dyDescent="0.3">
      <c r="A229" s="119">
        <v>2</v>
      </c>
      <c r="B229" s="120" t="s">
        <v>498</v>
      </c>
      <c r="C229" s="121" t="s">
        <v>499</v>
      </c>
      <c r="D229" s="123"/>
      <c r="E229" s="115"/>
      <c r="F229" s="133" t="str">
        <f>IF(D229="Y",'Look up tables'!$C$2,"")</f>
        <v/>
      </c>
      <c r="G229" s="136"/>
      <c r="H229" s="136" t="s">
        <v>2157</v>
      </c>
      <c r="I229" s="120" t="s">
        <v>1461</v>
      </c>
      <c r="J229" s="118"/>
      <c r="K229" s="120" t="s">
        <v>1811</v>
      </c>
      <c r="L229" s="120">
        <v>2</v>
      </c>
      <c r="M229" s="120"/>
      <c r="N229" s="192" t="s">
        <v>1160</v>
      </c>
      <c r="O229" s="119" t="s">
        <v>1160</v>
      </c>
      <c r="P229" s="119" t="s">
        <v>1160</v>
      </c>
    </row>
    <row r="230" spans="1:16" s="66" customFormat="1" x14ac:dyDescent="0.3">
      <c r="A230" s="119">
        <v>2</v>
      </c>
      <c r="B230" s="120" t="s">
        <v>500</v>
      </c>
      <c r="C230" s="121" t="s">
        <v>501</v>
      </c>
      <c r="D230" s="123"/>
      <c r="E230" s="115"/>
      <c r="F230" s="133" t="str">
        <f>IF(D230="Y",'Look up tables'!$C$2,"")</f>
        <v/>
      </c>
      <c r="G230" s="136"/>
      <c r="H230" s="136" t="s">
        <v>2157</v>
      </c>
      <c r="I230" s="120" t="s">
        <v>1466</v>
      </c>
      <c r="J230" s="118"/>
      <c r="K230" s="120" t="s">
        <v>2190</v>
      </c>
      <c r="L230" s="120">
        <v>8</v>
      </c>
      <c r="M230" s="120"/>
      <c r="N230" s="192" t="s">
        <v>2196</v>
      </c>
      <c r="O230" s="119" t="s">
        <v>1022</v>
      </c>
      <c r="P230" s="119" t="s">
        <v>1022</v>
      </c>
    </row>
    <row r="231" spans="1:16" s="66" customFormat="1" x14ac:dyDescent="0.3">
      <c r="A231" s="119">
        <v>2</v>
      </c>
      <c r="B231" s="120" t="s">
        <v>502</v>
      </c>
      <c r="C231" s="121" t="s">
        <v>503</v>
      </c>
      <c r="D231" s="123"/>
      <c r="E231" s="115"/>
      <c r="F231" s="133" t="str">
        <f>IF(D231="Y",'Look up tables'!$C$2,"")</f>
        <v/>
      </c>
      <c r="G231" s="136"/>
      <c r="H231" s="136" t="s">
        <v>2157</v>
      </c>
      <c r="I231" s="120" t="s">
        <v>1462</v>
      </c>
      <c r="J231" s="118"/>
      <c r="K231" s="120" t="s">
        <v>1811</v>
      </c>
      <c r="L231" s="120">
        <v>2</v>
      </c>
      <c r="M231" s="120"/>
      <c r="N231" s="192" t="s">
        <v>1160</v>
      </c>
      <c r="O231" s="119" t="s">
        <v>1160</v>
      </c>
      <c r="P231" s="119" t="s">
        <v>1160</v>
      </c>
    </row>
    <row r="232" spans="1:16" s="66" customFormat="1" x14ac:dyDescent="0.3">
      <c r="A232" s="119">
        <v>2</v>
      </c>
      <c r="B232" s="120" t="s">
        <v>504</v>
      </c>
      <c r="C232" s="121" t="s">
        <v>505</v>
      </c>
      <c r="D232" s="123"/>
      <c r="E232" s="115"/>
      <c r="F232" s="133" t="str">
        <f>IF(D232="Y",'Look up tables'!$C$2,"")</f>
        <v/>
      </c>
      <c r="G232" s="136"/>
      <c r="H232" s="136" t="s">
        <v>2157</v>
      </c>
      <c r="I232" s="120" t="s">
        <v>1467</v>
      </c>
      <c r="J232" s="118"/>
      <c r="K232" s="120" t="s">
        <v>2190</v>
      </c>
      <c r="L232" s="120">
        <v>8</v>
      </c>
      <c r="M232" s="120"/>
      <c r="N232" s="192" t="s">
        <v>2196</v>
      </c>
      <c r="O232" s="119" t="s">
        <v>1022</v>
      </c>
      <c r="P232" s="119" t="s">
        <v>1022</v>
      </c>
    </row>
    <row r="233" spans="1:16" s="66" customFormat="1" x14ac:dyDescent="0.3">
      <c r="A233" s="119">
        <v>2</v>
      </c>
      <c r="B233" s="120" t="s">
        <v>506</v>
      </c>
      <c r="C233" s="121" t="s">
        <v>507</v>
      </c>
      <c r="D233" s="123"/>
      <c r="E233" s="115"/>
      <c r="F233" s="133" t="str">
        <f>IF(D233="Y",'Look up tables'!$C$2,"")</f>
        <v/>
      </c>
      <c r="G233" s="136"/>
      <c r="H233" s="136" t="s">
        <v>2157</v>
      </c>
      <c r="I233" s="120" t="s">
        <v>1468</v>
      </c>
      <c r="J233" s="118"/>
      <c r="K233" s="120" t="s">
        <v>1811</v>
      </c>
      <c r="L233" s="120">
        <v>2</v>
      </c>
      <c r="M233" s="120"/>
      <c r="N233" s="192" t="s">
        <v>1160</v>
      </c>
      <c r="O233" s="119" t="s">
        <v>1160</v>
      </c>
      <c r="P233" s="119" t="s">
        <v>1160</v>
      </c>
    </row>
    <row r="234" spans="1:16" s="66" customFormat="1" x14ac:dyDescent="0.3">
      <c r="A234" s="119">
        <v>2</v>
      </c>
      <c r="B234" s="120" t="s">
        <v>508</v>
      </c>
      <c r="C234" s="121" t="s">
        <v>509</v>
      </c>
      <c r="D234" s="123"/>
      <c r="E234" s="115"/>
      <c r="F234" s="133" t="str">
        <f>IF(D234="Y",'Look up tables'!$C$2,"")</f>
        <v/>
      </c>
      <c r="G234" s="136"/>
      <c r="H234" s="136" t="s">
        <v>2157</v>
      </c>
      <c r="I234" s="120" t="s">
        <v>1473</v>
      </c>
      <c r="J234" s="118"/>
      <c r="K234" s="120" t="s">
        <v>2190</v>
      </c>
      <c r="L234" s="120">
        <v>8</v>
      </c>
      <c r="M234" s="120"/>
      <c r="N234" s="192" t="s">
        <v>2196</v>
      </c>
      <c r="O234" s="119" t="s">
        <v>1022</v>
      </c>
      <c r="P234" s="119" t="s">
        <v>1022</v>
      </c>
    </row>
    <row r="235" spans="1:16" s="66" customFormat="1" x14ac:dyDescent="0.3">
      <c r="A235" s="119">
        <v>2</v>
      </c>
      <c r="B235" s="120" t="s">
        <v>510</v>
      </c>
      <c r="C235" s="121" t="s">
        <v>511</v>
      </c>
      <c r="D235" s="123"/>
      <c r="E235" s="115"/>
      <c r="F235" s="133" t="str">
        <f>IF(D235="Y",'Look up tables'!$C$2,"")</f>
        <v/>
      </c>
      <c r="G235" s="136"/>
      <c r="H235" s="136" t="s">
        <v>2157</v>
      </c>
      <c r="I235" s="120" t="s">
        <v>1478</v>
      </c>
      <c r="J235" s="118"/>
      <c r="K235" s="120" t="s">
        <v>2190</v>
      </c>
      <c r="L235" s="120">
        <v>8</v>
      </c>
      <c r="M235" s="120"/>
      <c r="N235" s="192" t="s">
        <v>2196</v>
      </c>
      <c r="O235" s="119" t="s">
        <v>1160</v>
      </c>
      <c r="P235" s="119" t="s">
        <v>1160</v>
      </c>
    </row>
    <row r="236" spans="1:16" s="66" customFormat="1" x14ac:dyDescent="0.3">
      <c r="A236" s="119">
        <v>2</v>
      </c>
      <c r="B236" s="120" t="s">
        <v>512</v>
      </c>
      <c r="C236" s="121" t="s">
        <v>513</v>
      </c>
      <c r="D236" s="123"/>
      <c r="E236" s="115"/>
      <c r="F236" s="133" t="str">
        <f>IF(D236="Y",'Look up tables'!$C$2,"")</f>
        <v/>
      </c>
      <c r="G236" s="136"/>
      <c r="H236" s="136" t="s">
        <v>2157</v>
      </c>
      <c r="I236" s="120" t="s">
        <v>1469</v>
      </c>
      <c r="J236" s="118"/>
      <c r="K236" s="120" t="s">
        <v>1811</v>
      </c>
      <c r="L236" s="120">
        <v>2</v>
      </c>
      <c r="M236" s="120"/>
      <c r="N236" s="192" t="s">
        <v>1160</v>
      </c>
      <c r="O236" s="119" t="s">
        <v>1022</v>
      </c>
      <c r="P236" s="119" t="s">
        <v>1022</v>
      </c>
    </row>
    <row r="237" spans="1:16" s="66" customFormat="1" x14ac:dyDescent="0.3">
      <c r="A237" s="119">
        <v>2</v>
      </c>
      <c r="B237" s="120" t="s">
        <v>514</v>
      </c>
      <c r="C237" s="121" t="s">
        <v>515</v>
      </c>
      <c r="D237" s="123"/>
      <c r="E237" s="115"/>
      <c r="F237" s="133" t="str">
        <f>IF(D237="Y",'Look up tables'!$C$2,"")</f>
        <v/>
      </c>
      <c r="G237" s="136"/>
      <c r="H237" s="136" t="s">
        <v>2157</v>
      </c>
      <c r="I237" s="120" t="s">
        <v>1474</v>
      </c>
      <c r="J237" s="118"/>
      <c r="K237" s="120" t="s">
        <v>2190</v>
      </c>
      <c r="L237" s="120">
        <v>8</v>
      </c>
      <c r="M237" s="120"/>
      <c r="N237" s="192" t="s">
        <v>2196</v>
      </c>
      <c r="O237" s="119" t="s">
        <v>1160</v>
      </c>
      <c r="P237" s="119" t="s">
        <v>1160</v>
      </c>
    </row>
    <row r="238" spans="1:16" s="66" customFormat="1" x14ac:dyDescent="0.3">
      <c r="A238" s="119">
        <v>2</v>
      </c>
      <c r="B238" s="120" t="s">
        <v>516</v>
      </c>
      <c r="C238" s="121" t="s">
        <v>517</v>
      </c>
      <c r="D238" s="123"/>
      <c r="E238" s="115"/>
      <c r="F238" s="133" t="str">
        <f>IF(D238="Y",'Look up tables'!$C$2,"")</f>
        <v/>
      </c>
      <c r="G238" s="136"/>
      <c r="H238" s="136" t="s">
        <v>2157</v>
      </c>
      <c r="I238" s="120" t="s">
        <v>1479</v>
      </c>
      <c r="J238" s="118"/>
      <c r="K238" s="120" t="s">
        <v>2190</v>
      </c>
      <c r="L238" s="120">
        <v>8</v>
      </c>
      <c r="M238" s="120"/>
      <c r="N238" s="192" t="s">
        <v>2196</v>
      </c>
      <c r="O238" s="119" t="s">
        <v>1022</v>
      </c>
      <c r="P238" s="119" t="s">
        <v>1022</v>
      </c>
    </row>
    <row r="239" spans="1:16" s="66" customFormat="1" x14ac:dyDescent="0.3">
      <c r="A239" s="119">
        <v>2</v>
      </c>
      <c r="B239" s="120" t="s">
        <v>518</v>
      </c>
      <c r="C239" s="121" t="s">
        <v>519</v>
      </c>
      <c r="D239" s="123"/>
      <c r="E239" s="115"/>
      <c r="F239" s="133" t="str">
        <f>IF(D239="Y",'Look up tables'!$C$2,"")</f>
        <v/>
      </c>
      <c r="G239" s="136"/>
      <c r="H239" s="136" t="s">
        <v>2157</v>
      </c>
      <c r="I239" s="120" t="s">
        <v>1470</v>
      </c>
      <c r="J239" s="118"/>
      <c r="K239" s="120" t="s">
        <v>1811</v>
      </c>
      <c r="L239" s="120">
        <v>2</v>
      </c>
      <c r="M239" s="120"/>
      <c r="N239" s="192" t="s">
        <v>1160</v>
      </c>
      <c r="O239" s="119" t="s">
        <v>1160</v>
      </c>
      <c r="P239" s="119" t="s">
        <v>1160</v>
      </c>
    </row>
    <row r="240" spans="1:16" s="66" customFormat="1" x14ac:dyDescent="0.3">
      <c r="A240" s="119">
        <v>2</v>
      </c>
      <c r="B240" s="120" t="s">
        <v>520</v>
      </c>
      <c r="C240" s="121" t="s">
        <v>521</v>
      </c>
      <c r="D240" s="123"/>
      <c r="E240" s="115"/>
      <c r="F240" s="133" t="str">
        <f>IF(D240="Y",'Look up tables'!$C$2,"")</f>
        <v/>
      </c>
      <c r="G240" s="136"/>
      <c r="H240" s="136" t="s">
        <v>2157</v>
      </c>
      <c r="I240" s="120" t="s">
        <v>1475</v>
      </c>
      <c r="J240" s="118"/>
      <c r="K240" s="120" t="s">
        <v>2190</v>
      </c>
      <c r="L240" s="120">
        <v>8</v>
      </c>
      <c r="M240" s="120"/>
      <c r="N240" s="192" t="s">
        <v>2196</v>
      </c>
      <c r="O240" s="119" t="s">
        <v>1022</v>
      </c>
      <c r="P240" s="119" t="s">
        <v>1022</v>
      </c>
    </row>
    <row r="241" spans="1:22" s="66" customFormat="1" x14ac:dyDescent="0.3">
      <c r="A241" s="119">
        <v>2</v>
      </c>
      <c r="B241" s="120" t="s">
        <v>522</v>
      </c>
      <c r="C241" s="121" t="s">
        <v>523</v>
      </c>
      <c r="D241" s="123"/>
      <c r="E241" s="115"/>
      <c r="F241" s="133" t="str">
        <f>IF(D241="Y",'Look up tables'!$C$2,"")</f>
        <v/>
      </c>
      <c r="G241" s="136"/>
      <c r="H241" s="136" t="s">
        <v>2157</v>
      </c>
      <c r="I241" s="120" t="s">
        <v>1480</v>
      </c>
      <c r="J241" s="118"/>
      <c r="K241" s="120" t="s">
        <v>2190</v>
      </c>
      <c r="L241" s="120">
        <v>8</v>
      </c>
      <c r="M241" s="120"/>
      <c r="N241" s="192" t="s">
        <v>2196</v>
      </c>
      <c r="O241" s="119" t="s">
        <v>1160</v>
      </c>
      <c r="P241" s="119" t="s">
        <v>1160</v>
      </c>
    </row>
    <row r="242" spans="1:22" s="66" customFormat="1" x14ac:dyDescent="0.3">
      <c r="A242" s="119">
        <v>2</v>
      </c>
      <c r="B242" s="120" t="s">
        <v>524</v>
      </c>
      <c r="C242" s="121" t="s">
        <v>525</v>
      </c>
      <c r="D242" s="123"/>
      <c r="E242" s="115"/>
      <c r="F242" s="133" t="str">
        <f>IF(D242="Y",'Look up tables'!$C$2,"")</f>
        <v/>
      </c>
      <c r="G242" s="136"/>
      <c r="H242" s="136" t="s">
        <v>2157</v>
      </c>
      <c r="I242" s="120" t="s">
        <v>1471</v>
      </c>
      <c r="J242" s="118"/>
      <c r="K242" s="120" t="s">
        <v>1811</v>
      </c>
      <c r="L242" s="120">
        <v>2</v>
      </c>
      <c r="M242" s="120"/>
      <c r="N242" s="192" t="s">
        <v>1160</v>
      </c>
      <c r="O242" s="119" t="s">
        <v>1022</v>
      </c>
      <c r="P242" s="119" t="s">
        <v>1022</v>
      </c>
    </row>
    <row r="243" spans="1:22" s="66" customFormat="1" x14ac:dyDescent="0.3">
      <c r="A243" s="119">
        <v>2</v>
      </c>
      <c r="B243" s="120" t="s">
        <v>526</v>
      </c>
      <c r="C243" s="121" t="s">
        <v>527</v>
      </c>
      <c r="D243" s="123"/>
      <c r="E243" s="115"/>
      <c r="F243" s="133" t="str">
        <f>IF(D243="Y",'Look up tables'!$C$2,"")</f>
        <v/>
      </c>
      <c r="G243" s="136"/>
      <c r="H243" s="136" t="s">
        <v>2157</v>
      </c>
      <c r="I243" s="120" t="s">
        <v>1476</v>
      </c>
      <c r="J243" s="118"/>
      <c r="K243" s="120" t="s">
        <v>2190</v>
      </c>
      <c r="L243" s="120">
        <v>8</v>
      </c>
      <c r="M243" s="120"/>
      <c r="N243" s="192" t="s">
        <v>2196</v>
      </c>
      <c r="O243" s="119" t="s">
        <v>1160</v>
      </c>
      <c r="P243" s="119" t="s">
        <v>1160</v>
      </c>
    </row>
    <row r="244" spans="1:22" s="66" customFormat="1" x14ac:dyDescent="0.3">
      <c r="A244" s="119">
        <v>2</v>
      </c>
      <c r="B244" s="120" t="s">
        <v>528</v>
      </c>
      <c r="C244" s="121" t="s">
        <v>529</v>
      </c>
      <c r="D244" s="123"/>
      <c r="E244" s="115"/>
      <c r="F244" s="133" t="str">
        <f>IF(D244="Y",'Look up tables'!$C$2,"")</f>
        <v/>
      </c>
      <c r="G244" s="136"/>
      <c r="H244" s="136" t="s">
        <v>2157</v>
      </c>
      <c r="I244" s="120" t="s">
        <v>1481</v>
      </c>
      <c r="J244" s="118"/>
      <c r="K244" s="120" t="s">
        <v>2190</v>
      </c>
      <c r="L244" s="120">
        <v>8</v>
      </c>
      <c r="M244" s="120"/>
      <c r="N244" s="192" t="s">
        <v>2196</v>
      </c>
      <c r="O244" s="119" t="s">
        <v>1022</v>
      </c>
      <c r="P244" s="119" t="s">
        <v>1022</v>
      </c>
    </row>
    <row r="245" spans="1:22" s="66" customFormat="1" x14ac:dyDescent="0.3">
      <c r="A245" s="119">
        <v>2</v>
      </c>
      <c r="B245" s="120" t="s">
        <v>530</v>
      </c>
      <c r="C245" s="121" t="s">
        <v>531</v>
      </c>
      <c r="D245" s="123"/>
      <c r="E245" s="115"/>
      <c r="F245" s="133" t="str">
        <f>IF(D245="Y",'Look up tables'!$C$2,"")</f>
        <v/>
      </c>
      <c r="G245" s="136"/>
      <c r="H245" s="136" t="s">
        <v>2157</v>
      </c>
      <c r="I245" s="120" t="s">
        <v>1472</v>
      </c>
      <c r="J245" s="118"/>
      <c r="K245" s="120" t="s">
        <v>1811</v>
      </c>
      <c r="L245" s="120">
        <v>2</v>
      </c>
      <c r="M245" s="120"/>
      <c r="N245" s="192" t="s">
        <v>1160</v>
      </c>
      <c r="O245" s="119" t="s">
        <v>1160</v>
      </c>
      <c r="P245" s="119" t="s">
        <v>1160</v>
      </c>
    </row>
    <row r="246" spans="1:22" s="66" customFormat="1" x14ac:dyDescent="0.3">
      <c r="A246" s="119">
        <v>2</v>
      </c>
      <c r="B246" s="120" t="s">
        <v>532</v>
      </c>
      <c r="C246" s="121" t="s">
        <v>533</v>
      </c>
      <c r="D246" s="123"/>
      <c r="E246" s="115"/>
      <c r="F246" s="133" t="str">
        <f>IF(D246="Y",'Look up tables'!$C$2,"")</f>
        <v/>
      </c>
      <c r="G246" s="136"/>
      <c r="H246" s="136" t="s">
        <v>2157</v>
      </c>
      <c r="I246" s="120" t="s">
        <v>1477</v>
      </c>
      <c r="J246" s="118"/>
      <c r="K246" s="120" t="s">
        <v>2190</v>
      </c>
      <c r="L246" s="120">
        <v>8</v>
      </c>
      <c r="M246" s="120"/>
      <c r="N246" s="192" t="s">
        <v>2196</v>
      </c>
      <c r="O246" s="119" t="s">
        <v>1022</v>
      </c>
      <c r="P246" s="119" t="s">
        <v>1022</v>
      </c>
    </row>
    <row r="247" spans="1:22" s="66" customFormat="1" x14ac:dyDescent="0.3">
      <c r="A247" s="119">
        <v>2</v>
      </c>
      <c r="B247" s="120" t="s">
        <v>534</v>
      </c>
      <c r="C247" s="121" t="s">
        <v>535</v>
      </c>
      <c r="D247" s="123"/>
      <c r="E247" s="115"/>
      <c r="F247" s="133" t="str">
        <f>IF(D247="Y",'Look up tables'!$C$2,"")</f>
        <v/>
      </c>
      <c r="G247" s="136"/>
      <c r="H247" s="136" t="s">
        <v>2157</v>
      </c>
      <c r="I247" s="120" t="s">
        <v>1482</v>
      </c>
      <c r="J247" s="118"/>
      <c r="K247" s="120" t="s">
        <v>2190</v>
      </c>
      <c r="L247" s="120">
        <v>8</v>
      </c>
      <c r="M247" s="120"/>
      <c r="N247" s="192" t="s">
        <v>2196</v>
      </c>
      <c r="O247" s="119" t="s">
        <v>1160</v>
      </c>
      <c r="P247" s="119" t="s">
        <v>1160</v>
      </c>
    </row>
    <row r="248" spans="1:22" s="66" customFormat="1" x14ac:dyDescent="0.3">
      <c r="A248" s="119">
        <v>2</v>
      </c>
      <c r="B248" s="120" t="s">
        <v>1730</v>
      </c>
      <c r="C248" s="121" t="s">
        <v>1737</v>
      </c>
      <c r="D248" s="123"/>
      <c r="E248" s="115"/>
      <c r="F248" s="133" t="str">
        <f>IF(D248="Y",'Look up tables'!$C$2,"")</f>
        <v/>
      </c>
      <c r="G248" s="136"/>
      <c r="H248" s="136" t="s">
        <v>2157</v>
      </c>
      <c r="I248" s="120" t="s">
        <v>2244</v>
      </c>
      <c r="J248" s="118" t="s">
        <v>2212</v>
      </c>
      <c r="K248" s="120" t="s">
        <v>1811</v>
      </c>
      <c r="L248" s="120">
        <v>10</v>
      </c>
      <c r="M248" s="120"/>
      <c r="N248" s="192"/>
      <c r="O248" s="119"/>
      <c r="P248" s="119"/>
    </row>
    <row r="249" spans="1:22" s="66" customFormat="1" x14ac:dyDescent="0.3">
      <c r="A249" s="119">
        <v>2</v>
      </c>
      <c r="B249" s="120" t="s">
        <v>1732</v>
      </c>
      <c r="C249" s="121" t="s">
        <v>1727</v>
      </c>
      <c r="D249" s="123"/>
      <c r="E249" s="115"/>
      <c r="F249" s="133" t="str">
        <f>IF(D249="Y",'Look up tables'!$C$2,"")</f>
        <v/>
      </c>
      <c r="G249" s="136"/>
      <c r="H249" s="136" t="s">
        <v>2157</v>
      </c>
      <c r="I249" s="120" t="s">
        <v>1728</v>
      </c>
      <c r="J249" s="118"/>
      <c r="K249" s="120" t="s">
        <v>2190</v>
      </c>
      <c r="L249" s="120">
        <v>1</v>
      </c>
      <c r="M249" s="120"/>
      <c r="N249" s="192"/>
      <c r="O249" s="119"/>
      <c r="P249" s="119"/>
    </row>
    <row r="250" spans="1:22" s="66" customFormat="1" x14ac:dyDescent="0.3">
      <c r="A250" s="119">
        <v>2</v>
      </c>
      <c r="B250" s="120" t="s">
        <v>1733</v>
      </c>
      <c r="C250" s="121" t="s">
        <v>1952</v>
      </c>
      <c r="D250" s="123"/>
      <c r="E250" s="115"/>
      <c r="F250" s="133" t="str">
        <f>IF(D250="Y",'Look up tables'!$C$2,"")</f>
        <v/>
      </c>
      <c r="G250" s="136"/>
      <c r="H250" s="136" t="s">
        <v>2157</v>
      </c>
      <c r="I250" s="120" t="s">
        <v>1734</v>
      </c>
      <c r="J250" s="118"/>
      <c r="K250" s="120" t="s">
        <v>2190</v>
      </c>
      <c r="L250" s="120">
        <v>2</v>
      </c>
      <c r="M250" s="120"/>
      <c r="N250" s="192"/>
      <c r="O250" s="119"/>
      <c r="P250" s="119"/>
    </row>
    <row r="252" spans="1:22" s="74" customFormat="1" ht="21" x14ac:dyDescent="0.4">
      <c r="A252" s="86" t="s">
        <v>1138</v>
      </c>
      <c r="D252" s="65" t="s">
        <v>2260</v>
      </c>
      <c r="G252" s="117"/>
      <c r="J252" s="117"/>
      <c r="S252" s="66"/>
      <c r="T252" s="66"/>
      <c r="U252" s="66"/>
      <c r="V252" s="66"/>
    </row>
    <row r="253" spans="1:22" s="176" customFormat="1" ht="30" customHeight="1" x14ac:dyDescent="0.3">
      <c r="A253" s="165" t="s">
        <v>1123</v>
      </c>
      <c r="B253" s="165" t="s">
        <v>0</v>
      </c>
      <c r="C253" s="166" t="s">
        <v>1</v>
      </c>
      <c r="D253" s="165" t="s">
        <v>1124</v>
      </c>
      <c r="E253" s="166" t="s">
        <v>1896</v>
      </c>
      <c r="F253" s="165" t="s">
        <v>1125</v>
      </c>
      <c r="G253" s="165" t="s">
        <v>1126</v>
      </c>
      <c r="H253" s="207" t="s">
        <v>2295</v>
      </c>
      <c r="I253" s="207" t="s">
        <v>2272</v>
      </c>
      <c r="J253" s="207" t="s">
        <v>1978</v>
      </c>
      <c r="K253" s="208" t="s">
        <v>1715</v>
      </c>
      <c r="L253" s="208" t="s">
        <v>2188</v>
      </c>
      <c r="M253" s="209" t="s">
        <v>1127</v>
      </c>
      <c r="N253" s="209" t="s">
        <v>1061</v>
      </c>
      <c r="O253" s="209" t="s">
        <v>1773</v>
      </c>
      <c r="P253" s="209" t="s">
        <v>1161</v>
      </c>
    </row>
    <row r="254" spans="1:22" s="66" customFormat="1" ht="15" customHeight="1" x14ac:dyDescent="0.3">
      <c r="A254" s="119">
        <v>3</v>
      </c>
      <c r="B254" s="120" t="s">
        <v>1158</v>
      </c>
      <c r="C254" s="120" t="s">
        <v>10</v>
      </c>
      <c r="D254" s="123" t="s">
        <v>1130</v>
      </c>
      <c r="E254" s="197" t="s">
        <v>1128</v>
      </c>
      <c r="F254" s="134"/>
      <c r="G254" s="136"/>
      <c r="H254" s="136" t="s">
        <v>2157</v>
      </c>
      <c r="I254" s="120" t="s">
        <v>2037</v>
      </c>
      <c r="J254" s="118" t="s">
        <v>2039</v>
      </c>
      <c r="K254" s="120" t="s">
        <v>2190</v>
      </c>
      <c r="L254" s="120">
        <v>3</v>
      </c>
      <c r="M254" s="120"/>
      <c r="N254" s="192"/>
      <c r="O254" s="119" t="s">
        <v>1160</v>
      </c>
      <c r="P254" s="119" t="s">
        <v>1160</v>
      </c>
    </row>
    <row r="255" spans="1:22" s="66" customFormat="1" ht="15" customHeight="1" x14ac:dyDescent="0.3">
      <c r="A255" s="119">
        <v>3</v>
      </c>
      <c r="B255" s="120" t="s">
        <v>131</v>
      </c>
      <c r="C255" s="121" t="s">
        <v>16</v>
      </c>
      <c r="D255" s="123" t="s">
        <v>1130</v>
      </c>
      <c r="E255" s="255" t="s">
        <v>1128</v>
      </c>
      <c r="F255" s="134"/>
      <c r="G255" s="136"/>
      <c r="H255" s="136" t="s">
        <v>2157</v>
      </c>
      <c r="I255" s="120" t="s">
        <v>1320</v>
      </c>
      <c r="J255" s="118"/>
      <c r="K255" s="120" t="s">
        <v>1811</v>
      </c>
      <c r="L255" s="120">
        <v>35</v>
      </c>
      <c r="M255" s="120"/>
      <c r="N255" s="192"/>
      <c r="O255" s="119" t="s">
        <v>1160</v>
      </c>
      <c r="P255" s="119" t="s">
        <v>1160</v>
      </c>
    </row>
    <row r="256" spans="1:22" s="66" customFormat="1" ht="15" customHeight="1" x14ac:dyDescent="0.3">
      <c r="A256" s="119">
        <v>3</v>
      </c>
      <c r="B256" s="120" t="s">
        <v>1796</v>
      </c>
      <c r="C256" s="121" t="s">
        <v>1791</v>
      </c>
      <c r="D256" s="123" t="s">
        <v>1130</v>
      </c>
      <c r="E256" s="255" t="s">
        <v>1128</v>
      </c>
      <c r="F256" s="134"/>
      <c r="G256" s="136"/>
      <c r="H256" s="136" t="s">
        <v>2157</v>
      </c>
      <c r="I256" s="120" t="s">
        <v>1792</v>
      </c>
      <c r="J256" s="118"/>
      <c r="K256" s="120" t="s">
        <v>1811</v>
      </c>
      <c r="L256" s="120">
        <v>30</v>
      </c>
      <c r="M256" s="120"/>
      <c r="N256" s="192"/>
      <c r="O256" s="119" t="s">
        <v>2215</v>
      </c>
      <c r="P256" s="119" t="s">
        <v>1160</v>
      </c>
    </row>
    <row r="257" spans="1:16" s="66" customFormat="1" ht="15" customHeight="1" x14ac:dyDescent="0.3">
      <c r="A257" s="119">
        <v>3</v>
      </c>
      <c r="B257" s="120" t="s">
        <v>134</v>
      </c>
      <c r="C257" s="121" t="s">
        <v>22</v>
      </c>
      <c r="D257" s="123" t="s">
        <v>1130</v>
      </c>
      <c r="E257" s="255" t="s">
        <v>1128</v>
      </c>
      <c r="F257" s="134"/>
      <c r="G257" s="136"/>
      <c r="H257" s="136" t="s">
        <v>2157</v>
      </c>
      <c r="I257" s="120" t="s">
        <v>1260</v>
      </c>
      <c r="J257" s="118"/>
      <c r="K257" s="120" t="s">
        <v>1811</v>
      </c>
      <c r="L257" s="120">
        <v>30</v>
      </c>
      <c r="M257" s="120"/>
      <c r="N257" s="192"/>
      <c r="O257" s="119" t="s">
        <v>2215</v>
      </c>
      <c r="P257" s="119" t="s">
        <v>1160</v>
      </c>
    </row>
    <row r="258" spans="1:16" s="66" customFormat="1" ht="15" customHeight="1" x14ac:dyDescent="0.3">
      <c r="A258" s="119">
        <v>3</v>
      </c>
      <c r="B258" s="120" t="s">
        <v>1797</v>
      </c>
      <c r="C258" s="121" t="s">
        <v>1794</v>
      </c>
      <c r="D258" s="123" t="s">
        <v>1130</v>
      </c>
      <c r="E258" s="255" t="s">
        <v>1128</v>
      </c>
      <c r="F258" s="134"/>
      <c r="G258" s="136"/>
      <c r="H258" s="136" t="s">
        <v>2157</v>
      </c>
      <c r="I258" s="120" t="s">
        <v>1795</v>
      </c>
      <c r="J258" s="118"/>
      <c r="K258" s="120" t="s">
        <v>1811</v>
      </c>
      <c r="L258" s="120">
        <v>20</v>
      </c>
      <c r="M258" s="120"/>
      <c r="N258" s="192"/>
      <c r="O258" s="119" t="s">
        <v>1160</v>
      </c>
      <c r="P258" s="119" t="s">
        <v>1160</v>
      </c>
    </row>
    <row r="259" spans="1:16" s="66" customFormat="1" ht="15" customHeight="1" x14ac:dyDescent="0.3">
      <c r="A259" s="119">
        <v>3</v>
      </c>
      <c r="B259" s="120" t="s">
        <v>137</v>
      </c>
      <c r="C259" s="121" t="s">
        <v>2172</v>
      </c>
      <c r="D259" s="123" t="s">
        <v>1130</v>
      </c>
      <c r="E259" s="255" t="s">
        <v>1128</v>
      </c>
      <c r="F259" s="228"/>
      <c r="G259" s="121" t="s">
        <v>2173</v>
      </c>
      <c r="H259" s="136" t="s">
        <v>2157</v>
      </c>
      <c r="I259" s="121" t="s">
        <v>1962</v>
      </c>
      <c r="J259" s="118" t="s">
        <v>2182</v>
      </c>
      <c r="K259" s="120" t="s">
        <v>2190</v>
      </c>
      <c r="L259" s="120">
        <v>6</v>
      </c>
      <c r="M259" s="120"/>
      <c r="N259" s="192" t="s">
        <v>2191</v>
      </c>
      <c r="O259" s="195"/>
      <c r="P259" s="195" t="s">
        <v>1160</v>
      </c>
    </row>
    <row r="260" spans="1:16" s="66" customFormat="1" ht="15" customHeight="1" x14ac:dyDescent="0.3">
      <c r="A260" s="119">
        <v>3</v>
      </c>
      <c r="B260" s="120" t="s">
        <v>152</v>
      </c>
      <c r="C260" s="121" t="s">
        <v>36</v>
      </c>
      <c r="D260" s="123" t="s">
        <v>1130</v>
      </c>
      <c r="E260" s="255" t="s">
        <v>1128</v>
      </c>
      <c r="F260" s="134"/>
      <c r="G260" s="136"/>
      <c r="H260" s="136" t="s">
        <v>2157</v>
      </c>
      <c r="I260" s="120" t="s">
        <v>1326</v>
      </c>
      <c r="J260" s="118"/>
      <c r="K260" s="120" t="s">
        <v>1811</v>
      </c>
      <c r="L260" s="120">
        <v>9</v>
      </c>
      <c r="M260" s="120"/>
      <c r="N260" s="192"/>
      <c r="O260" s="119" t="s">
        <v>1160</v>
      </c>
      <c r="P260" s="119" t="s">
        <v>1160</v>
      </c>
    </row>
    <row r="261" spans="1:16" s="66" customFormat="1" ht="15" customHeight="1" x14ac:dyDescent="0.3">
      <c r="A261" s="119">
        <v>3</v>
      </c>
      <c r="B261" s="120" t="s">
        <v>226</v>
      </c>
      <c r="C261" s="121" t="s">
        <v>227</v>
      </c>
      <c r="D261" s="123" t="s">
        <v>1130</v>
      </c>
      <c r="E261" s="255" t="s">
        <v>1128</v>
      </c>
      <c r="F261" s="134"/>
      <c r="G261" s="136"/>
      <c r="H261" s="136" t="s">
        <v>2157</v>
      </c>
      <c r="I261" s="120" t="s">
        <v>1895</v>
      </c>
      <c r="J261" s="118"/>
      <c r="K261" s="120" t="s">
        <v>1811</v>
      </c>
      <c r="L261" s="120">
        <v>20</v>
      </c>
      <c r="M261" s="120"/>
      <c r="N261" s="192"/>
      <c r="O261" s="119" t="s">
        <v>1160</v>
      </c>
      <c r="P261" s="119" t="s">
        <v>1128</v>
      </c>
    </row>
    <row r="262" spans="1:16" s="66" customFormat="1" ht="15" customHeight="1" x14ac:dyDescent="0.3">
      <c r="A262" s="119">
        <v>3</v>
      </c>
      <c r="B262" s="120" t="s">
        <v>260</v>
      </c>
      <c r="C262" s="121" t="s">
        <v>261</v>
      </c>
      <c r="D262" s="123" t="s">
        <v>1130</v>
      </c>
      <c r="E262" s="255" t="s">
        <v>1128</v>
      </c>
      <c r="F262" s="134"/>
      <c r="G262" s="136"/>
      <c r="H262" s="136" t="s">
        <v>2157</v>
      </c>
      <c r="I262" s="120" t="s">
        <v>1376</v>
      </c>
      <c r="J262" s="118"/>
      <c r="K262" s="120" t="s">
        <v>1811</v>
      </c>
      <c r="L262" s="120">
        <v>7</v>
      </c>
      <c r="M262" s="120"/>
      <c r="N262" s="192"/>
      <c r="O262" s="119" t="s">
        <v>1160</v>
      </c>
      <c r="P262" s="119" t="s">
        <v>1160</v>
      </c>
    </row>
    <row r="263" spans="1:16" s="66" customFormat="1" ht="15" customHeight="1" x14ac:dyDescent="0.3">
      <c r="A263" s="119">
        <v>3</v>
      </c>
      <c r="B263" s="120" t="s">
        <v>336</v>
      </c>
      <c r="C263" s="121" t="s">
        <v>104</v>
      </c>
      <c r="D263" s="123" t="s">
        <v>1130</v>
      </c>
      <c r="E263" s="255" t="s">
        <v>1128</v>
      </c>
      <c r="F263" s="134"/>
      <c r="G263" s="136"/>
      <c r="H263" s="136" t="s">
        <v>2157</v>
      </c>
      <c r="I263" s="120" t="s">
        <v>1849</v>
      </c>
      <c r="J263" s="118"/>
      <c r="K263" s="120" t="s">
        <v>1811</v>
      </c>
      <c r="L263" s="120">
        <v>50</v>
      </c>
      <c r="M263" s="120"/>
      <c r="N263" s="192"/>
      <c r="O263" s="119" t="s">
        <v>2215</v>
      </c>
      <c r="P263" s="119"/>
    </row>
    <row r="264" spans="1:16" s="66" customFormat="1" ht="15" customHeight="1" x14ac:dyDescent="0.3">
      <c r="A264" s="119">
        <v>3</v>
      </c>
      <c r="B264" s="120" t="s">
        <v>338</v>
      </c>
      <c r="C264" s="121" t="s">
        <v>110</v>
      </c>
      <c r="D264" s="123" t="s">
        <v>1130</v>
      </c>
      <c r="E264" s="255" t="s">
        <v>1128</v>
      </c>
      <c r="F264" s="134"/>
      <c r="G264" s="136"/>
      <c r="H264" s="136" t="s">
        <v>2157</v>
      </c>
      <c r="I264" s="120" t="s">
        <v>1347</v>
      </c>
      <c r="J264" s="118"/>
      <c r="K264" s="120" t="s">
        <v>1811</v>
      </c>
      <c r="L264" s="120">
        <v>35</v>
      </c>
      <c r="M264" s="120"/>
      <c r="N264" s="192"/>
      <c r="O264" s="119" t="s">
        <v>1022</v>
      </c>
      <c r="P264" s="119" t="s">
        <v>1022</v>
      </c>
    </row>
    <row r="265" spans="1:16" s="66" customFormat="1" ht="15" customHeight="1" x14ac:dyDescent="0.3">
      <c r="A265" s="119">
        <v>3</v>
      </c>
      <c r="B265" s="120" t="s">
        <v>339</v>
      </c>
      <c r="C265" s="121" t="s">
        <v>1830</v>
      </c>
      <c r="D265" s="123" t="s">
        <v>1130</v>
      </c>
      <c r="E265" s="255" t="s">
        <v>1128</v>
      </c>
      <c r="F265" s="134"/>
      <c r="G265" s="136"/>
      <c r="H265" s="136" t="s">
        <v>2157</v>
      </c>
      <c r="I265" s="120" t="s">
        <v>1850</v>
      </c>
      <c r="J265" s="118"/>
      <c r="K265" s="120" t="s">
        <v>1811</v>
      </c>
      <c r="L265" s="120">
        <v>50</v>
      </c>
      <c r="M265" s="120"/>
      <c r="N265" s="192"/>
      <c r="O265" s="119" t="s">
        <v>2215</v>
      </c>
      <c r="P265" s="119"/>
    </row>
    <row r="266" spans="1:16" s="66" customFormat="1" ht="15" customHeight="1" x14ac:dyDescent="0.3">
      <c r="A266" s="119">
        <v>3</v>
      </c>
      <c r="B266" s="120" t="s">
        <v>536</v>
      </c>
      <c r="C266" s="121" t="s">
        <v>122</v>
      </c>
      <c r="D266" s="123" t="s">
        <v>1130</v>
      </c>
      <c r="E266" s="255" t="s">
        <v>1128</v>
      </c>
      <c r="F266" s="134"/>
      <c r="G266" s="136"/>
      <c r="H266" s="136" t="s">
        <v>2157</v>
      </c>
      <c r="I266" s="120" t="s">
        <v>1257</v>
      </c>
      <c r="J266" s="118"/>
      <c r="K266" s="120" t="s">
        <v>2190</v>
      </c>
      <c r="L266" s="120">
        <v>1</v>
      </c>
      <c r="M266" s="120"/>
      <c r="N266" s="192" t="s">
        <v>1160</v>
      </c>
      <c r="O266" s="119" t="s">
        <v>1160</v>
      </c>
      <c r="P266" s="119" t="s">
        <v>1160</v>
      </c>
    </row>
    <row r="267" spans="1:16" s="66" customFormat="1" ht="15" customHeight="1" x14ac:dyDescent="0.3">
      <c r="A267" s="119">
        <v>3</v>
      </c>
      <c r="B267" s="120" t="s">
        <v>1731</v>
      </c>
      <c r="C267" s="121" t="s">
        <v>551</v>
      </c>
      <c r="D267" s="123" t="s">
        <v>1130</v>
      </c>
      <c r="E267" s="255" t="s">
        <v>1128</v>
      </c>
      <c r="F267" s="134"/>
      <c r="G267" s="136"/>
      <c r="H267" s="136" t="s">
        <v>2157</v>
      </c>
      <c r="I267" s="120" t="s">
        <v>1182</v>
      </c>
      <c r="J267" s="118"/>
      <c r="K267" s="120" t="s">
        <v>1811</v>
      </c>
      <c r="L267" s="120">
        <v>30</v>
      </c>
      <c r="M267" s="120"/>
      <c r="N267" s="192"/>
      <c r="O267" s="119"/>
      <c r="P267" s="119"/>
    </row>
    <row r="268" spans="1:16" s="66" customFormat="1" ht="15" customHeight="1" x14ac:dyDescent="0.3">
      <c r="A268" s="119">
        <v>3</v>
      </c>
      <c r="B268" s="120" t="s">
        <v>1163</v>
      </c>
      <c r="C268" s="121" t="s">
        <v>1164</v>
      </c>
      <c r="D268" s="123" t="s">
        <v>1130</v>
      </c>
      <c r="E268" s="255" t="s">
        <v>1128</v>
      </c>
      <c r="F268" s="134"/>
      <c r="G268" s="136"/>
      <c r="H268" s="136" t="s">
        <v>2157</v>
      </c>
      <c r="I268" s="120" t="s">
        <v>1486</v>
      </c>
      <c r="J268" s="118"/>
      <c r="K268" s="120" t="s">
        <v>1811</v>
      </c>
      <c r="L268" s="120">
        <v>1</v>
      </c>
      <c r="M268" s="120"/>
      <c r="N268" s="192" t="s">
        <v>1160</v>
      </c>
      <c r="O268" s="119" t="s">
        <v>1160</v>
      </c>
      <c r="P268" s="119" t="s">
        <v>1160</v>
      </c>
    </row>
    <row r="269" spans="1:16" s="66" customFormat="1" ht="15" customHeight="1" x14ac:dyDescent="0.3">
      <c r="A269" s="119">
        <v>3</v>
      </c>
      <c r="B269" s="120" t="s">
        <v>1729</v>
      </c>
      <c r="C269" s="121" t="s">
        <v>1735</v>
      </c>
      <c r="D269" s="123" t="s">
        <v>1130</v>
      </c>
      <c r="E269" s="255" t="s">
        <v>1128</v>
      </c>
      <c r="F269" s="134"/>
      <c r="G269" s="136"/>
      <c r="H269" s="136" t="s">
        <v>2157</v>
      </c>
      <c r="I269" s="120" t="s">
        <v>1736</v>
      </c>
      <c r="J269" s="118"/>
      <c r="K269" s="120" t="s">
        <v>1811</v>
      </c>
      <c r="L269" s="120">
        <v>3</v>
      </c>
      <c r="M269" s="120"/>
      <c r="N269" s="192"/>
      <c r="O269" s="119"/>
      <c r="P269" s="119"/>
    </row>
    <row r="270" spans="1:16" s="66" customFormat="1" ht="16.5" customHeight="1" x14ac:dyDescent="0.3">
      <c r="A270" s="119">
        <v>3</v>
      </c>
      <c r="B270" s="120" t="s">
        <v>1158</v>
      </c>
      <c r="C270" s="121" t="s">
        <v>2336</v>
      </c>
      <c r="D270" s="123" t="s">
        <v>1130</v>
      </c>
      <c r="E270" s="255" t="s">
        <v>1128</v>
      </c>
      <c r="F270" s="133"/>
      <c r="G270" s="204" t="s">
        <v>2344</v>
      </c>
      <c r="H270" s="218" t="s">
        <v>2158</v>
      </c>
      <c r="I270" s="116" t="s">
        <v>2313</v>
      </c>
      <c r="J270" s="204" t="s">
        <v>2326</v>
      </c>
      <c r="K270" s="120" t="s">
        <v>2317</v>
      </c>
      <c r="L270" s="120">
        <v>3</v>
      </c>
      <c r="M270" s="120"/>
      <c r="N270" s="192"/>
      <c r="O270" s="119"/>
      <c r="P270" s="119"/>
    </row>
    <row r="271" spans="1:16" s="66" customFormat="1" ht="16.5" customHeight="1" x14ac:dyDescent="0.3">
      <c r="A271" s="119">
        <v>3</v>
      </c>
      <c r="B271" s="120" t="s">
        <v>1158</v>
      </c>
      <c r="C271" s="121" t="s">
        <v>2337</v>
      </c>
      <c r="D271" s="123" t="s">
        <v>1130</v>
      </c>
      <c r="E271" s="255" t="s">
        <v>1128</v>
      </c>
      <c r="F271" s="133"/>
      <c r="G271" s="204" t="s">
        <v>2344</v>
      </c>
      <c r="H271" s="218" t="s">
        <v>2158</v>
      </c>
      <c r="I271" s="116" t="s">
        <v>2314</v>
      </c>
      <c r="J271" s="204" t="s">
        <v>2327</v>
      </c>
      <c r="K271" s="120" t="s">
        <v>2317</v>
      </c>
      <c r="L271" s="120">
        <v>5</v>
      </c>
      <c r="M271" s="120"/>
      <c r="N271" s="192"/>
      <c r="O271" s="119"/>
      <c r="P271" s="119"/>
    </row>
    <row r="272" spans="1:16" s="66" customFormat="1" ht="41.4" x14ac:dyDescent="0.3">
      <c r="A272" s="119">
        <v>3</v>
      </c>
      <c r="B272" s="120" t="s">
        <v>139</v>
      </c>
      <c r="C272" s="121" t="s">
        <v>30</v>
      </c>
      <c r="D272" s="123" t="s">
        <v>1130</v>
      </c>
      <c r="E272" s="255" t="s">
        <v>1128</v>
      </c>
      <c r="F272" s="133" t="str">
        <f>IF(D272="Y",'Look up tables'!$C$2,"")</f>
        <v/>
      </c>
      <c r="G272" s="204" t="s">
        <v>2344</v>
      </c>
      <c r="H272" s="218" t="s">
        <v>2158</v>
      </c>
      <c r="I272" s="116" t="s">
        <v>2251</v>
      </c>
      <c r="J272" s="204" t="s">
        <v>2325</v>
      </c>
      <c r="K272" s="120" t="s">
        <v>1811</v>
      </c>
      <c r="L272" s="120">
        <v>2</v>
      </c>
      <c r="M272" s="120"/>
      <c r="N272" s="192" t="s">
        <v>1158</v>
      </c>
      <c r="O272" s="119" t="s">
        <v>1022</v>
      </c>
      <c r="P272" s="119" t="s">
        <v>1160</v>
      </c>
    </row>
    <row r="273" spans="1:16" s="66" customFormat="1" ht="27.6" x14ac:dyDescent="0.3">
      <c r="A273" s="119">
        <v>3</v>
      </c>
      <c r="B273" s="120" t="s">
        <v>234</v>
      </c>
      <c r="C273" s="121" t="s">
        <v>235</v>
      </c>
      <c r="D273" s="123" t="s">
        <v>1130</v>
      </c>
      <c r="E273" s="255" t="s">
        <v>1128</v>
      </c>
      <c r="F273" s="133" t="str">
        <f>IF(D273="Y",'Look up tables'!$C$2,"")</f>
        <v/>
      </c>
      <c r="G273" s="204"/>
      <c r="H273" s="218" t="s">
        <v>2157</v>
      </c>
      <c r="I273" s="116" t="s">
        <v>235</v>
      </c>
      <c r="J273" s="204" t="s">
        <v>2367</v>
      </c>
      <c r="K273" s="120" t="s">
        <v>1811</v>
      </c>
      <c r="L273" s="120">
        <v>7</v>
      </c>
      <c r="M273" s="120"/>
      <c r="N273" s="192" t="s">
        <v>1160</v>
      </c>
      <c r="O273" s="119" t="s">
        <v>1022</v>
      </c>
      <c r="P273" s="119" t="s">
        <v>1022</v>
      </c>
    </row>
    <row r="274" spans="1:16" s="66" customFormat="1" ht="27.6" x14ac:dyDescent="0.3">
      <c r="A274" s="119">
        <v>3</v>
      </c>
      <c r="B274" s="120" t="s">
        <v>236</v>
      </c>
      <c r="C274" s="121" t="s">
        <v>237</v>
      </c>
      <c r="D274" s="123" t="s">
        <v>1130</v>
      </c>
      <c r="E274" s="255" t="s">
        <v>1128</v>
      </c>
      <c r="F274" s="133" t="str">
        <f>IF(D274="Y",'Look up tables'!$C$2,"")</f>
        <v/>
      </c>
      <c r="G274" s="204"/>
      <c r="H274" s="218" t="s">
        <v>2157</v>
      </c>
      <c r="I274" s="116" t="s">
        <v>1374</v>
      </c>
      <c r="J274" s="204" t="s">
        <v>2367</v>
      </c>
      <c r="K274" s="120" t="s">
        <v>1811</v>
      </c>
      <c r="L274" s="120">
        <v>2</v>
      </c>
      <c r="M274" s="120"/>
      <c r="N274" s="192" t="s">
        <v>1160</v>
      </c>
      <c r="O274" s="119" t="s">
        <v>1160</v>
      </c>
      <c r="P274" s="119" t="s">
        <v>1160</v>
      </c>
    </row>
    <row r="275" spans="1:16" hidden="1" x14ac:dyDescent="0.3"/>
    <row r="276" spans="1:16" s="66" customFormat="1" ht="21" hidden="1" x14ac:dyDescent="0.3">
      <c r="A276" s="106" t="s">
        <v>1977</v>
      </c>
      <c r="B276" s="107"/>
      <c r="C276" s="108"/>
      <c r="D276" s="109"/>
      <c r="E276" s="107"/>
      <c r="F276" s="110"/>
      <c r="G276" s="112"/>
      <c r="H276" s="108"/>
      <c r="I276" s="108"/>
      <c r="J276" s="112"/>
      <c r="K276" s="107"/>
      <c r="L276" s="107"/>
      <c r="M276" s="107"/>
      <c r="N276" s="107"/>
      <c r="O276" s="111"/>
      <c r="P276" s="111"/>
    </row>
    <row r="277" spans="1:16" s="176" customFormat="1" ht="30" hidden="1" customHeight="1" x14ac:dyDescent="0.3">
      <c r="A277" s="165" t="s">
        <v>1123</v>
      </c>
      <c r="B277" s="165" t="s">
        <v>0</v>
      </c>
      <c r="C277" s="166" t="s">
        <v>1</v>
      </c>
      <c r="D277" s="165" t="s">
        <v>1124</v>
      </c>
      <c r="E277" s="166" t="s">
        <v>1896</v>
      </c>
      <c r="F277" s="165" t="s">
        <v>1125</v>
      </c>
      <c r="G277" s="165" t="s">
        <v>1126</v>
      </c>
      <c r="H277" s="207" t="s">
        <v>2296</v>
      </c>
      <c r="I277" s="207" t="s">
        <v>2299</v>
      </c>
      <c r="J277" s="207" t="s">
        <v>1978</v>
      </c>
      <c r="K277" s="208" t="s">
        <v>1593</v>
      </c>
      <c r="L277" s="208" t="s">
        <v>1594</v>
      </c>
      <c r="M277" s="209" t="s">
        <v>1127</v>
      </c>
      <c r="N277" s="209" t="s">
        <v>1157</v>
      </c>
      <c r="O277" s="209" t="s">
        <v>1773</v>
      </c>
      <c r="P277" s="209" t="s">
        <v>1161</v>
      </c>
    </row>
    <row r="278" spans="1:16" hidden="1" x14ac:dyDescent="0.3">
      <c r="A278" s="2" t="s">
        <v>1789</v>
      </c>
      <c r="B278" t="s">
        <v>151</v>
      </c>
      <c r="C278" t="s">
        <v>34</v>
      </c>
      <c r="H278" s="136" t="s">
        <v>2157</v>
      </c>
      <c r="I278" t="s">
        <v>1986</v>
      </c>
      <c r="J278" s="45" t="s">
        <v>1976</v>
      </c>
      <c r="K278" t="s">
        <v>1811</v>
      </c>
      <c r="L278">
        <v>30</v>
      </c>
    </row>
    <row r="279" spans="1:16" hidden="1" x14ac:dyDescent="0.3">
      <c r="A279" s="2" t="s">
        <v>1789</v>
      </c>
      <c r="B279" t="s">
        <v>240</v>
      </c>
      <c r="C279" t="s">
        <v>241</v>
      </c>
      <c r="H279" s="136" t="s">
        <v>2157</v>
      </c>
      <c r="I279" t="s">
        <v>1987</v>
      </c>
      <c r="J279" s="45" t="s">
        <v>1976</v>
      </c>
      <c r="K279" t="s">
        <v>1811</v>
      </c>
      <c r="L279">
        <v>30</v>
      </c>
    </row>
    <row r="280" spans="1:16" hidden="1" x14ac:dyDescent="0.3">
      <c r="A280" s="2" t="s">
        <v>1789</v>
      </c>
      <c r="B280" t="s">
        <v>246</v>
      </c>
      <c r="C280" t="s">
        <v>88</v>
      </c>
      <c r="H280" s="136" t="s">
        <v>2157</v>
      </c>
      <c r="I280" t="s">
        <v>1949</v>
      </c>
      <c r="J280" s="45" t="s">
        <v>1976</v>
      </c>
      <c r="K280" t="s">
        <v>1811</v>
      </c>
      <c r="L280">
        <v>30</v>
      </c>
    </row>
    <row r="281" spans="1:16" hidden="1" x14ac:dyDescent="0.3">
      <c r="A281" s="2" t="s">
        <v>1789</v>
      </c>
      <c r="B281" t="s">
        <v>290</v>
      </c>
      <c r="C281" t="s">
        <v>291</v>
      </c>
      <c r="H281" s="136" t="s">
        <v>2157</v>
      </c>
      <c r="I281" t="s">
        <v>1988</v>
      </c>
      <c r="J281" s="45" t="s">
        <v>1976</v>
      </c>
      <c r="K281" t="s">
        <v>1811</v>
      </c>
      <c r="L281">
        <v>30</v>
      </c>
    </row>
    <row r="282" spans="1:16" hidden="1" x14ac:dyDescent="0.3">
      <c r="A282" s="2" t="s">
        <v>1789</v>
      </c>
      <c r="B282" t="s">
        <v>312</v>
      </c>
      <c r="C282" t="s">
        <v>313</v>
      </c>
      <c r="H282" s="136" t="s">
        <v>2157</v>
      </c>
      <c r="I282" t="s">
        <v>1989</v>
      </c>
      <c r="J282" s="45" t="s">
        <v>1976</v>
      </c>
      <c r="K282" t="s">
        <v>1811</v>
      </c>
      <c r="L282">
        <v>30</v>
      </c>
    </row>
    <row r="283" spans="1:16" hidden="1" x14ac:dyDescent="0.3">
      <c r="A283" s="2" t="s">
        <v>1789</v>
      </c>
      <c r="B283" t="s">
        <v>330</v>
      </c>
      <c r="C283" t="s">
        <v>331</v>
      </c>
      <c r="H283" s="136" t="s">
        <v>2157</v>
      </c>
      <c r="I283" t="s">
        <v>1990</v>
      </c>
      <c r="J283" s="45" t="s">
        <v>1976</v>
      </c>
      <c r="K283" t="s">
        <v>1811</v>
      </c>
      <c r="L283">
        <v>30</v>
      </c>
    </row>
    <row r="284" spans="1:16" hidden="1" x14ac:dyDescent="0.3">
      <c r="A284" s="2" t="s">
        <v>1789</v>
      </c>
      <c r="B284" t="s">
        <v>332</v>
      </c>
      <c r="C284" t="s">
        <v>333</v>
      </c>
      <c r="H284" s="136" t="s">
        <v>2157</v>
      </c>
      <c r="I284" t="s">
        <v>1991</v>
      </c>
      <c r="J284" s="45" t="s">
        <v>1976</v>
      </c>
      <c r="K284" t="s">
        <v>1811</v>
      </c>
      <c r="L284">
        <v>30</v>
      </c>
    </row>
    <row r="285" spans="1:16" ht="28.8" hidden="1" x14ac:dyDescent="0.3">
      <c r="A285" s="2" t="s">
        <v>1789</v>
      </c>
      <c r="B285" t="s">
        <v>1158</v>
      </c>
      <c r="C285" t="s">
        <v>2007</v>
      </c>
      <c r="H285" s="136" t="s">
        <v>2157</v>
      </c>
      <c r="I285" t="s">
        <v>1848</v>
      </c>
      <c r="J285" s="45" t="s">
        <v>1975</v>
      </c>
      <c r="K285" t="s">
        <v>2190</v>
      </c>
      <c r="L285">
        <v>9</v>
      </c>
    </row>
    <row r="286" spans="1:16" hidden="1" x14ac:dyDescent="0.3">
      <c r="A286" s="2" t="s">
        <v>1789</v>
      </c>
      <c r="B286" t="s">
        <v>1158</v>
      </c>
      <c r="C286" t="s">
        <v>2008</v>
      </c>
      <c r="H286" s="136" t="s">
        <v>2157</v>
      </c>
      <c r="I286" t="s">
        <v>1754</v>
      </c>
      <c r="J286" s="45" t="s">
        <v>2018</v>
      </c>
      <c r="K286" t="s">
        <v>2190</v>
      </c>
      <c r="L286">
        <v>6</v>
      </c>
    </row>
    <row r="287" spans="1:16" hidden="1" x14ac:dyDescent="0.3">
      <c r="A287" s="2" t="s">
        <v>1789</v>
      </c>
      <c r="B287" t="s">
        <v>1158</v>
      </c>
      <c r="C287" t="s">
        <v>2009</v>
      </c>
      <c r="H287" s="256" t="s">
        <v>2157</v>
      </c>
      <c r="I287" t="s">
        <v>1755</v>
      </c>
      <c r="J287" s="45" t="s">
        <v>2017</v>
      </c>
      <c r="K287" t="s">
        <v>2216</v>
      </c>
      <c r="L287">
        <v>23</v>
      </c>
    </row>
    <row r="288" spans="1:16" s="66" customFormat="1" ht="16.5" hidden="1" customHeight="1" x14ac:dyDescent="0.3">
      <c r="A288" s="119" t="s">
        <v>1789</v>
      </c>
      <c r="B288" s="120" t="s">
        <v>1158</v>
      </c>
      <c r="C288" s="275" t="s">
        <v>2312</v>
      </c>
      <c r="D288" s="123"/>
      <c r="E288" s="115"/>
      <c r="F288" s="133"/>
      <c r="G288" s="204"/>
      <c r="H288" s="218"/>
      <c r="I288" s="116" t="s">
        <v>2312</v>
      </c>
      <c r="J288" s="204" t="s">
        <v>2316</v>
      </c>
      <c r="K288" s="120" t="s">
        <v>2190</v>
      </c>
      <c r="L288" s="120">
        <v>6</v>
      </c>
      <c r="M288" s="120"/>
      <c r="N288" s="192"/>
      <c r="O288" s="119"/>
      <c r="P288" s="119"/>
    </row>
    <row r="289" spans="1:16" s="66" customFormat="1" ht="16.5" hidden="1" customHeight="1" x14ac:dyDescent="0.3">
      <c r="A289" s="119" t="s">
        <v>1789</v>
      </c>
      <c r="B289" s="120" t="s">
        <v>1158</v>
      </c>
      <c r="C289" s="275" t="s">
        <v>2287</v>
      </c>
      <c r="D289" s="123"/>
      <c r="E289" s="115"/>
      <c r="F289" s="133"/>
      <c r="G289" s="204" t="s">
        <v>2328</v>
      </c>
      <c r="H289" s="218" t="s">
        <v>2158</v>
      </c>
      <c r="I289" s="116" t="s">
        <v>2288</v>
      </c>
      <c r="J289" s="204" t="s">
        <v>2324</v>
      </c>
      <c r="K289" s="120" t="s">
        <v>1811</v>
      </c>
      <c r="L289" s="120">
        <v>5</v>
      </c>
      <c r="M289" s="120"/>
      <c r="N289" s="192" t="s">
        <v>1158</v>
      </c>
      <c r="O289" s="119" t="s">
        <v>1160</v>
      </c>
      <c r="P289" s="119" t="s">
        <v>1128</v>
      </c>
    </row>
  </sheetData>
  <sheetProtection algorithmName="SHA-512" hashValue="3j24t91YzyvqzW551y5l7mcGCMGeQ20dRKqnXMCSIZqNyEcxDgSyE2idYULHn8QYgxiT6oYfpmabGHORvx3NsA==" saltValue="18QBjaXKwiZXVe4BwhJ7cw==" spinCount="100000" sheet="1" objects="1" scenarios="1"/>
  <autoFilter ref="A2:P288" xr:uid="{00000000-0009-0000-0000-000004000000}"/>
  <conditionalFormatting sqref="H2 K270:K271 K288:K289">
    <cfRule type="containsText" dxfId="8" priority="4" operator="containsText" text="clean">
      <formula>NOT(ISERROR(SEARCH("clean",H2)))</formula>
    </cfRule>
  </conditionalFormatting>
  <conditionalFormatting sqref="I1">
    <cfRule type="containsText" dxfId="7" priority="5" operator="containsText" text="clean">
      <formula>NOT(ISERROR(SEARCH("clean",I1)))</formula>
    </cfRule>
  </conditionalFormatting>
  <conditionalFormatting sqref="K273:K274">
    <cfRule type="containsText" dxfId="6" priority="1" operator="containsText" text="clean">
      <formula>NOT(ISERROR(SEARCH("clean",K273)))</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'Look up tables'!$A$2</xm:f>
          </x14:formula1>
          <xm:sqref>D3:D4 D7:D13 D15</xm:sqref>
        </x14:dataValidation>
        <x14:dataValidation type="list" allowBlank="1" showInputMessage="1" showErrorMessage="1" xr:uid="{00000000-0002-0000-0400-000001000000}">
          <x14:formula1>
            <xm:f>'Look up tables'!$B$2:$B$3</xm:f>
          </x14:formula1>
          <xm:sqref>D5:D6 D31:D250 D14 D16:D29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46"/>
  <sheetViews>
    <sheetView workbookViewId="0"/>
  </sheetViews>
  <sheetFormatPr defaultColWidth="9.21875" defaultRowHeight="14.4" x14ac:dyDescent="0.3"/>
  <cols>
    <col min="1" max="1" width="8.44140625" customWidth="1"/>
    <col min="2" max="2" width="12.5546875" customWidth="1"/>
    <col min="3" max="3" width="52.5546875" customWidth="1"/>
    <col min="4" max="4" width="8.5546875" customWidth="1"/>
    <col min="5" max="5" width="11.5546875" customWidth="1"/>
    <col min="6" max="6" width="65.5546875" customWidth="1"/>
    <col min="7" max="7" width="41.88671875" hidden="1" customWidth="1"/>
    <col min="8" max="8" width="57.5546875" hidden="1" customWidth="1"/>
    <col min="9" max="9" width="48.77734375" hidden="1" customWidth="1"/>
    <col min="10" max="10" width="11.44140625" hidden="1" customWidth="1"/>
    <col min="11" max="11" width="9.44140625" hidden="1" customWidth="1"/>
    <col min="12" max="13" width="11.5546875" hidden="1" customWidth="1"/>
    <col min="14" max="14" width="7.77734375" hidden="1" customWidth="1"/>
    <col min="15" max="15" width="9.21875" hidden="1" customWidth="1"/>
  </cols>
  <sheetData>
    <row r="1" spans="1:15" ht="21" x14ac:dyDescent="0.4">
      <c r="A1" s="86" t="s">
        <v>2256</v>
      </c>
      <c r="B1" s="66"/>
      <c r="C1" s="70"/>
      <c r="D1" s="68"/>
      <c r="E1" s="66" t="s">
        <v>1160</v>
      </c>
      <c r="F1" s="90"/>
      <c r="G1" s="66"/>
      <c r="H1" s="86" t="s">
        <v>2361</v>
      </c>
      <c r="I1" s="69"/>
      <c r="J1" s="68"/>
      <c r="K1" s="68"/>
      <c r="L1" s="66"/>
      <c r="M1" s="66"/>
      <c r="N1" s="68"/>
      <c r="O1" s="68"/>
    </row>
    <row r="2" spans="1:15" ht="28.8" x14ac:dyDescent="0.3">
      <c r="A2" s="165" t="s">
        <v>1123</v>
      </c>
      <c r="B2" s="165" t="s">
        <v>0</v>
      </c>
      <c r="C2" s="166" t="s">
        <v>1</v>
      </c>
      <c r="D2" s="165" t="s">
        <v>1124</v>
      </c>
      <c r="E2" s="166" t="s">
        <v>1896</v>
      </c>
      <c r="F2" s="165" t="s">
        <v>1125</v>
      </c>
      <c r="G2" s="165" t="s">
        <v>1126</v>
      </c>
      <c r="H2" s="194" t="s">
        <v>2272</v>
      </c>
      <c r="I2" s="194" t="s">
        <v>1978</v>
      </c>
      <c r="J2" s="205" t="s">
        <v>1715</v>
      </c>
      <c r="K2" s="205" t="s">
        <v>2188</v>
      </c>
      <c r="L2" s="206" t="s">
        <v>1127</v>
      </c>
      <c r="M2" s="206" t="s">
        <v>1061</v>
      </c>
      <c r="N2" s="206" t="s">
        <v>1773</v>
      </c>
      <c r="O2" s="206" t="s">
        <v>1161</v>
      </c>
    </row>
    <row r="3" spans="1:15" x14ac:dyDescent="0.3">
      <c r="A3" s="119">
        <v>2</v>
      </c>
      <c r="B3" s="120" t="s">
        <v>1158</v>
      </c>
      <c r="C3" s="121" t="s">
        <v>2340</v>
      </c>
      <c r="D3" s="252" t="s">
        <v>1128</v>
      </c>
      <c r="E3" s="119"/>
      <c r="F3" s="257" t="s">
        <v>1129</v>
      </c>
      <c r="G3" s="121"/>
      <c r="H3" s="120" t="s">
        <v>1965</v>
      </c>
      <c r="I3" s="118" t="s">
        <v>2148</v>
      </c>
      <c r="J3" s="120" t="s">
        <v>1811</v>
      </c>
      <c r="K3" s="168">
        <v>2</v>
      </c>
      <c r="L3" s="119"/>
      <c r="M3" s="120" t="s">
        <v>1158</v>
      </c>
      <c r="N3" s="120"/>
      <c r="O3" s="120"/>
    </row>
    <row r="4" spans="1:15" x14ac:dyDescent="0.3">
      <c r="A4" s="119">
        <v>2</v>
      </c>
      <c r="B4" s="120" t="s">
        <v>1158</v>
      </c>
      <c r="C4" s="121" t="s">
        <v>3</v>
      </c>
      <c r="D4" s="252" t="s">
        <v>1128</v>
      </c>
      <c r="E4" s="119"/>
      <c r="F4" s="257" t="s">
        <v>1129</v>
      </c>
      <c r="G4" s="82"/>
      <c r="H4" s="121" t="s">
        <v>1966</v>
      </c>
      <c r="I4" s="118" t="s">
        <v>2149</v>
      </c>
      <c r="J4" s="120" t="s">
        <v>1811</v>
      </c>
      <c r="K4" s="120">
        <v>4</v>
      </c>
      <c r="L4" s="120"/>
      <c r="M4" s="120" t="s">
        <v>1158</v>
      </c>
      <c r="N4" s="119"/>
      <c r="O4" s="119"/>
    </row>
    <row r="5" spans="1:15" x14ac:dyDescent="0.3">
      <c r="A5" s="119">
        <v>2</v>
      </c>
      <c r="B5" s="120" t="s">
        <v>1158</v>
      </c>
      <c r="C5" s="121" t="s">
        <v>4</v>
      </c>
      <c r="D5" s="123"/>
      <c r="E5" s="197" t="s">
        <v>1128</v>
      </c>
      <c r="F5" s="141"/>
      <c r="G5" s="82"/>
      <c r="H5" s="121" t="s">
        <v>1355</v>
      </c>
      <c r="I5" s="147" t="s">
        <v>1973</v>
      </c>
      <c r="J5" s="120" t="s">
        <v>1811</v>
      </c>
      <c r="K5" s="120">
        <v>24</v>
      </c>
      <c r="L5" s="120"/>
      <c r="M5" s="120" t="s">
        <v>1158</v>
      </c>
      <c r="N5" s="119"/>
      <c r="O5" s="119"/>
    </row>
    <row r="6" spans="1:15" x14ac:dyDescent="0.3">
      <c r="A6" s="119">
        <v>2</v>
      </c>
      <c r="B6" s="120" t="s">
        <v>1158</v>
      </c>
      <c r="C6" s="121" t="s">
        <v>705</v>
      </c>
      <c r="D6" s="123"/>
      <c r="E6" s="197" t="s">
        <v>1128</v>
      </c>
      <c r="F6" s="141"/>
      <c r="G6" s="82"/>
      <c r="H6" s="121" t="s">
        <v>1967</v>
      </c>
      <c r="I6" s="147" t="s">
        <v>1973</v>
      </c>
      <c r="J6" s="120" t="s">
        <v>1811</v>
      </c>
      <c r="K6" s="120">
        <v>24</v>
      </c>
      <c r="L6" s="120"/>
      <c r="M6" s="120" t="s">
        <v>1158</v>
      </c>
      <c r="N6" s="119"/>
      <c r="O6" s="119"/>
    </row>
    <row r="7" spans="1:15" x14ac:dyDescent="0.3">
      <c r="A7" s="119">
        <v>2</v>
      </c>
      <c r="B7" s="120" t="s">
        <v>1158</v>
      </c>
      <c r="C7" s="121" t="s">
        <v>704</v>
      </c>
      <c r="D7" s="252" t="s">
        <v>1128</v>
      </c>
      <c r="E7" s="119"/>
      <c r="F7" s="257" t="s">
        <v>1129</v>
      </c>
      <c r="G7" s="82"/>
      <c r="H7" s="121" t="s">
        <v>1186</v>
      </c>
      <c r="I7" s="118" t="s">
        <v>1974</v>
      </c>
      <c r="J7" s="120" t="s">
        <v>2190</v>
      </c>
      <c r="K7" s="120">
        <v>9</v>
      </c>
      <c r="L7" s="120"/>
      <c r="M7" s="120" t="s">
        <v>1158</v>
      </c>
      <c r="N7" s="119"/>
      <c r="O7" s="119"/>
    </row>
    <row r="8" spans="1:15" x14ac:dyDescent="0.3">
      <c r="A8" s="119">
        <v>2</v>
      </c>
      <c r="B8" s="120" t="s">
        <v>1158</v>
      </c>
      <c r="C8" s="121" t="s">
        <v>8</v>
      </c>
      <c r="D8" s="252" t="s">
        <v>1128</v>
      </c>
      <c r="E8" s="119"/>
      <c r="F8" s="257" t="s">
        <v>1129</v>
      </c>
      <c r="G8" s="82"/>
      <c r="H8" s="121" t="s">
        <v>1178</v>
      </c>
      <c r="I8" s="118"/>
      <c r="J8" s="120" t="s">
        <v>2190</v>
      </c>
      <c r="K8" s="120">
        <v>8</v>
      </c>
      <c r="L8" s="120"/>
      <c r="M8" s="120" t="s">
        <v>1158</v>
      </c>
      <c r="N8" s="119"/>
      <c r="O8" s="119"/>
    </row>
    <row r="9" spans="1:15" x14ac:dyDescent="0.3">
      <c r="A9" s="119">
        <v>2</v>
      </c>
      <c r="B9" s="120" t="s">
        <v>1158</v>
      </c>
      <c r="C9" s="121" t="s">
        <v>703</v>
      </c>
      <c r="D9" s="252" t="s">
        <v>1128</v>
      </c>
      <c r="E9" s="119"/>
      <c r="F9" s="257" t="s">
        <v>1129</v>
      </c>
      <c r="G9" s="82"/>
      <c r="H9" s="121" t="s">
        <v>1179</v>
      </c>
      <c r="I9" s="118"/>
      <c r="J9" s="120" t="s">
        <v>2190</v>
      </c>
      <c r="K9" s="120">
        <v>6</v>
      </c>
      <c r="L9" s="120"/>
      <c r="M9" s="120" t="s">
        <v>2191</v>
      </c>
      <c r="N9" s="119"/>
      <c r="O9" s="119"/>
    </row>
    <row r="10" spans="1:15" x14ac:dyDescent="0.3">
      <c r="A10" s="119">
        <v>2</v>
      </c>
      <c r="B10" s="120" t="s">
        <v>1158</v>
      </c>
      <c r="C10" s="121" t="s">
        <v>1150</v>
      </c>
      <c r="D10" s="123"/>
      <c r="E10" s="119"/>
      <c r="F10" s="124" t="str">
        <f>IF(D10="Y",'Look up tables'!$C$2,"")</f>
        <v/>
      </c>
      <c r="G10" s="82"/>
      <c r="H10" s="121" t="s">
        <v>1267</v>
      </c>
      <c r="I10" s="118"/>
      <c r="J10" s="120" t="s">
        <v>2192</v>
      </c>
      <c r="K10" s="120">
        <v>1</v>
      </c>
      <c r="L10" s="120"/>
      <c r="M10" s="120" t="s">
        <v>2193</v>
      </c>
      <c r="N10" s="119"/>
      <c r="O10" s="119"/>
    </row>
    <row r="11" spans="1:15" ht="27.6" x14ac:dyDescent="0.3">
      <c r="A11" s="119">
        <v>2</v>
      </c>
      <c r="B11" s="120" t="s">
        <v>1158</v>
      </c>
      <c r="C11" s="121" t="s">
        <v>9</v>
      </c>
      <c r="D11" s="123"/>
      <c r="E11" s="119"/>
      <c r="F11" s="124" t="str">
        <f>IF(D11="Y",'Look up tables'!$C$2,"")</f>
        <v/>
      </c>
      <c r="G11" s="121"/>
      <c r="H11" s="219" t="s">
        <v>1272</v>
      </c>
      <c r="I11" s="203" t="s">
        <v>2150</v>
      </c>
      <c r="J11" s="120" t="s">
        <v>2190</v>
      </c>
      <c r="K11" s="120">
        <v>10</v>
      </c>
      <c r="L11" s="120"/>
      <c r="M11" s="120" t="s">
        <v>1158</v>
      </c>
      <c r="N11" s="120"/>
      <c r="O11" s="120"/>
    </row>
    <row r="12" spans="1:15" x14ac:dyDescent="0.3">
      <c r="A12" s="119">
        <v>2</v>
      </c>
      <c r="B12" s="120" t="s">
        <v>1158</v>
      </c>
      <c r="C12" s="121" t="s">
        <v>706</v>
      </c>
      <c r="D12" s="123"/>
      <c r="E12" s="119"/>
      <c r="F12" s="124" t="str">
        <f>IF(D12="Y",'Look up tables'!$C$2,"")</f>
        <v/>
      </c>
      <c r="G12" s="82" t="s">
        <v>2170</v>
      </c>
      <c r="H12" s="121" t="s">
        <v>2040</v>
      </c>
      <c r="I12" s="118"/>
      <c r="J12" s="120" t="s">
        <v>2190</v>
      </c>
      <c r="K12" s="120">
        <v>3</v>
      </c>
      <c r="L12" s="120"/>
      <c r="M12" s="120" t="s">
        <v>1159</v>
      </c>
      <c r="N12" s="119"/>
      <c r="O12" s="119"/>
    </row>
    <row r="13" spans="1:15" x14ac:dyDescent="0.3">
      <c r="A13" s="119">
        <v>2</v>
      </c>
      <c r="B13" s="120" t="s">
        <v>1158</v>
      </c>
      <c r="C13" s="121" t="s">
        <v>1776</v>
      </c>
      <c r="D13" s="123"/>
      <c r="E13" s="197" t="s">
        <v>1128</v>
      </c>
      <c r="F13" s="141"/>
      <c r="G13" s="82"/>
      <c r="H13" s="121" t="s">
        <v>1968</v>
      </c>
      <c r="I13" s="222" t="s">
        <v>2198</v>
      </c>
      <c r="J13" s="120" t="s">
        <v>1811</v>
      </c>
      <c r="K13" s="120">
        <v>1</v>
      </c>
      <c r="L13" s="120"/>
      <c r="M13" s="120" t="s">
        <v>2194</v>
      </c>
      <c r="N13" s="119"/>
      <c r="O13" s="119"/>
    </row>
    <row r="14" spans="1:15" x14ac:dyDescent="0.3">
      <c r="A14" s="119">
        <v>2</v>
      </c>
      <c r="B14" s="120" t="s">
        <v>1158</v>
      </c>
      <c r="C14" s="121" t="s">
        <v>1777</v>
      </c>
      <c r="D14" s="123"/>
      <c r="E14" s="197" t="s">
        <v>1128</v>
      </c>
      <c r="F14" s="141"/>
      <c r="G14" s="82"/>
      <c r="H14" s="121" t="s">
        <v>1969</v>
      </c>
      <c r="I14" s="118"/>
      <c r="J14" s="120" t="s">
        <v>1811</v>
      </c>
      <c r="K14" s="120">
        <v>1</v>
      </c>
      <c r="L14" s="120"/>
      <c r="M14" s="120" t="s">
        <v>2194</v>
      </c>
      <c r="N14" s="119"/>
      <c r="O14" s="119"/>
    </row>
    <row r="15" spans="1:15" x14ac:dyDescent="0.3">
      <c r="A15" s="119">
        <v>2</v>
      </c>
      <c r="B15" s="120" t="s">
        <v>1158</v>
      </c>
      <c r="C15" s="121" t="s">
        <v>1778</v>
      </c>
      <c r="D15" s="123"/>
      <c r="E15" s="197" t="s">
        <v>1128</v>
      </c>
      <c r="F15" s="141"/>
      <c r="G15" s="82"/>
      <c r="H15" s="121" t="s">
        <v>1970</v>
      </c>
      <c r="I15" s="222" t="s">
        <v>2199</v>
      </c>
      <c r="J15" s="120" t="s">
        <v>1811</v>
      </c>
      <c r="K15" s="120">
        <v>30</v>
      </c>
      <c r="L15" s="120"/>
      <c r="M15" s="120" t="s">
        <v>1158</v>
      </c>
      <c r="N15" s="119"/>
      <c r="O15" s="119"/>
    </row>
    <row r="16" spans="1:15" x14ac:dyDescent="0.3">
      <c r="A16" s="119">
        <v>2</v>
      </c>
      <c r="B16" s="120" t="s">
        <v>1158</v>
      </c>
      <c r="C16" s="121" t="s">
        <v>1779</v>
      </c>
      <c r="D16" s="123"/>
      <c r="E16" s="197" t="s">
        <v>1128</v>
      </c>
      <c r="F16" s="141"/>
      <c r="G16" s="82"/>
      <c r="H16" s="121" t="s">
        <v>1971</v>
      </c>
      <c r="I16" s="222" t="s">
        <v>2200</v>
      </c>
      <c r="J16" s="120" t="s">
        <v>1811</v>
      </c>
      <c r="K16" s="120">
        <v>10</v>
      </c>
      <c r="L16" s="120"/>
      <c r="M16" s="120" t="s">
        <v>1158</v>
      </c>
      <c r="N16" s="119"/>
      <c r="O16" s="119"/>
    </row>
    <row r="17" spans="1:15" x14ac:dyDescent="0.3">
      <c r="A17" s="119">
        <v>2</v>
      </c>
      <c r="B17" s="120" t="s">
        <v>1158</v>
      </c>
      <c r="C17" s="121" t="s">
        <v>1780</v>
      </c>
      <c r="D17" s="123"/>
      <c r="E17" s="197" t="s">
        <v>1128</v>
      </c>
      <c r="F17" s="141"/>
      <c r="G17" s="82"/>
      <c r="H17" s="121" t="s">
        <v>1972</v>
      </c>
      <c r="I17" s="118"/>
      <c r="J17" s="120" t="s">
        <v>1811</v>
      </c>
      <c r="K17" s="120">
        <v>1</v>
      </c>
      <c r="L17" s="120"/>
      <c r="M17" s="120" t="s">
        <v>1158</v>
      </c>
      <c r="N17" s="119"/>
      <c r="O17" s="119"/>
    </row>
    <row r="18" spans="1:15" x14ac:dyDescent="0.3">
      <c r="A18" s="119">
        <v>2</v>
      </c>
      <c r="B18" s="120" t="s">
        <v>1158</v>
      </c>
      <c r="C18" s="121" t="s">
        <v>2014</v>
      </c>
      <c r="D18" s="123"/>
      <c r="E18" s="119"/>
      <c r="F18" s="124" t="str">
        <f>IF(D18="Y",'Look up tables'!$C$2,"")</f>
        <v/>
      </c>
      <c r="G18" s="121"/>
      <c r="H18" s="121" t="s">
        <v>1963</v>
      </c>
      <c r="I18" s="118"/>
      <c r="J18" s="120" t="s">
        <v>2190</v>
      </c>
      <c r="K18" s="120">
        <v>6</v>
      </c>
      <c r="L18" s="120"/>
      <c r="M18" s="120"/>
      <c r="N18" s="119"/>
      <c r="O18" s="119"/>
    </row>
    <row r="19" spans="1:15" x14ac:dyDescent="0.3">
      <c r="A19" s="119">
        <v>2</v>
      </c>
      <c r="B19" s="120" t="s">
        <v>1158</v>
      </c>
      <c r="C19" s="121" t="s">
        <v>2015</v>
      </c>
      <c r="D19" s="123"/>
      <c r="E19" s="119"/>
      <c r="F19" s="124" t="str">
        <f>IF(D19="Y",'Look up tables'!$C$2,"")</f>
        <v/>
      </c>
      <c r="G19" s="121"/>
      <c r="H19" s="121" t="s">
        <v>1964</v>
      </c>
      <c r="I19" s="118"/>
      <c r="J19" s="120" t="s">
        <v>2190</v>
      </c>
      <c r="K19" s="120">
        <v>6</v>
      </c>
      <c r="L19" s="120"/>
      <c r="M19" s="120"/>
      <c r="N19" s="119"/>
      <c r="O19" s="119"/>
    </row>
    <row r="20" spans="1:15" ht="24.6" x14ac:dyDescent="0.3">
      <c r="A20" s="119">
        <v>2</v>
      </c>
      <c r="B20" s="120" t="s">
        <v>702</v>
      </c>
      <c r="C20" s="121" t="s">
        <v>2052</v>
      </c>
      <c r="D20" s="252" t="s">
        <v>1128</v>
      </c>
      <c r="E20" s="119"/>
      <c r="F20" s="257" t="s">
        <v>1129</v>
      </c>
      <c r="G20" s="82"/>
      <c r="H20" s="121" t="s">
        <v>1181</v>
      </c>
      <c r="I20" s="222" t="s">
        <v>2165</v>
      </c>
      <c r="J20" s="120" t="s">
        <v>2190</v>
      </c>
      <c r="K20" s="120">
        <v>6</v>
      </c>
      <c r="L20" s="120"/>
      <c r="M20" s="120"/>
      <c r="N20" s="119"/>
      <c r="O20" s="119"/>
    </row>
    <row r="21" spans="1:15" x14ac:dyDescent="0.3">
      <c r="A21" s="119">
        <v>2</v>
      </c>
      <c r="B21" s="120" t="s">
        <v>701</v>
      </c>
      <c r="C21" s="121" t="s">
        <v>130</v>
      </c>
      <c r="D21" s="123"/>
      <c r="E21" s="119"/>
      <c r="F21" s="124" t="str">
        <f>IF(D21="Y",'Look up tables'!$C$2,"")</f>
        <v/>
      </c>
      <c r="G21" s="82"/>
      <c r="H21" s="121" t="s">
        <v>1187</v>
      </c>
      <c r="I21" s="118"/>
      <c r="J21" s="120" t="s">
        <v>1811</v>
      </c>
      <c r="K21" s="120">
        <v>2</v>
      </c>
      <c r="L21" s="120"/>
      <c r="M21" s="120"/>
      <c r="N21" s="119"/>
      <c r="O21" s="119"/>
    </row>
    <row r="22" spans="1:15" x14ac:dyDescent="0.3">
      <c r="A22" s="119">
        <v>2</v>
      </c>
      <c r="B22" s="120" t="s">
        <v>700</v>
      </c>
      <c r="C22" s="121" t="s">
        <v>699</v>
      </c>
      <c r="D22" s="123"/>
      <c r="E22" s="119"/>
      <c r="F22" s="124" t="str">
        <f>IF(D22="Y",'Look up tables'!$C$2,"")</f>
        <v/>
      </c>
      <c r="G22" s="82"/>
      <c r="H22" s="121" t="s">
        <v>1188</v>
      </c>
      <c r="I22" s="118"/>
      <c r="J22" s="120" t="s">
        <v>2190</v>
      </c>
      <c r="K22" s="120">
        <v>4</v>
      </c>
      <c r="L22" s="120"/>
      <c r="M22" s="120"/>
      <c r="N22" s="119"/>
      <c r="O22" s="119"/>
    </row>
    <row r="23" spans="1:15" x14ac:dyDescent="0.3">
      <c r="A23" s="119">
        <v>2</v>
      </c>
      <c r="B23" s="120" t="s">
        <v>698</v>
      </c>
      <c r="C23" s="121" t="s">
        <v>697</v>
      </c>
      <c r="D23" s="123"/>
      <c r="E23" s="119"/>
      <c r="F23" s="124" t="str">
        <f>IF(D23="Y",'Look up tables'!$C$2,"")</f>
        <v/>
      </c>
      <c r="G23" s="82"/>
      <c r="H23" s="121" t="s">
        <v>1189</v>
      </c>
      <c r="I23" s="118"/>
      <c r="J23" s="120" t="s">
        <v>2190</v>
      </c>
      <c r="K23" s="120">
        <v>2</v>
      </c>
      <c r="L23" s="120"/>
      <c r="M23" s="120"/>
      <c r="N23" s="119"/>
      <c r="O23" s="119"/>
    </row>
    <row r="24" spans="1:15" x14ac:dyDescent="0.3">
      <c r="A24" s="119">
        <v>2</v>
      </c>
      <c r="B24" s="120" t="s">
        <v>696</v>
      </c>
      <c r="C24" s="121" t="s">
        <v>695</v>
      </c>
      <c r="D24" s="123"/>
      <c r="E24" s="119"/>
      <c r="F24" s="124" t="str">
        <f>IF(D24="Y",'Look up tables'!$C$2,"")</f>
        <v/>
      </c>
      <c r="G24" s="82"/>
      <c r="H24" s="121" t="s">
        <v>1190</v>
      </c>
      <c r="I24" s="118"/>
      <c r="J24" s="120" t="s">
        <v>1811</v>
      </c>
      <c r="K24" s="120">
        <v>3</v>
      </c>
      <c r="L24" s="120"/>
      <c r="M24" s="120"/>
      <c r="N24" s="119"/>
      <c r="O24" s="119"/>
    </row>
    <row r="25" spans="1:15" x14ac:dyDescent="0.3">
      <c r="A25" s="119">
        <v>2</v>
      </c>
      <c r="B25" s="120" t="s">
        <v>693</v>
      </c>
      <c r="C25" s="121" t="s">
        <v>24</v>
      </c>
      <c r="D25" s="123"/>
      <c r="E25" s="197" t="s">
        <v>1128</v>
      </c>
      <c r="F25" s="141"/>
      <c r="G25" s="82"/>
      <c r="H25" s="121" t="s">
        <v>1261</v>
      </c>
      <c r="I25" s="118"/>
      <c r="J25" s="120" t="s">
        <v>1811</v>
      </c>
      <c r="K25" s="120">
        <v>2</v>
      </c>
      <c r="L25" s="120"/>
      <c r="M25" s="120"/>
      <c r="N25" s="119"/>
      <c r="O25" s="119"/>
    </row>
    <row r="26" spans="1:15" x14ac:dyDescent="0.3">
      <c r="A26" s="119">
        <v>2</v>
      </c>
      <c r="B26" s="120" t="s">
        <v>692</v>
      </c>
      <c r="C26" s="121" t="s">
        <v>26</v>
      </c>
      <c r="D26" s="123"/>
      <c r="E26" s="119"/>
      <c r="F26" s="124" t="str">
        <f>IF(D26="Y",'Look up tables'!$C$2,"")</f>
        <v/>
      </c>
      <c r="G26" s="82"/>
      <c r="H26" s="121" t="s">
        <v>1266</v>
      </c>
      <c r="I26" s="118"/>
      <c r="J26" s="120" t="s">
        <v>1811</v>
      </c>
      <c r="K26" s="120">
        <v>1</v>
      </c>
      <c r="L26" s="120"/>
      <c r="M26" s="120" t="s">
        <v>1159</v>
      </c>
      <c r="N26" s="119"/>
      <c r="O26" s="119"/>
    </row>
    <row r="27" spans="1:15" x14ac:dyDescent="0.3">
      <c r="A27" s="119">
        <v>2</v>
      </c>
      <c r="B27" s="120" t="s">
        <v>691</v>
      </c>
      <c r="C27" s="121" t="s">
        <v>1162</v>
      </c>
      <c r="D27" s="123"/>
      <c r="E27" s="119"/>
      <c r="F27" s="124" t="str">
        <f>IF(D27="Y",'Look up tables'!$C$2,"")</f>
        <v/>
      </c>
      <c r="G27" s="82"/>
      <c r="H27" s="121" t="s">
        <v>1832</v>
      </c>
      <c r="I27" s="118"/>
      <c r="J27" s="120" t="s">
        <v>1811</v>
      </c>
      <c r="K27" s="120">
        <v>4</v>
      </c>
      <c r="L27" s="120"/>
      <c r="M27" s="120" t="s">
        <v>1159</v>
      </c>
      <c r="N27" s="119"/>
      <c r="O27" s="119"/>
    </row>
    <row r="28" spans="1:15" x14ac:dyDescent="0.3">
      <c r="A28" s="119">
        <v>2</v>
      </c>
      <c r="B28" s="120" t="s">
        <v>691</v>
      </c>
      <c r="C28" s="121" t="s">
        <v>138</v>
      </c>
      <c r="D28" s="123"/>
      <c r="E28" s="197" t="s">
        <v>1128</v>
      </c>
      <c r="F28" s="141"/>
      <c r="G28" s="82"/>
      <c r="H28" s="121" t="s">
        <v>1768</v>
      </c>
      <c r="I28" s="118"/>
      <c r="J28" s="120" t="s">
        <v>1811</v>
      </c>
      <c r="K28" s="120">
        <v>2</v>
      </c>
      <c r="L28" s="120"/>
      <c r="M28" s="120"/>
      <c r="N28" s="119"/>
      <c r="O28" s="119"/>
    </row>
    <row r="29" spans="1:15" x14ac:dyDescent="0.3">
      <c r="A29" s="119">
        <v>2</v>
      </c>
      <c r="B29" s="120" t="s">
        <v>689</v>
      </c>
      <c r="C29" s="121" t="s">
        <v>688</v>
      </c>
      <c r="D29" s="123"/>
      <c r="E29" s="119"/>
      <c r="F29" s="124" t="str">
        <f>IF(D29="Y",'Look up tables'!$C$2,"")</f>
        <v/>
      </c>
      <c r="G29" s="82"/>
      <c r="H29" s="121" t="s">
        <v>1191</v>
      </c>
      <c r="I29" s="118"/>
      <c r="J29" s="120" t="s">
        <v>2190</v>
      </c>
      <c r="K29" s="120">
        <v>1</v>
      </c>
      <c r="L29" s="120"/>
      <c r="M29" s="120"/>
      <c r="N29" s="119"/>
      <c r="O29" s="119"/>
    </row>
    <row r="30" spans="1:15" x14ac:dyDescent="0.3">
      <c r="A30" s="119">
        <v>2</v>
      </c>
      <c r="B30" s="120" t="s">
        <v>687</v>
      </c>
      <c r="C30" s="121" t="s">
        <v>686</v>
      </c>
      <c r="D30" s="123"/>
      <c r="E30" s="119"/>
      <c r="F30" s="124" t="str">
        <f>IF(D30="Y",'Look up tables'!$C$2,"")</f>
        <v/>
      </c>
      <c r="G30" s="82"/>
      <c r="H30" s="121" t="s">
        <v>1192</v>
      </c>
      <c r="I30" s="118"/>
      <c r="J30" s="120" t="s">
        <v>2190</v>
      </c>
      <c r="K30" s="120">
        <v>1</v>
      </c>
      <c r="L30" s="120"/>
      <c r="M30" s="120"/>
      <c r="N30" s="119"/>
      <c r="O30" s="119"/>
    </row>
    <row r="31" spans="1:15" x14ac:dyDescent="0.3">
      <c r="A31" s="119">
        <v>2</v>
      </c>
      <c r="B31" s="120" t="s">
        <v>685</v>
      </c>
      <c r="C31" s="121" t="s">
        <v>684</v>
      </c>
      <c r="D31" s="123"/>
      <c r="E31" s="119"/>
      <c r="F31" s="124" t="str">
        <f>IF(D31="Y",'Look up tables'!$C$2,"")</f>
        <v/>
      </c>
      <c r="G31" s="82"/>
      <c r="H31" s="121" t="s">
        <v>1193</v>
      </c>
      <c r="I31" s="118"/>
      <c r="J31" s="120" t="s">
        <v>2190</v>
      </c>
      <c r="K31" s="120">
        <v>1</v>
      </c>
      <c r="L31" s="120"/>
      <c r="M31" s="120"/>
      <c r="N31" s="119"/>
      <c r="O31" s="119"/>
    </row>
    <row r="32" spans="1:15" x14ac:dyDescent="0.3">
      <c r="A32" s="119">
        <v>2</v>
      </c>
      <c r="B32" s="120" t="s">
        <v>683</v>
      </c>
      <c r="C32" s="121" t="s">
        <v>682</v>
      </c>
      <c r="D32" s="123"/>
      <c r="E32" s="119"/>
      <c r="F32" s="124" t="str">
        <f>IF(D32="Y",'Look up tables'!$C$2,"")</f>
        <v/>
      </c>
      <c r="G32" s="82"/>
      <c r="H32" s="121" t="s">
        <v>1194</v>
      </c>
      <c r="I32" s="118"/>
      <c r="J32" s="120" t="s">
        <v>1811</v>
      </c>
      <c r="K32" s="120">
        <v>1</v>
      </c>
      <c r="L32" s="120"/>
      <c r="M32" s="120"/>
      <c r="N32" s="119"/>
      <c r="O32" s="119"/>
    </row>
    <row r="33" spans="1:15" x14ac:dyDescent="0.3">
      <c r="A33" s="119">
        <v>2</v>
      </c>
      <c r="B33" s="120" t="s">
        <v>681</v>
      </c>
      <c r="C33" s="121" t="s">
        <v>680</v>
      </c>
      <c r="D33" s="123"/>
      <c r="E33" s="119"/>
      <c r="F33" s="124" t="str">
        <f>IF(D33="Y",'Look up tables'!$C$2,"")</f>
        <v/>
      </c>
      <c r="G33" s="82"/>
      <c r="H33" s="121" t="s">
        <v>1195</v>
      </c>
      <c r="I33" s="118"/>
      <c r="J33" s="120" t="s">
        <v>1811</v>
      </c>
      <c r="K33" s="120">
        <v>3</v>
      </c>
      <c r="L33" s="120"/>
      <c r="M33" s="120"/>
      <c r="N33" s="119"/>
      <c r="O33" s="119"/>
    </row>
    <row r="34" spans="1:15" x14ac:dyDescent="0.3">
      <c r="A34" s="119">
        <v>2</v>
      </c>
      <c r="B34" s="120" t="s">
        <v>679</v>
      </c>
      <c r="C34" s="121" t="s">
        <v>678</v>
      </c>
      <c r="D34" s="123"/>
      <c r="E34" s="197" t="s">
        <v>1128</v>
      </c>
      <c r="F34" s="141"/>
      <c r="G34" s="82"/>
      <c r="H34" s="121" t="s">
        <v>1196</v>
      </c>
      <c r="I34" s="118"/>
      <c r="J34" s="120" t="s">
        <v>1811</v>
      </c>
      <c r="K34" s="120">
        <v>4</v>
      </c>
      <c r="L34" s="120"/>
      <c r="M34" s="120"/>
      <c r="N34" s="119"/>
      <c r="O34" s="119"/>
    </row>
    <row r="35" spans="1:15" x14ac:dyDescent="0.3">
      <c r="A35" s="119">
        <v>2</v>
      </c>
      <c r="B35" s="120" t="s">
        <v>677</v>
      </c>
      <c r="C35" s="121" t="s">
        <v>676</v>
      </c>
      <c r="D35" s="123"/>
      <c r="E35" s="119"/>
      <c r="F35" s="124" t="str">
        <f>IF(D35="Y",'Look up tables'!$C$2,"")</f>
        <v/>
      </c>
      <c r="G35" s="82"/>
      <c r="H35" s="121" t="s">
        <v>1197</v>
      </c>
      <c r="I35" s="118"/>
      <c r="J35" s="120" t="s">
        <v>1811</v>
      </c>
      <c r="K35" s="120">
        <v>3</v>
      </c>
      <c r="L35" s="120"/>
      <c r="M35" s="120"/>
      <c r="N35" s="119"/>
      <c r="O35" s="119"/>
    </row>
    <row r="36" spans="1:15" x14ac:dyDescent="0.3">
      <c r="A36" s="119">
        <v>2</v>
      </c>
      <c r="B36" s="120" t="s">
        <v>673</v>
      </c>
      <c r="C36" s="121" t="s">
        <v>672</v>
      </c>
      <c r="D36" s="123"/>
      <c r="E36" s="197" t="s">
        <v>1128</v>
      </c>
      <c r="F36" s="141"/>
      <c r="G36" s="82"/>
      <c r="H36" s="121" t="s">
        <v>1942</v>
      </c>
      <c r="I36" s="118"/>
      <c r="J36" s="120" t="s">
        <v>2190</v>
      </c>
      <c r="K36" s="120">
        <v>3</v>
      </c>
      <c r="L36" s="120"/>
      <c r="M36" s="120" t="s">
        <v>1159</v>
      </c>
      <c r="N36" s="119"/>
      <c r="O36" s="119"/>
    </row>
    <row r="37" spans="1:15" x14ac:dyDescent="0.3">
      <c r="A37" s="119">
        <v>2</v>
      </c>
      <c r="B37" s="120" t="s">
        <v>671</v>
      </c>
      <c r="C37" s="121" t="s">
        <v>670</v>
      </c>
      <c r="D37" s="123"/>
      <c r="E37" s="119"/>
      <c r="F37" s="124" t="str">
        <f>IF(D37="Y",'Look up tables'!$C$2,"")</f>
        <v/>
      </c>
      <c r="G37" s="82"/>
      <c r="H37" s="121" t="s">
        <v>1198</v>
      </c>
      <c r="I37" s="118"/>
      <c r="J37" s="120" t="s">
        <v>2190</v>
      </c>
      <c r="K37" s="120">
        <v>1</v>
      </c>
      <c r="L37" s="120"/>
      <c r="M37" s="120"/>
      <c r="N37" s="119"/>
      <c r="O37" s="119"/>
    </row>
    <row r="38" spans="1:15" x14ac:dyDescent="0.3">
      <c r="A38" s="119">
        <v>2</v>
      </c>
      <c r="B38" s="120" t="s">
        <v>669</v>
      </c>
      <c r="C38" s="121" t="s">
        <v>668</v>
      </c>
      <c r="D38" s="123"/>
      <c r="E38" s="119"/>
      <c r="F38" s="124" t="str">
        <f>IF(D38="Y",'Look up tables'!$C$2,"")</f>
        <v/>
      </c>
      <c r="G38" s="82"/>
      <c r="H38" s="121" t="s">
        <v>1268</v>
      </c>
      <c r="I38" s="118"/>
      <c r="J38" s="120" t="s">
        <v>2190</v>
      </c>
      <c r="K38" s="120">
        <v>20</v>
      </c>
      <c r="L38" s="120"/>
      <c r="M38" s="120" t="s">
        <v>1158</v>
      </c>
      <c r="N38" s="119" t="s">
        <v>1128</v>
      </c>
      <c r="O38" s="119"/>
    </row>
    <row r="39" spans="1:15" x14ac:dyDescent="0.3">
      <c r="A39" s="119">
        <v>2</v>
      </c>
      <c r="B39" s="120" t="s">
        <v>665</v>
      </c>
      <c r="C39" s="121" t="s">
        <v>664</v>
      </c>
      <c r="D39" s="123"/>
      <c r="E39" s="119"/>
      <c r="F39" s="124" t="str">
        <f>IF(D39="Y",'Look up tables'!$C$2,"")</f>
        <v/>
      </c>
      <c r="G39" s="82"/>
      <c r="H39" s="121" t="s">
        <v>1943</v>
      </c>
      <c r="I39" s="118" t="s">
        <v>2195</v>
      </c>
      <c r="J39" s="120" t="s">
        <v>1811</v>
      </c>
      <c r="K39" s="120">
        <v>10</v>
      </c>
      <c r="L39" s="120"/>
      <c r="M39" s="120" t="s">
        <v>1159</v>
      </c>
      <c r="N39" s="119"/>
      <c r="O39" s="119"/>
    </row>
    <row r="40" spans="1:15" x14ac:dyDescent="0.3">
      <c r="A40" s="119">
        <v>2</v>
      </c>
      <c r="B40" s="120" t="s">
        <v>663</v>
      </c>
      <c r="C40" s="121" t="s">
        <v>88</v>
      </c>
      <c r="D40" s="123"/>
      <c r="E40" s="119"/>
      <c r="F40" s="124" t="str">
        <f>IF(D40="Y",'Look up tables'!$C$2,"")</f>
        <v/>
      </c>
      <c r="G40" s="82"/>
      <c r="H40" s="121" t="s">
        <v>1269</v>
      </c>
      <c r="I40" s="118"/>
      <c r="J40" s="120" t="s">
        <v>1811</v>
      </c>
      <c r="K40" s="120">
        <v>20</v>
      </c>
      <c r="L40" s="120"/>
      <c r="M40" s="120" t="s">
        <v>1158</v>
      </c>
      <c r="N40" s="119" t="s">
        <v>1128</v>
      </c>
      <c r="O40" s="119"/>
    </row>
    <row r="41" spans="1:15" x14ac:dyDescent="0.3">
      <c r="A41" s="119">
        <v>2</v>
      </c>
      <c r="B41" s="120" t="s">
        <v>660</v>
      </c>
      <c r="C41" s="121" t="s">
        <v>662</v>
      </c>
      <c r="D41" s="123"/>
      <c r="E41" s="119"/>
      <c r="F41" s="124" t="str">
        <f>IF(D41="Y",'Look up tables'!$C$2,"")</f>
        <v/>
      </c>
      <c r="G41" s="82"/>
      <c r="H41" s="121" t="s">
        <v>1200</v>
      </c>
      <c r="I41" s="118"/>
      <c r="J41" s="120" t="s">
        <v>2190</v>
      </c>
      <c r="K41" s="120">
        <v>8</v>
      </c>
      <c r="L41" s="120"/>
      <c r="M41" s="120" t="s">
        <v>2196</v>
      </c>
      <c r="N41" s="119"/>
      <c r="O41" s="119"/>
    </row>
    <row r="42" spans="1:15" x14ac:dyDescent="0.3">
      <c r="A42" s="119">
        <v>2</v>
      </c>
      <c r="B42" s="120" t="s">
        <v>660</v>
      </c>
      <c r="C42" s="121" t="s">
        <v>661</v>
      </c>
      <c r="D42" s="123"/>
      <c r="E42" s="119"/>
      <c r="F42" s="124" t="str">
        <f>IF(D42="Y",'Look up tables'!$C$2,"")</f>
        <v/>
      </c>
      <c r="G42" s="82"/>
      <c r="H42" s="121" t="s">
        <v>1201</v>
      </c>
      <c r="I42" s="118"/>
      <c r="J42" s="120" t="s">
        <v>1811</v>
      </c>
      <c r="K42" s="120">
        <v>4</v>
      </c>
      <c r="L42" s="120"/>
      <c r="M42" s="120" t="s">
        <v>2210</v>
      </c>
      <c r="N42" s="119"/>
      <c r="O42" s="119"/>
    </row>
    <row r="43" spans="1:15" x14ac:dyDescent="0.3">
      <c r="A43" s="119">
        <v>2</v>
      </c>
      <c r="B43" s="120" t="s">
        <v>660</v>
      </c>
      <c r="C43" s="121" t="s">
        <v>659</v>
      </c>
      <c r="D43" s="123"/>
      <c r="E43" s="119"/>
      <c r="F43" s="124" t="str">
        <f>IF(D43="Y",'Look up tables'!$C$2,"")</f>
        <v/>
      </c>
      <c r="G43" s="82"/>
      <c r="H43" s="121" t="s">
        <v>1202</v>
      </c>
      <c r="I43" s="118"/>
      <c r="J43" s="120" t="s">
        <v>1811</v>
      </c>
      <c r="K43" s="120">
        <v>2</v>
      </c>
      <c r="L43" s="120"/>
      <c r="M43" s="120" t="s">
        <v>2211</v>
      </c>
      <c r="N43" s="119"/>
      <c r="O43" s="119"/>
    </row>
    <row r="44" spans="1:15" x14ac:dyDescent="0.3">
      <c r="A44" s="119">
        <v>2</v>
      </c>
      <c r="B44" s="120" t="s">
        <v>656</v>
      </c>
      <c r="C44" s="121" t="s">
        <v>658</v>
      </c>
      <c r="D44" s="123"/>
      <c r="E44" s="119"/>
      <c r="F44" s="124" t="str">
        <f>IF(D44="Y",'Look up tables'!$C$2,"")</f>
        <v/>
      </c>
      <c r="G44" s="82"/>
      <c r="H44" s="121" t="s">
        <v>1203</v>
      </c>
      <c r="I44" s="118"/>
      <c r="J44" s="120" t="s">
        <v>2190</v>
      </c>
      <c r="K44" s="120">
        <v>8</v>
      </c>
      <c r="L44" s="120"/>
      <c r="M44" s="120" t="s">
        <v>2196</v>
      </c>
      <c r="N44" s="119"/>
      <c r="O44" s="119"/>
    </row>
    <row r="45" spans="1:15" x14ac:dyDescent="0.3">
      <c r="A45" s="119">
        <v>2</v>
      </c>
      <c r="B45" s="120" t="s">
        <v>656</v>
      </c>
      <c r="C45" s="121" t="s">
        <v>657</v>
      </c>
      <c r="D45" s="123"/>
      <c r="E45" s="119"/>
      <c r="F45" s="124" t="str">
        <f>IF(D45="Y",'Look up tables'!$C$2,"")</f>
        <v/>
      </c>
      <c r="G45" s="82"/>
      <c r="H45" s="121" t="s">
        <v>1204</v>
      </c>
      <c r="I45" s="118"/>
      <c r="J45" s="120" t="s">
        <v>1811</v>
      </c>
      <c r="K45" s="120">
        <v>4</v>
      </c>
      <c r="L45" s="120"/>
      <c r="M45" s="120" t="s">
        <v>2210</v>
      </c>
      <c r="N45" s="119"/>
      <c r="O45" s="119"/>
    </row>
    <row r="46" spans="1:15" x14ac:dyDescent="0.3">
      <c r="A46" s="119">
        <v>2</v>
      </c>
      <c r="B46" s="120" t="s">
        <v>656</v>
      </c>
      <c r="C46" s="121" t="s">
        <v>655</v>
      </c>
      <c r="D46" s="123"/>
      <c r="E46" s="119"/>
      <c r="F46" s="124" t="str">
        <f>IF(D46="Y",'Look up tables'!$C$2,"")</f>
        <v/>
      </c>
      <c r="G46" s="82"/>
      <c r="H46" s="121" t="s">
        <v>1205</v>
      </c>
      <c r="I46" s="118"/>
      <c r="J46" s="120" t="s">
        <v>1811</v>
      </c>
      <c r="K46" s="120">
        <v>2</v>
      </c>
      <c r="L46" s="120"/>
      <c r="M46" s="120" t="s">
        <v>2211</v>
      </c>
      <c r="N46" s="119"/>
      <c r="O46" s="119"/>
    </row>
    <row r="47" spans="1:15" x14ac:dyDescent="0.3">
      <c r="A47" s="119">
        <v>2</v>
      </c>
      <c r="B47" s="120" t="s">
        <v>654</v>
      </c>
      <c r="C47" s="121" t="s">
        <v>653</v>
      </c>
      <c r="D47" s="123"/>
      <c r="E47" s="119"/>
      <c r="F47" s="124" t="str">
        <f>IF(D47="Y",'Look up tables'!$C$2,"")</f>
        <v/>
      </c>
      <c r="G47" s="82"/>
      <c r="H47" s="121" t="s">
        <v>1258</v>
      </c>
      <c r="I47" s="222" t="s">
        <v>2201</v>
      </c>
      <c r="J47" s="120" t="s">
        <v>1811</v>
      </c>
      <c r="K47" s="120">
        <v>1</v>
      </c>
      <c r="L47" s="120"/>
      <c r="M47" s="120"/>
      <c r="N47" s="119"/>
      <c r="O47" s="119"/>
    </row>
    <row r="48" spans="1:15" x14ac:dyDescent="0.3">
      <c r="A48" s="119">
        <v>2</v>
      </c>
      <c r="B48" s="120" t="s">
        <v>652</v>
      </c>
      <c r="C48" s="121" t="s">
        <v>651</v>
      </c>
      <c r="D48" s="123"/>
      <c r="E48" s="119"/>
      <c r="F48" s="124" t="str">
        <f>IF(D48="Y",'Look up tables'!$C$2,"")</f>
        <v/>
      </c>
      <c r="G48" s="82"/>
      <c r="H48" s="121" t="s">
        <v>1270</v>
      </c>
      <c r="I48" s="118"/>
      <c r="J48" s="120" t="s">
        <v>2190</v>
      </c>
      <c r="K48" s="120">
        <v>20</v>
      </c>
      <c r="L48" s="120"/>
      <c r="M48" s="120" t="s">
        <v>1158</v>
      </c>
      <c r="N48" s="119" t="s">
        <v>1128</v>
      </c>
      <c r="O48" s="119"/>
    </row>
    <row r="49" spans="1:15" x14ac:dyDescent="0.3">
      <c r="A49" s="119">
        <v>2</v>
      </c>
      <c r="B49" s="120" t="s">
        <v>648</v>
      </c>
      <c r="C49" s="121" t="s">
        <v>650</v>
      </c>
      <c r="D49" s="123"/>
      <c r="E49" s="119"/>
      <c r="F49" s="124" t="str">
        <f>IF(D49="Y",'Look up tables'!$C$2,"")</f>
        <v/>
      </c>
      <c r="G49" s="82"/>
      <c r="H49" s="121" t="s">
        <v>1206</v>
      </c>
      <c r="I49" s="118"/>
      <c r="J49" s="120" t="s">
        <v>2190</v>
      </c>
      <c r="K49" s="120">
        <v>8</v>
      </c>
      <c r="L49" s="120"/>
      <c r="M49" s="120" t="s">
        <v>2196</v>
      </c>
      <c r="N49" s="119"/>
      <c r="O49" s="119"/>
    </row>
    <row r="50" spans="1:15" x14ac:dyDescent="0.3">
      <c r="A50" s="119">
        <v>2</v>
      </c>
      <c r="B50" s="120" t="s">
        <v>648</v>
      </c>
      <c r="C50" s="121" t="s">
        <v>649</v>
      </c>
      <c r="D50" s="123"/>
      <c r="E50" s="119"/>
      <c r="F50" s="124" t="str">
        <f>IF(D50="Y",'Look up tables'!$C$2,"")</f>
        <v/>
      </c>
      <c r="G50" s="82"/>
      <c r="H50" s="121" t="s">
        <v>1207</v>
      </c>
      <c r="I50" s="118"/>
      <c r="J50" s="120" t="s">
        <v>1811</v>
      </c>
      <c r="K50" s="120">
        <v>4</v>
      </c>
      <c r="L50" s="120"/>
      <c r="M50" s="120" t="s">
        <v>2210</v>
      </c>
      <c r="N50" s="119"/>
      <c r="O50" s="119"/>
    </row>
    <row r="51" spans="1:15" x14ac:dyDescent="0.3">
      <c r="A51" s="119">
        <v>2</v>
      </c>
      <c r="B51" s="120" t="s">
        <v>648</v>
      </c>
      <c r="C51" s="121" t="s">
        <v>647</v>
      </c>
      <c r="D51" s="123"/>
      <c r="E51" s="119"/>
      <c r="F51" s="124" t="str">
        <f>IF(D51="Y",'Look up tables'!$C$2,"")</f>
        <v/>
      </c>
      <c r="G51" s="82"/>
      <c r="H51" s="121" t="s">
        <v>1208</v>
      </c>
      <c r="I51" s="118"/>
      <c r="J51" s="120" t="s">
        <v>1811</v>
      </c>
      <c r="K51" s="120">
        <v>2</v>
      </c>
      <c r="L51" s="120"/>
      <c r="M51" s="120" t="s">
        <v>2211</v>
      </c>
      <c r="N51" s="119"/>
      <c r="O51" s="119"/>
    </row>
    <row r="52" spans="1:15" x14ac:dyDescent="0.3">
      <c r="A52" s="119">
        <v>2</v>
      </c>
      <c r="B52" s="120" t="s">
        <v>644</v>
      </c>
      <c r="C52" s="121" t="s">
        <v>646</v>
      </c>
      <c r="D52" s="123"/>
      <c r="E52" s="119"/>
      <c r="F52" s="124" t="str">
        <f>IF(D52="Y",'Look up tables'!$C$2,"")</f>
        <v/>
      </c>
      <c r="G52" s="82"/>
      <c r="H52" s="121" t="s">
        <v>1209</v>
      </c>
      <c r="I52" s="118"/>
      <c r="J52" s="120" t="s">
        <v>2190</v>
      </c>
      <c r="K52" s="120">
        <v>8</v>
      </c>
      <c r="L52" s="120"/>
      <c r="M52" s="120" t="s">
        <v>2196</v>
      </c>
      <c r="N52" s="119"/>
      <c r="O52" s="119"/>
    </row>
    <row r="53" spans="1:15" x14ac:dyDescent="0.3">
      <c r="A53" s="119">
        <v>2</v>
      </c>
      <c r="B53" s="120" t="s">
        <v>644</v>
      </c>
      <c r="C53" s="121" t="s">
        <v>645</v>
      </c>
      <c r="D53" s="123"/>
      <c r="E53" s="119"/>
      <c r="F53" s="124" t="str">
        <f>IF(D53="Y",'Look up tables'!$C$2,"")</f>
        <v/>
      </c>
      <c r="G53" s="82"/>
      <c r="H53" s="121" t="s">
        <v>1210</v>
      </c>
      <c r="I53" s="118"/>
      <c r="J53" s="120" t="s">
        <v>1811</v>
      </c>
      <c r="K53" s="120">
        <v>4</v>
      </c>
      <c r="L53" s="120"/>
      <c r="M53" s="120" t="s">
        <v>2210</v>
      </c>
      <c r="N53" s="119"/>
      <c r="O53" s="119"/>
    </row>
    <row r="54" spans="1:15" x14ac:dyDescent="0.3">
      <c r="A54" s="119">
        <v>2</v>
      </c>
      <c r="B54" s="120" t="s">
        <v>644</v>
      </c>
      <c r="C54" s="121" t="s">
        <v>643</v>
      </c>
      <c r="D54" s="123"/>
      <c r="E54" s="119"/>
      <c r="F54" s="124" t="str">
        <f>IF(D54="Y",'Look up tables'!$C$2,"")</f>
        <v/>
      </c>
      <c r="G54" s="82"/>
      <c r="H54" s="121" t="s">
        <v>1211</v>
      </c>
      <c r="I54" s="118"/>
      <c r="J54" s="120" t="s">
        <v>1811</v>
      </c>
      <c r="K54" s="120">
        <v>2</v>
      </c>
      <c r="L54" s="120"/>
      <c r="M54" s="120" t="s">
        <v>2211</v>
      </c>
      <c r="N54" s="119"/>
      <c r="O54" s="119"/>
    </row>
    <row r="55" spans="1:15" x14ac:dyDescent="0.3">
      <c r="A55" s="119">
        <v>2</v>
      </c>
      <c r="B55" s="120" t="s">
        <v>642</v>
      </c>
      <c r="C55" s="121" t="s">
        <v>641</v>
      </c>
      <c r="D55" s="123"/>
      <c r="E55" s="119"/>
      <c r="F55" s="124" t="str">
        <f>IF(D55="Y",'Look up tables'!$C$2,"")</f>
        <v/>
      </c>
      <c r="G55" s="82"/>
      <c r="H55" s="121" t="s">
        <v>1212</v>
      </c>
      <c r="I55" s="118"/>
      <c r="J55" s="120" t="s">
        <v>1701</v>
      </c>
      <c r="K55" s="120">
        <v>15.5</v>
      </c>
      <c r="L55" s="120"/>
      <c r="M55" s="120"/>
      <c r="N55" s="119"/>
      <c r="O55" s="119"/>
    </row>
    <row r="56" spans="1:15" x14ac:dyDescent="0.3">
      <c r="A56" s="119">
        <v>2</v>
      </c>
      <c r="B56" s="120" t="s">
        <v>640</v>
      </c>
      <c r="C56" s="121" t="s">
        <v>639</v>
      </c>
      <c r="D56" s="123"/>
      <c r="E56" s="119"/>
      <c r="F56" s="124" t="str">
        <f>IF(D56="Y",'Look up tables'!$C$2,"")</f>
        <v/>
      </c>
      <c r="G56" s="82"/>
      <c r="H56" s="121" t="s">
        <v>1213</v>
      </c>
      <c r="I56" s="118"/>
      <c r="J56" s="120" t="s">
        <v>1701</v>
      </c>
      <c r="K56" s="120">
        <v>15.5</v>
      </c>
      <c r="L56" s="120"/>
      <c r="M56" s="120"/>
      <c r="N56" s="119"/>
      <c r="O56" s="119"/>
    </row>
    <row r="57" spans="1:15" x14ac:dyDescent="0.3">
      <c r="A57" s="119">
        <v>2</v>
      </c>
      <c r="B57" s="120" t="s">
        <v>638</v>
      </c>
      <c r="C57" s="121" t="s">
        <v>637</v>
      </c>
      <c r="D57" s="123"/>
      <c r="E57" s="119"/>
      <c r="F57" s="124" t="str">
        <f>IF(D57="Y",'Look up tables'!$C$2,"")</f>
        <v/>
      </c>
      <c r="G57" s="82"/>
      <c r="H57" s="121" t="s">
        <v>1214</v>
      </c>
      <c r="I57" s="118"/>
      <c r="J57" s="120" t="s">
        <v>2190</v>
      </c>
      <c r="K57" s="120">
        <v>1</v>
      </c>
      <c r="L57" s="120"/>
      <c r="M57" s="120"/>
      <c r="N57" s="119"/>
      <c r="O57" s="119"/>
    </row>
    <row r="58" spans="1:15" x14ac:dyDescent="0.3">
      <c r="A58" s="119">
        <v>2</v>
      </c>
      <c r="B58" s="120" t="s">
        <v>636</v>
      </c>
      <c r="C58" s="121" t="s">
        <v>635</v>
      </c>
      <c r="D58" s="123"/>
      <c r="E58" s="119"/>
      <c r="F58" s="124" t="str">
        <f>IF(D58="Y",'Look up tables'!$C$2,"")</f>
        <v/>
      </c>
      <c r="G58" s="82"/>
      <c r="H58" s="121" t="s">
        <v>1215</v>
      </c>
      <c r="I58" s="118"/>
      <c r="J58" s="120" t="s">
        <v>2190</v>
      </c>
      <c r="K58" s="120">
        <v>1</v>
      </c>
      <c r="L58" s="120"/>
      <c r="M58" s="120"/>
      <c r="N58" s="119"/>
      <c r="O58" s="119"/>
    </row>
    <row r="59" spans="1:15" x14ac:dyDescent="0.3">
      <c r="A59" s="119">
        <v>2</v>
      </c>
      <c r="B59" s="120" t="s">
        <v>634</v>
      </c>
      <c r="C59" s="121" t="s">
        <v>633</v>
      </c>
      <c r="D59" s="123"/>
      <c r="E59" s="119"/>
      <c r="F59" s="124" t="str">
        <f>IF(D59="Y",'Look up tables'!$C$2,"")</f>
        <v/>
      </c>
      <c r="G59" s="82"/>
      <c r="H59" s="121" t="s">
        <v>1216</v>
      </c>
      <c r="I59" s="118"/>
      <c r="J59" s="120" t="s">
        <v>2190</v>
      </c>
      <c r="K59" s="120">
        <v>1</v>
      </c>
      <c r="L59" s="120"/>
      <c r="M59" s="120"/>
      <c r="N59" s="119"/>
      <c r="O59" s="119"/>
    </row>
    <row r="60" spans="1:15" x14ac:dyDescent="0.3">
      <c r="A60" s="119">
        <v>2</v>
      </c>
      <c r="B60" s="120" t="s">
        <v>1148</v>
      </c>
      <c r="C60" s="121" t="s">
        <v>1724</v>
      </c>
      <c r="D60" s="123"/>
      <c r="E60" s="119"/>
      <c r="F60" s="124" t="str">
        <f>IF(D60="Y",'Look up tables'!$C$2,"")</f>
        <v/>
      </c>
      <c r="G60" s="82"/>
      <c r="H60" s="121" t="s">
        <v>1259</v>
      </c>
      <c r="I60" s="118"/>
      <c r="J60" s="120" t="s">
        <v>2190</v>
      </c>
      <c r="K60" s="120">
        <v>1</v>
      </c>
      <c r="L60" s="120"/>
      <c r="M60" s="120"/>
      <c r="N60" s="119"/>
      <c r="O60" s="119"/>
    </row>
    <row r="61" spans="1:15" x14ac:dyDescent="0.3">
      <c r="A61" s="119">
        <v>2</v>
      </c>
      <c r="B61" s="120" t="s">
        <v>628</v>
      </c>
      <c r="C61" s="121" t="s">
        <v>630</v>
      </c>
      <c r="D61" s="123"/>
      <c r="E61" s="119"/>
      <c r="F61" s="124" t="str">
        <f>IF(D61="Y",'Look up tables'!$C$2,"")</f>
        <v/>
      </c>
      <c r="G61" s="82"/>
      <c r="H61" s="121" t="s">
        <v>1218</v>
      </c>
      <c r="I61" s="118"/>
      <c r="J61" s="120" t="s">
        <v>2190</v>
      </c>
      <c r="K61" s="120">
        <v>8</v>
      </c>
      <c r="L61" s="120"/>
      <c r="M61" s="120" t="s">
        <v>2196</v>
      </c>
      <c r="N61" s="119"/>
      <c r="O61" s="119"/>
    </row>
    <row r="62" spans="1:15" x14ac:dyDescent="0.3">
      <c r="A62" s="119">
        <v>2</v>
      </c>
      <c r="B62" s="120" t="s">
        <v>628</v>
      </c>
      <c r="C62" s="121" t="s">
        <v>629</v>
      </c>
      <c r="D62" s="123"/>
      <c r="E62" s="119"/>
      <c r="F62" s="124" t="str">
        <f>IF(D62="Y",'Look up tables'!$C$2,"")</f>
        <v/>
      </c>
      <c r="G62" s="82"/>
      <c r="H62" s="121" t="s">
        <v>1219</v>
      </c>
      <c r="I62" s="118"/>
      <c r="J62" s="120" t="s">
        <v>1811</v>
      </c>
      <c r="K62" s="120">
        <v>4</v>
      </c>
      <c r="L62" s="120"/>
      <c r="M62" s="120" t="s">
        <v>2210</v>
      </c>
      <c r="N62" s="119"/>
      <c r="O62" s="119"/>
    </row>
    <row r="63" spans="1:15" x14ac:dyDescent="0.3">
      <c r="A63" s="119">
        <v>2</v>
      </c>
      <c r="B63" s="120" t="s">
        <v>628</v>
      </c>
      <c r="C63" s="121" t="s">
        <v>627</v>
      </c>
      <c r="D63" s="123"/>
      <c r="E63" s="119"/>
      <c r="F63" s="124" t="str">
        <f>IF(D63="Y",'Look up tables'!$C$2,"")</f>
        <v/>
      </c>
      <c r="G63" s="82"/>
      <c r="H63" s="121" t="s">
        <v>1220</v>
      </c>
      <c r="I63" s="118"/>
      <c r="J63" s="120" t="s">
        <v>1811</v>
      </c>
      <c r="K63" s="120">
        <v>2</v>
      </c>
      <c r="L63" s="120"/>
      <c r="M63" s="120" t="s">
        <v>2211</v>
      </c>
      <c r="N63" s="119"/>
      <c r="O63" s="119"/>
    </row>
    <row r="64" spans="1:15" x14ac:dyDescent="0.3">
      <c r="A64" s="119">
        <v>2</v>
      </c>
      <c r="B64" s="120" t="s">
        <v>624</v>
      </c>
      <c r="C64" s="121" t="s">
        <v>623</v>
      </c>
      <c r="D64" s="123"/>
      <c r="E64" s="119"/>
      <c r="F64" s="124" t="str">
        <f>IF(D64="Y",'Look up tables'!$C$2,"")</f>
        <v/>
      </c>
      <c r="G64" s="82"/>
      <c r="H64" s="121" t="s">
        <v>1222</v>
      </c>
      <c r="I64" s="118"/>
      <c r="J64" s="120" t="s">
        <v>1811</v>
      </c>
      <c r="K64" s="120">
        <v>1</v>
      </c>
      <c r="L64" s="120"/>
      <c r="M64" s="120"/>
      <c r="N64" s="119"/>
      <c r="O64" s="119"/>
    </row>
    <row r="65" spans="1:15" x14ac:dyDescent="0.3">
      <c r="A65" s="119">
        <v>2</v>
      </c>
      <c r="B65" s="120" t="s">
        <v>622</v>
      </c>
      <c r="C65" s="121" t="s">
        <v>621</v>
      </c>
      <c r="D65" s="123"/>
      <c r="E65" s="119"/>
      <c r="F65" s="124" t="str">
        <f>IF(D65="Y",'Look up tables'!$C$2,"")</f>
        <v/>
      </c>
      <c r="G65" s="82"/>
      <c r="H65" s="121" t="s">
        <v>1223</v>
      </c>
      <c r="I65" s="118"/>
      <c r="J65" s="120" t="s">
        <v>1811</v>
      </c>
      <c r="K65" s="120">
        <v>1</v>
      </c>
      <c r="L65" s="120"/>
      <c r="M65" s="120"/>
      <c r="N65" s="119"/>
      <c r="O65" s="119"/>
    </row>
    <row r="66" spans="1:15" x14ac:dyDescent="0.3">
      <c r="A66" s="119">
        <v>2</v>
      </c>
      <c r="B66" s="120" t="s">
        <v>618</v>
      </c>
      <c r="C66" s="121" t="s">
        <v>617</v>
      </c>
      <c r="D66" s="123"/>
      <c r="E66" s="119"/>
      <c r="F66" s="124" t="str">
        <f>IF(D66="Y",'Look up tables'!$C$2,"")</f>
        <v/>
      </c>
      <c r="G66" s="82"/>
      <c r="H66" s="121" t="s">
        <v>1225</v>
      </c>
      <c r="I66" s="118"/>
      <c r="J66" s="120" t="s">
        <v>2190</v>
      </c>
      <c r="K66" s="120">
        <v>1</v>
      </c>
      <c r="L66" s="120"/>
      <c r="M66" s="120"/>
      <c r="N66" s="119"/>
      <c r="O66" s="119"/>
    </row>
    <row r="67" spans="1:15" x14ac:dyDescent="0.3">
      <c r="A67" s="119">
        <v>2</v>
      </c>
      <c r="B67" s="120" t="s">
        <v>606</v>
      </c>
      <c r="C67" s="121" t="s">
        <v>605</v>
      </c>
      <c r="D67" s="123"/>
      <c r="E67" s="119"/>
      <c r="F67" s="124" t="str">
        <f>IF(D67="Y",'Look up tables'!$C$2,"")</f>
        <v/>
      </c>
      <c r="G67" s="82"/>
      <c r="H67" s="121" t="s">
        <v>1231</v>
      </c>
      <c r="I67" s="118"/>
      <c r="J67" s="120" t="s">
        <v>2190</v>
      </c>
      <c r="K67" s="120">
        <v>1</v>
      </c>
      <c r="L67" s="120"/>
      <c r="M67" s="120"/>
      <c r="N67" s="119"/>
      <c r="O67" s="119"/>
    </row>
    <row r="68" spans="1:15" x14ac:dyDescent="0.3">
      <c r="A68" s="119">
        <v>2</v>
      </c>
      <c r="B68" s="120" t="s">
        <v>604</v>
      </c>
      <c r="C68" s="121" t="s">
        <v>537</v>
      </c>
      <c r="D68" s="123"/>
      <c r="E68" s="119"/>
      <c r="F68" s="124" t="str">
        <f>IF(D68="Y",'Look up tables'!$C$2,"")</f>
        <v/>
      </c>
      <c r="G68" s="82"/>
      <c r="H68" s="121" t="s">
        <v>1944</v>
      </c>
      <c r="I68" s="118"/>
      <c r="J68" s="120" t="s">
        <v>2190</v>
      </c>
      <c r="K68" s="120">
        <v>1</v>
      </c>
      <c r="L68" s="120"/>
      <c r="M68" s="120" t="s">
        <v>1159</v>
      </c>
      <c r="N68" s="119"/>
      <c r="O68" s="119"/>
    </row>
    <row r="69" spans="1:15" x14ac:dyDescent="0.3">
      <c r="A69" s="119">
        <v>2</v>
      </c>
      <c r="B69" s="120" t="s">
        <v>603</v>
      </c>
      <c r="C69" s="121" t="s">
        <v>602</v>
      </c>
      <c r="D69" s="123"/>
      <c r="E69" s="119"/>
      <c r="F69" s="124" t="str">
        <f>IF(D69="Y",'Look up tables'!$C$2,"")</f>
        <v/>
      </c>
      <c r="G69" s="82"/>
      <c r="H69" s="121" t="s">
        <v>1831</v>
      </c>
      <c r="I69" s="118"/>
      <c r="J69" s="120" t="s">
        <v>2190</v>
      </c>
      <c r="K69" s="120">
        <v>20</v>
      </c>
      <c r="L69" s="120"/>
      <c r="N69" s="120" t="s">
        <v>1001</v>
      </c>
      <c r="O69" s="119"/>
    </row>
    <row r="70" spans="1:15" x14ac:dyDescent="0.3">
      <c r="A70" s="119">
        <v>2</v>
      </c>
      <c r="B70" s="120" t="s">
        <v>599</v>
      </c>
      <c r="C70" s="121" t="s">
        <v>598</v>
      </c>
      <c r="D70" s="123"/>
      <c r="E70" s="197" t="s">
        <v>1128</v>
      </c>
      <c r="F70" s="141"/>
      <c r="G70" s="82"/>
      <c r="H70" s="121" t="s">
        <v>1233</v>
      </c>
      <c r="I70" s="118"/>
      <c r="J70" s="120" t="s">
        <v>1811</v>
      </c>
      <c r="K70" s="120">
        <v>6</v>
      </c>
      <c r="L70" s="120"/>
      <c r="M70" s="120"/>
      <c r="N70" s="119"/>
      <c r="O70" s="119"/>
    </row>
    <row r="71" spans="1:15" x14ac:dyDescent="0.3">
      <c r="A71" s="119">
        <v>2</v>
      </c>
      <c r="B71" s="120" t="s">
        <v>597</v>
      </c>
      <c r="C71" s="121" t="s">
        <v>596</v>
      </c>
      <c r="D71" s="123"/>
      <c r="E71" s="197" t="s">
        <v>1128</v>
      </c>
      <c r="F71" s="141"/>
      <c r="G71" s="82"/>
      <c r="H71" s="129" t="s">
        <v>2255</v>
      </c>
      <c r="I71" s="135" t="s">
        <v>2252</v>
      </c>
      <c r="J71" s="120" t="s">
        <v>1811</v>
      </c>
      <c r="K71" s="120">
        <v>5</v>
      </c>
      <c r="L71" s="120"/>
      <c r="M71" s="120"/>
      <c r="N71" s="119"/>
      <c r="O71" s="119"/>
    </row>
    <row r="72" spans="1:15" x14ac:dyDescent="0.3">
      <c r="A72" s="119">
        <v>2</v>
      </c>
      <c r="B72" s="120" t="s">
        <v>591</v>
      </c>
      <c r="C72" s="121" t="s">
        <v>590</v>
      </c>
      <c r="D72" s="123"/>
      <c r="E72" s="119"/>
      <c r="F72" s="124" t="str">
        <f>IF(D72="Y",'Look up tables'!$C$2,"")</f>
        <v/>
      </c>
      <c r="G72" s="82"/>
      <c r="H72" s="121" t="s">
        <v>1234</v>
      </c>
      <c r="I72" s="118"/>
      <c r="J72" s="120" t="s">
        <v>2190</v>
      </c>
      <c r="K72" s="120">
        <v>1</v>
      </c>
      <c r="L72" s="120"/>
      <c r="M72" s="120"/>
      <c r="N72" s="119"/>
      <c r="O72" s="119"/>
    </row>
    <row r="73" spans="1:15" x14ac:dyDescent="0.3">
      <c r="A73" s="119">
        <v>2</v>
      </c>
      <c r="B73" s="120" t="s">
        <v>586</v>
      </c>
      <c r="C73" s="121" t="s">
        <v>104</v>
      </c>
      <c r="D73" s="123"/>
      <c r="E73" s="119"/>
      <c r="F73" s="124" t="str">
        <f>IF(D73="Y",'Look up tables'!$C$2,"")</f>
        <v/>
      </c>
      <c r="G73" s="82"/>
      <c r="H73" s="121" t="s">
        <v>1770</v>
      </c>
      <c r="I73" s="118"/>
      <c r="J73" s="120" t="s">
        <v>2190</v>
      </c>
      <c r="K73" s="120">
        <v>20</v>
      </c>
      <c r="L73" s="120"/>
      <c r="N73" s="120" t="s">
        <v>1001</v>
      </c>
      <c r="O73" s="119"/>
    </row>
    <row r="74" spans="1:15" x14ac:dyDescent="0.3">
      <c r="A74" s="119">
        <v>2</v>
      </c>
      <c r="B74" s="120" t="s">
        <v>583</v>
      </c>
      <c r="C74" s="121" t="s">
        <v>582</v>
      </c>
      <c r="D74" s="123"/>
      <c r="E74" s="119"/>
      <c r="F74" s="124" t="str">
        <f>IF(D74="Y",'Look up tables'!$C$2,"")</f>
        <v/>
      </c>
      <c r="G74" s="82"/>
      <c r="H74" s="121" t="s">
        <v>1236</v>
      </c>
      <c r="I74" s="118"/>
      <c r="J74" s="120" t="s">
        <v>1701</v>
      </c>
      <c r="K74" s="120">
        <v>15.5</v>
      </c>
      <c r="L74" s="120"/>
      <c r="M74" s="120"/>
      <c r="N74" s="119"/>
      <c r="O74" s="119"/>
    </row>
    <row r="75" spans="1:15" x14ac:dyDescent="0.3">
      <c r="A75" s="119">
        <v>2</v>
      </c>
      <c r="B75" s="120" t="s">
        <v>581</v>
      </c>
      <c r="C75" s="121" t="s">
        <v>580</v>
      </c>
      <c r="D75" s="123"/>
      <c r="E75" s="119"/>
      <c r="F75" s="124" t="str">
        <f>IF(D75="Y",'Look up tables'!$C$2,"")</f>
        <v/>
      </c>
      <c r="G75" s="82"/>
      <c r="H75" s="121" t="s">
        <v>1237</v>
      </c>
      <c r="I75" s="118"/>
      <c r="J75" s="120" t="s">
        <v>1701</v>
      </c>
      <c r="K75" s="120">
        <v>15.5</v>
      </c>
      <c r="L75" s="120"/>
      <c r="M75" s="120"/>
      <c r="N75" s="119"/>
      <c r="O75" s="119"/>
    </row>
    <row r="76" spans="1:15" x14ac:dyDescent="0.3">
      <c r="A76" s="119">
        <v>2</v>
      </c>
      <c r="B76" s="120" t="s">
        <v>579</v>
      </c>
      <c r="C76" s="121" t="s">
        <v>578</v>
      </c>
      <c r="D76" s="123"/>
      <c r="E76" s="119"/>
      <c r="F76" s="124" t="str">
        <f>IF(D76="Y",'Look up tables'!$C$2,"")</f>
        <v/>
      </c>
      <c r="G76" s="82"/>
      <c r="H76" s="121" t="s">
        <v>1238</v>
      </c>
      <c r="I76" s="118"/>
      <c r="J76" s="120" t="s">
        <v>1701</v>
      </c>
      <c r="K76" s="120">
        <v>15.5</v>
      </c>
      <c r="L76" s="120"/>
      <c r="M76" s="120"/>
      <c r="N76" s="119"/>
      <c r="O76" s="119"/>
    </row>
    <row r="77" spans="1:15" x14ac:dyDescent="0.3">
      <c r="A77" s="119">
        <v>2</v>
      </c>
      <c r="B77" s="120" t="s">
        <v>577</v>
      </c>
      <c r="C77" s="121" t="s">
        <v>576</v>
      </c>
      <c r="D77" s="123"/>
      <c r="E77" s="119"/>
      <c r="F77" s="124" t="str">
        <f>IF(D77="Y",'Look up tables'!$C$2,"")</f>
        <v/>
      </c>
      <c r="G77" s="82"/>
      <c r="H77" s="121" t="s">
        <v>1239</v>
      </c>
      <c r="I77" s="118"/>
      <c r="J77" s="120" t="s">
        <v>1701</v>
      </c>
      <c r="K77" s="120">
        <v>15.5</v>
      </c>
      <c r="L77" s="120"/>
      <c r="M77" s="120"/>
      <c r="N77" s="119"/>
      <c r="O77" s="119"/>
    </row>
    <row r="78" spans="1:15" x14ac:dyDescent="0.3">
      <c r="A78" s="119">
        <v>2</v>
      </c>
      <c r="B78" s="120" t="s">
        <v>575</v>
      </c>
      <c r="C78" s="121" t="s">
        <v>574</v>
      </c>
      <c r="D78" s="123"/>
      <c r="E78" s="119"/>
      <c r="F78" s="124" t="str">
        <f>IF(D78="Y",'Look up tables'!$C$2,"")</f>
        <v/>
      </c>
      <c r="G78" s="82"/>
      <c r="H78" s="121" t="s">
        <v>1240</v>
      </c>
      <c r="I78" s="118"/>
      <c r="J78" s="120" t="s">
        <v>1701</v>
      </c>
      <c r="K78" s="120">
        <v>15.5</v>
      </c>
      <c r="L78" s="120"/>
      <c r="M78" s="120"/>
      <c r="N78" s="119"/>
      <c r="O78" s="119"/>
    </row>
    <row r="79" spans="1:15" x14ac:dyDescent="0.3">
      <c r="A79" s="119">
        <v>2</v>
      </c>
      <c r="B79" s="120" t="s">
        <v>573</v>
      </c>
      <c r="C79" s="121" t="s">
        <v>572</v>
      </c>
      <c r="D79" s="123"/>
      <c r="E79" s="119"/>
      <c r="F79" s="124" t="str">
        <f>IF(D79="Y",'Look up tables'!$C$2,"")</f>
        <v/>
      </c>
      <c r="G79" s="82"/>
      <c r="H79" s="121" t="s">
        <v>1241</v>
      </c>
      <c r="I79" s="118"/>
      <c r="J79" s="120" t="s">
        <v>1701</v>
      </c>
      <c r="K79" s="120">
        <v>15.5</v>
      </c>
      <c r="L79" s="120"/>
      <c r="M79" s="120"/>
      <c r="N79" s="119"/>
      <c r="O79" s="119"/>
    </row>
    <row r="80" spans="1:15" x14ac:dyDescent="0.3">
      <c r="A80" s="119">
        <v>2</v>
      </c>
      <c r="B80" s="120" t="s">
        <v>571</v>
      </c>
      <c r="C80" s="121" t="s">
        <v>106</v>
      </c>
      <c r="D80" s="123"/>
      <c r="E80" s="119"/>
      <c r="F80" s="124" t="str">
        <f>IF(D80="Y",'Look up tables'!$C$2,"")</f>
        <v/>
      </c>
      <c r="G80" s="82"/>
      <c r="H80" s="121" t="s">
        <v>1771</v>
      </c>
      <c r="I80" s="118"/>
      <c r="J80" s="120" t="s">
        <v>2190</v>
      </c>
      <c r="K80" s="120">
        <v>20</v>
      </c>
      <c r="L80" s="120"/>
      <c r="M80" s="120"/>
      <c r="N80" s="119" t="s">
        <v>1001</v>
      </c>
      <c r="O80" s="119"/>
    </row>
    <row r="81" spans="1:15" x14ac:dyDescent="0.3">
      <c r="A81" s="119">
        <v>2</v>
      </c>
      <c r="B81" s="120" t="s">
        <v>570</v>
      </c>
      <c r="C81" s="121" t="s">
        <v>569</v>
      </c>
      <c r="D81" s="123"/>
      <c r="E81" s="119"/>
      <c r="F81" s="124" t="str">
        <f>IF(D81="Y",'Look up tables'!$C$2,"")</f>
        <v/>
      </c>
      <c r="G81" s="82"/>
      <c r="H81" s="121" t="s">
        <v>1242</v>
      </c>
      <c r="I81" s="118"/>
      <c r="J81" s="120" t="s">
        <v>2190</v>
      </c>
      <c r="K81" s="120">
        <v>1</v>
      </c>
      <c r="L81" s="120"/>
      <c r="M81" s="120"/>
      <c r="N81" s="119"/>
      <c r="O81" s="119"/>
    </row>
    <row r="82" spans="1:15" x14ac:dyDescent="0.3">
      <c r="A82" s="119">
        <v>2</v>
      </c>
      <c r="B82" s="120" t="s">
        <v>568</v>
      </c>
      <c r="C82" s="121" t="s">
        <v>567</v>
      </c>
      <c r="D82" s="123"/>
      <c r="E82" s="119"/>
      <c r="F82" s="124" t="str">
        <f>IF(D82="Y",'Look up tables'!$C$2,"")</f>
        <v/>
      </c>
      <c r="G82" s="82"/>
      <c r="H82" s="121" t="s">
        <v>1184</v>
      </c>
      <c r="I82" s="118"/>
      <c r="J82" s="120" t="s">
        <v>1701</v>
      </c>
      <c r="K82" s="120">
        <v>1.4</v>
      </c>
      <c r="L82" s="120"/>
      <c r="M82" s="120"/>
      <c r="N82" s="119"/>
      <c r="O82" s="119"/>
    </row>
    <row r="83" spans="1:15" x14ac:dyDescent="0.3">
      <c r="A83" s="119">
        <v>2</v>
      </c>
      <c r="B83" s="120" t="s">
        <v>566</v>
      </c>
      <c r="C83" s="121" t="s">
        <v>565</v>
      </c>
      <c r="D83" s="123"/>
      <c r="E83" s="119"/>
      <c r="F83" s="124" t="str">
        <f>IF(D83="Y",'Look up tables'!$C$2,"")</f>
        <v/>
      </c>
      <c r="G83" s="82"/>
      <c r="H83" s="121" t="s">
        <v>1243</v>
      </c>
      <c r="I83" s="118"/>
      <c r="J83" s="120" t="s">
        <v>2190</v>
      </c>
      <c r="K83" s="120">
        <v>1</v>
      </c>
      <c r="L83" s="120"/>
      <c r="M83" s="120"/>
      <c r="N83" s="119"/>
      <c r="O83" s="119"/>
    </row>
    <row r="84" spans="1:15" x14ac:dyDescent="0.3">
      <c r="A84" s="119">
        <v>2</v>
      </c>
      <c r="B84" s="120" t="s">
        <v>564</v>
      </c>
      <c r="C84" s="121" t="s">
        <v>563</v>
      </c>
      <c r="D84" s="123"/>
      <c r="E84" s="119"/>
      <c r="F84" s="124" t="str">
        <f>IF(D84="Y",'Look up tables'!$C$2,"")</f>
        <v/>
      </c>
      <c r="G84" s="82"/>
      <c r="H84" s="121" t="s">
        <v>1244</v>
      </c>
      <c r="I84" s="118" t="s">
        <v>2242</v>
      </c>
      <c r="J84" s="120" t="s">
        <v>2190</v>
      </c>
      <c r="K84" s="120">
        <v>1</v>
      </c>
      <c r="L84" s="120"/>
      <c r="M84" s="120"/>
      <c r="N84" s="119"/>
      <c r="O84" s="119"/>
    </row>
    <row r="85" spans="1:15" x14ac:dyDescent="0.3">
      <c r="A85" s="119">
        <v>2</v>
      </c>
      <c r="B85" s="120" t="s">
        <v>562</v>
      </c>
      <c r="C85" s="121" t="s">
        <v>561</v>
      </c>
      <c r="D85" s="123"/>
      <c r="E85" s="119"/>
      <c r="F85" s="124" t="str">
        <f>IF(D85="Y",'Look up tables'!$C$2,"")</f>
        <v/>
      </c>
      <c r="G85" s="82"/>
      <c r="H85" s="121" t="s">
        <v>1245</v>
      </c>
      <c r="I85" s="118"/>
      <c r="J85" s="120" t="s">
        <v>1701</v>
      </c>
      <c r="K85" s="120">
        <v>15.2</v>
      </c>
      <c r="L85" s="120"/>
      <c r="M85" s="120"/>
      <c r="N85" s="119"/>
      <c r="O85" s="119"/>
    </row>
    <row r="86" spans="1:15" x14ac:dyDescent="0.3">
      <c r="A86" s="119">
        <v>2</v>
      </c>
      <c r="B86" s="120" t="s">
        <v>560</v>
      </c>
      <c r="C86" s="121" t="s">
        <v>559</v>
      </c>
      <c r="D86" s="123"/>
      <c r="E86" s="119"/>
      <c r="F86" s="124" t="str">
        <f>IF(D86="Y",'Look up tables'!$C$2,"")</f>
        <v/>
      </c>
      <c r="G86" s="82"/>
      <c r="H86" s="121" t="s">
        <v>1271</v>
      </c>
      <c r="I86" s="118" t="s">
        <v>2214</v>
      </c>
      <c r="J86" s="120" t="s">
        <v>2190</v>
      </c>
      <c r="K86" s="120">
        <v>20</v>
      </c>
      <c r="L86" s="120"/>
      <c r="M86" s="120" t="s">
        <v>1158</v>
      </c>
      <c r="N86" s="119" t="s">
        <v>1001</v>
      </c>
      <c r="O86" s="119"/>
    </row>
    <row r="87" spans="1:15" x14ac:dyDescent="0.3">
      <c r="A87" s="119">
        <v>2</v>
      </c>
      <c r="B87" s="120" t="s">
        <v>558</v>
      </c>
      <c r="C87" s="121" t="s">
        <v>557</v>
      </c>
      <c r="D87" s="123"/>
      <c r="E87" s="119"/>
      <c r="F87" s="124" t="str">
        <f>IF(D87="Y",'Look up tables'!$C$2,"")</f>
        <v/>
      </c>
      <c r="G87" s="82"/>
      <c r="H87" s="121" t="s">
        <v>1246</v>
      </c>
      <c r="I87" s="118" t="s">
        <v>2243</v>
      </c>
      <c r="J87" s="120" t="s">
        <v>2190</v>
      </c>
      <c r="K87" s="120">
        <v>6</v>
      </c>
      <c r="L87" s="120"/>
      <c r="M87" s="120"/>
      <c r="N87" s="119"/>
      <c r="O87" s="119"/>
    </row>
    <row r="88" spans="1:15" x14ac:dyDescent="0.3">
      <c r="A88" s="119">
        <v>2</v>
      </c>
      <c r="B88" s="120" t="s">
        <v>556</v>
      </c>
      <c r="C88" s="121" t="s">
        <v>555</v>
      </c>
      <c r="D88" s="123"/>
      <c r="E88" s="119"/>
      <c r="F88" s="124" t="str">
        <f>IF(D88="Y",'Look up tables'!$C$2,"")</f>
        <v/>
      </c>
      <c r="G88" s="82"/>
      <c r="H88" s="121" t="s">
        <v>1247</v>
      </c>
      <c r="I88" s="118"/>
      <c r="J88" s="120" t="s">
        <v>2190</v>
      </c>
      <c r="K88" s="120">
        <v>1</v>
      </c>
      <c r="L88" s="120"/>
      <c r="M88" s="120"/>
      <c r="N88" s="119"/>
      <c r="O88" s="119"/>
    </row>
    <row r="89" spans="1:15" x14ac:dyDescent="0.3">
      <c r="A89" s="119">
        <v>2</v>
      </c>
      <c r="B89" s="120" t="s">
        <v>554</v>
      </c>
      <c r="C89" s="121" t="s">
        <v>553</v>
      </c>
      <c r="D89" s="123"/>
      <c r="E89" s="119"/>
      <c r="F89" s="124" t="str">
        <f>IF(D89="Y",'Look up tables'!$C$2,"")</f>
        <v/>
      </c>
      <c r="G89" s="82"/>
      <c r="H89" s="121" t="s">
        <v>1248</v>
      </c>
      <c r="I89" s="118"/>
      <c r="J89" s="120" t="s">
        <v>2190</v>
      </c>
      <c r="K89" s="120">
        <v>1</v>
      </c>
      <c r="L89" s="120"/>
      <c r="M89" s="120"/>
      <c r="N89" s="119"/>
      <c r="O89" s="119"/>
    </row>
    <row r="90" spans="1:15" x14ac:dyDescent="0.3">
      <c r="A90" s="119">
        <v>2</v>
      </c>
      <c r="B90" s="120" t="s">
        <v>548</v>
      </c>
      <c r="C90" s="121" t="s">
        <v>550</v>
      </c>
      <c r="D90" s="123"/>
      <c r="E90" s="119"/>
      <c r="F90" s="124" t="str">
        <f>IF(D90="Y",'Look up tables'!$C$2,"")</f>
        <v/>
      </c>
      <c r="G90" s="82"/>
      <c r="H90" s="121" t="s">
        <v>1249</v>
      </c>
      <c r="I90" s="118"/>
      <c r="J90" s="120" t="s">
        <v>2190</v>
      </c>
      <c r="K90" s="120">
        <v>8</v>
      </c>
      <c r="L90" s="120"/>
      <c r="M90" s="120" t="s">
        <v>2196</v>
      </c>
      <c r="N90" s="119"/>
      <c r="O90" s="119"/>
    </row>
    <row r="91" spans="1:15" x14ac:dyDescent="0.3">
      <c r="A91" s="119">
        <v>2</v>
      </c>
      <c r="B91" s="120" t="s">
        <v>548</v>
      </c>
      <c r="C91" s="121" t="s">
        <v>549</v>
      </c>
      <c r="D91" s="123"/>
      <c r="E91" s="119"/>
      <c r="F91" s="124" t="str">
        <f>IF(D91="Y",'Look up tables'!$C$2,"")</f>
        <v/>
      </c>
      <c r="G91" s="82"/>
      <c r="H91" s="121" t="s">
        <v>1251</v>
      </c>
      <c r="I91" s="118"/>
      <c r="J91" s="120" t="s">
        <v>1811</v>
      </c>
      <c r="K91" s="120">
        <v>4</v>
      </c>
      <c r="L91" s="120"/>
      <c r="M91" s="120" t="s">
        <v>2210</v>
      </c>
      <c r="N91" s="119" t="s">
        <v>1001</v>
      </c>
      <c r="O91" s="119"/>
    </row>
    <row r="92" spans="1:15" ht="28.8" x14ac:dyDescent="0.3">
      <c r="A92" s="119">
        <v>2</v>
      </c>
      <c r="B92" s="120" t="s">
        <v>548</v>
      </c>
      <c r="C92" s="121" t="s">
        <v>547</v>
      </c>
      <c r="D92" s="123"/>
      <c r="E92" s="119"/>
      <c r="F92" s="124" t="str">
        <f>IF(D92="Y",'Look up tables'!$C$2,"")</f>
        <v/>
      </c>
      <c r="G92" s="82"/>
      <c r="H92" s="121" t="s">
        <v>1250</v>
      </c>
      <c r="I92" s="118"/>
      <c r="J92" s="120" t="s">
        <v>1811</v>
      </c>
      <c r="K92" s="120">
        <v>2</v>
      </c>
      <c r="L92" s="120"/>
      <c r="M92" s="120" t="s">
        <v>2211</v>
      </c>
      <c r="N92" s="119"/>
      <c r="O92" s="119"/>
    </row>
    <row r="93" spans="1:15" x14ac:dyDescent="0.3">
      <c r="A93" s="119">
        <v>2</v>
      </c>
      <c r="B93" s="120" t="s">
        <v>544</v>
      </c>
      <c r="C93" s="121" t="s">
        <v>546</v>
      </c>
      <c r="D93" s="123"/>
      <c r="E93" s="119"/>
      <c r="F93" s="124" t="str">
        <f>IF(D93="Y",'Look up tables'!$C$2,"")</f>
        <v/>
      </c>
      <c r="G93" s="82"/>
      <c r="H93" s="121" t="s">
        <v>1252</v>
      </c>
      <c r="I93" s="118"/>
      <c r="J93" s="120" t="s">
        <v>2190</v>
      </c>
      <c r="K93" s="120">
        <v>8</v>
      </c>
      <c r="L93" s="120"/>
      <c r="M93" s="120" t="s">
        <v>2196</v>
      </c>
      <c r="N93" s="119"/>
      <c r="O93" s="119"/>
    </row>
    <row r="94" spans="1:15" x14ac:dyDescent="0.3">
      <c r="A94" s="119">
        <v>2</v>
      </c>
      <c r="B94" s="120" t="s">
        <v>544</v>
      </c>
      <c r="C94" s="121" t="s">
        <v>545</v>
      </c>
      <c r="D94" s="123"/>
      <c r="E94" s="119"/>
      <c r="F94" s="124" t="str">
        <f>IF(D94="Y",'Look up tables'!$C$2,"")</f>
        <v/>
      </c>
      <c r="G94" s="82"/>
      <c r="H94" s="121" t="s">
        <v>1254</v>
      </c>
      <c r="I94" s="118"/>
      <c r="J94" s="120" t="s">
        <v>1811</v>
      </c>
      <c r="K94" s="120">
        <v>4</v>
      </c>
      <c r="L94" s="120"/>
      <c r="M94" s="120" t="s">
        <v>2210</v>
      </c>
      <c r="N94" s="119"/>
      <c r="O94" s="119"/>
    </row>
    <row r="95" spans="1:15" x14ac:dyDescent="0.3">
      <c r="A95" s="119">
        <v>2</v>
      </c>
      <c r="B95" s="120" t="s">
        <v>544</v>
      </c>
      <c r="C95" s="121" t="s">
        <v>543</v>
      </c>
      <c r="D95" s="123"/>
      <c r="E95" s="119"/>
      <c r="F95" s="124" t="str">
        <f>IF(D95="Y",'Look up tables'!$C$2,"")</f>
        <v/>
      </c>
      <c r="G95" s="82"/>
      <c r="H95" s="121" t="s">
        <v>1253</v>
      </c>
      <c r="I95" s="118"/>
      <c r="J95" s="120" t="s">
        <v>1811</v>
      </c>
      <c r="K95" s="120">
        <v>2</v>
      </c>
      <c r="L95" s="120"/>
      <c r="M95" s="120" t="s">
        <v>2211</v>
      </c>
      <c r="N95" s="119"/>
      <c r="O95" s="119"/>
    </row>
    <row r="96" spans="1:15" x14ac:dyDescent="0.3">
      <c r="A96" s="119">
        <v>2</v>
      </c>
      <c r="B96" s="120" t="s">
        <v>542</v>
      </c>
      <c r="C96" s="121" t="s">
        <v>541</v>
      </c>
      <c r="D96" s="123"/>
      <c r="E96" s="119"/>
      <c r="F96" s="124" t="str">
        <f>IF(D96="Y",'Look up tables'!$C$2,"")</f>
        <v/>
      </c>
      <c r="G96" s="82"/>
      <c r="H96" s="121" t="s">
        <v>1255</v>
      </c>
      <c r="I96" s="118"/>
      <c r="J96" s="120" t="s">
        <v>1811</v>
      </c>
      <c r="K96" s="120">
        <v>1</v>
      </c>
      <c r="L96" s="120"/>
      <c r="M96" s="120"/>
      <c r="N96" s="119"/>
      <c r="O96" s="119"/>
    </row>
    <row r="97" spans="1:15" x14ac:dyDescent="0.3">
      <c r="A97" s="119">
        <v>2</v>
      </c>
      <c r="B97" s="120" t="s">
        <v>540</v>
      </c>
      <c r="C97" s="121" t="s">
        <v>539</v>
      </c>
      <c r="D97" s="123"/>
      <c r="E97" s="119"/>
      <c r="F97" s="124" t="str">
        <f>IF(D97="Y",'Look up tables'!$C$2,"")</f>
        <v/>
      </c>
      <c r="G97" s="82"/>
      <c r="H97" s="121" t="s">
        <v>1256</v>
      </c>
      <c r="I97" s="222" t="s">
        <v>2204</v>
      </c>
      <c r="J97" s="120" t="s">
        <v>1701</v>
      </c>
      <c r="K97" s="120">
        <v>15.2</v>
      </c>
      <c r="L97" s="120"/>
      <c r="M97" s="120"/>
      <c r="N97" s="119"/>
      <c r="O97" s="119"/>
    </row>
    <row r="98" spans="1:15" x14ac:dyDescent="0.3">
      <c r="A98" s="102"/>
      <c r="B98" s="103"/>
      <c r="C98" s="70"/>
      <c r="D98" s="102"/>
      <c r="E98" s="66"/>
      <c r="F98" s="87"/>
      <c r="G98" s="104"/>
      <c r="H98" s="70"/>
      <c r="I98" s="69"/>
      <c r="J98" s="66"/>
      <c r="K98" s="66"/>
      <c r="L98" s="66"/>
      <c r="M98" s="66"/>
      <c r="N98" s="68"/>
      <c r="O98" s="66"/>
    </row>
    <row r="99" spans="1:15" ht="21" x14ac:dyDescent="0.3">
      <c r="A99" s="63" t="s">
        <v>1139</v>
      </c>
      <c r="B99" s="61"/>
      <c r="C99" s="60"/>
      <c r="D99" s="65" t="s">
        <v>2261</v>
      </c>
      <c r="E99" s="61"/>
      <c r="F99" s="88"/>
      <c r="G99" s="60"/>
      <c r="H99" s="60"/>
      <c r="I99" s="81"/>
      <c r="J99" s="61"/>
      <c r="K99" s="61"/>
      <c r="L99" s="61"/>
      <c r="M99" s="61"/>
      <c r="N99" s="62"/>
      <c r="O99" s="62"/>
    </row>
    <row r="100" spans="1:15" ht="28.8" x14ac:dyDescent="0.3">
      <c r="A100" s="165" t="s">
        <v>1123</v>
      </c>
      <c r="B100" s="165" t="s">
        <v>0</v>
      </c>
      <c r="C100" s="166" t="s">
        <v>1</v>
      </c>
      <c r="D100" s="165" t="s">
        <v>1124</v>
      </c>
      <c r="E100" s="166" t="s">
        <v>1896</v>
      </c>
      <c r="F100" s="165" t="s">
        <v>1125</v>
      </c>
      <c r="G100" s="165" t="s">
        <v>1126</v>
      </c>
      <c r="H100" s="194" t="s">
        <v>2297</v>
      </c>
      <c r="I100" s="194" t="s">
        <v>1978</v>
      </c>
      <c r="J100" s="205" t="s">
        <v>1715</v>
      </c>
      <c r="K100" s="205" t="s">
        <v>2188</v>
      </c>
      <c r="L100" s="206" t="s">
        <v>1127</v>
      </c>
      <c r="M100" s="206" t="s">
        <v>1061</v>
      </c>
      <c r="N100" s="206" t="s">
        <v>1773</v>
      </c>
      <c r="O100" s="206" t="s">
        <v>1161</v>
      </c>
    </row>
    <row r="101" spans="1:15" x14ac:dyDescent="0.3">
      <c r="A101" s="119">
        <v>3</v>
      </c>
      <c r="B101" s="120" t="s">
        <v>1158</v>
      </c>
      <c r="C101" s="121" t="s">
        <v>706</v>
      </c>
      <c r="D101" s="123" t="s">
        <v>1130</v>
      </c>
      <c r="E101" s="197" t="s">
        <v>1128</v>
      </c>
      <c r="F101" s="141"/>
      <c r="G101" s="82"/>
      <c r="H101" s="121" t="s">
        <v>2041</v>
      </c>
      <c r="I101" s="118" t="s">
        <v>2039</v>
      </c>
      <c r="J101" s="120" t="s">
        <v>2190</v>
      </c>
      <c r="K101" s="120"/>
      <c r="L101" s="120"/>
      <c r="M101" s="120"/>
      <c r="N101" s="119"/>
      <c r="O101" s="119"/>
    </row>
    <row r="102" spans="1:15" x14ac:dyDescent="0.3">
      <c r="A102" s="119">
        <v>3</v>
      </c>
      <c r="B102" s="120" t="s">
        <v>1158</v>
      </c>
      <c r="C102" s="121" t="s">
        <v>2287</v>
      </c>
      <c r="D102" s="123"/>
      <c r="E102" s="197" t="s">
        <v>1128</v>
      </c>
      <c r="F102" s="141"/>
      <c r="G102" s="82"/>
      <c r="H102" s="264" t="s">
        <v>2288</v>
      </c>
      <c r="I102" s="135" t="s">
        <v>2330</v>
      </c>
      <c r="J102" s="120" t="s">
        <v>1811</v>
      </c>
      <c r="K102" s="120">
        <v>5</v>
      </c>
      <c r="L102" s="120"/>
      <c r="M102" s="116" t="s">
        <v>1159</v>
      </c>
      <c r="N102" s="119"/>
      <c r="O102" s="119"/>
    </row>
    <row r="103" spans="1:15" x14ac:dyDescent="0.3">
      <c r="A103" s="119">
        <v>3</v>
      </c>
      <c r="B103" s="120" t="s">
        <v>690</v>
      </c>
      <c r="C103" s="121" t="s">
        <v>30</v>
      </c>
      <c r="D103" s="123"/>
      <c r="E103" s="119"/>
      <c r="F103" s="124" t="str">
        <f>IF(D103="Y",'Look up tables'!$C$2,"")</f>
        <v/>
      </c>
      <c r="G103" s="82"/>
      <c r="H103" s="129" t="s">
        <v>2332</v>
      </c>
      <c r="I103" s="220" t="s">
        <v>2333</v>
      </c>
      <c r="J103" s="120" t="s">
        <v>1811</v>
      </c>
      <c r="K103" s="120">
        <v>2</v>
      </c>
      <c r="L103" s="120"/>
      <c r="M103" s="120"/>
      <c r="N103" s="119"/>
      <c r="O103" s="119"/>
    </row>
    <row r="104" spans="1:15" x14ac:dyDescent="0.3">
      <c r="A104" s="119">
        <v>3</v>
      </c>
      <c r="B104" s="120" t="s">
        <v>1158</v>
      </c>
      <c r="C104" s="121" t="s">
        <v>2289</v>
      </c>
      <c r="D104" s="123"/>
      <c r="E104" s="197" t="s">
        <v>1128</v>
      </c>
      <c r="F104" s="141"/>
      <c r="G104" s="82"/>
      <c r="H104" s="129" t="s">
        <v>2290</v>
      </c>
      <c r="I104" s="193"/>
      <c r="J104" s="120" t="s">
        <v>1811</v>
      </c>
      <c r="K104" s="120">
        <v>5</v>
      </c>
      <c r="L104" s="120"/>
      <c r="M104" s="116" t="s">
        <v>1159</v>
      </c>
      <c r="N104" s="119"/>
      <c r="O104" s="119"/>
    </row>
    <row r="105" spans="1:15" x14ac:dyDescent="0.3">
      <c r="A105" s="119">
        <v>3</v>
      </c>
      <c r="B105" s="120" t="s">
        <v>585</v>
      </c>
      <c r="C105" s="121" t="s">
        <v>584</v>
      </c>
      <c r="D105" s="123"/>
      <c r="E105" s="119"/>
      <c r="F105" s="124" t="str">
        <f>IF(D105="Y",'Look up tables'!$C$2,"")</f>
        <v/>
      </c>
      <c r="G105" s="121"/>
      <c r="H105" s="129" t="s">
        <v>2334</v>
      </c>
      <c r="I105" s="220" t="s">
        <v>2333</v>
      </c>
      <c r="J105" s="120" t="s">
        <v>1811</v>
      </c>
      <c r="K105" s="120">
        <v>2</v>
      </c>
      <c r="L105" s="120"/>
      <c r="M105" s="120"/>
      <c r="N105" s="119"/>
      <c r="O105" s="119"/>
    </row>
    <row r="106" spans="1:15" x14ac:dyDescent="0.3">
      <c r="A106" s="119">
        <v>3</v>
      </c>
      <c r="B106" s="120" t="s">
        <v>1798</v>
      </c>
      <c r="C106" s="121" t="s">
        <v>1791</v>
      </c>
      <c r="D106" s="123" t="s">
        <v>1130</v>
      </c>
      <c r="E106" s="197" t="s">
        <v>1128</v>
      </c>
      <c r="F106" s="141"/>
      <c r="G106" s="82"/>
      <c r="H106" s="121" t="s">
        <v>1792</v>
      </c>
      <c r="I106" s="222" t="s">
        <v>2202</v>
      </c>
      <c r="J106" s="120" t="s">
        <v>1811</v>
      </c>
      <c r="K106" s="120">
        <v>30</v>
      </c>
      <c r="L106" s="120"/>
      <c r="M106" s="120"/>
      <c r="N106" s="119" t="s">
        <v>2215</v>
      </c>
      <c r="O106" s="119"/>
    </row>
    <row r="107" spans="1:15" x14ac:dyDescent="0.3">
      <c r="A107" s="119">
        <v>3</v>
      </c>
      <c r="B107" s="120" t="s">
        <v>694</v>
      </c>
      <c r="C107" s="121" t="s">
        <v>22</v>
      </c>
      <c r="D107" s="123" t="s">
        <v>1130</v>
      </c>
      <c r="E107" s="197" t="s">
        <v>1128</v>
      </c>
      <c r="F107" s="141"/>
      <c r="G107" s="82"/>
      <c r="H107" s="121" t="s">
        <v>1260</v>
      </c>
      <c r="I107" s="222" t="s">
        <v>2202</v>
      </c>
      <c r="J107" s="120" t="s">
        <v>1811</v>
      </c>
      <c r="K107" s="120">
        <v>30</v>
      </c>
      <c r="L107" s="120"/>
      <c r="M107" s="120"/>
      <c r="N107" s="119" t="s">
        <v>2215</v>
      </c>
      <c r="O107" s="119"/>
    </row>
    <row r="108" spans="1:15" x14ac:dyDescent="0.3">
      <c r="A108" s="119">
        <v>3</v>
      </c>
      <c r="B108" s="120" t="s">
        <v>1799</v>
      </c>
      <c r="C108" s="121" t="s">
        <v>1794</v>
      </c>
      <c r="D108" s="123" t="s">
        <v>1130</v>
      </c>
      <c r="E108" s="197" t="s">
        <v>1128</v>
      </c>
      <c r="F108" s="141"/>
      <c r="G108" s="82"/>
      <c r="H108" s="121" t="s">
        <v>1795</v>
      </c>
      <c r="I108" s="222"/>
      <c r="J108" s="120" t="s">
        <v>1811</v>
      </c>
      <c r="K108" s="120">
        <v>20</v>
      </c>
      <c r="L108" s="120"/>
      <c r="M108" s="120"/>
      <c r="N108" s="119"/>
      <c r="O108" s="119"/>
    </row>
    <row r="109" spans="1:15" x14ac:dyDescent="0.3">
      <c r="A109" s="119">
        <v>3</v>
      </c>
      <c r="B109" s="120" t="s">
        <v>691</v>
      </c>
      <c r="C109" s="121" t="s">
        <v>2172</v>
      </c>
      <c r="D109" s="123" t="s">
        <v>1130</v>
      </c>
      <c r="E109" s="197" t="s">
        <v>1128</v>
      </c>
      <c r="F109" s="225"/>
      <c r="G109" s="216" t="s">
        <v>2173</v>
      </c>
      <c r="H109" s="129" t="s">
        <v>1962</v>
      </c>
      <c r="I109" s="220" t="s">
        <v>2203</v>
      </c>
      <c r="J109" s="116" t="s">
        <v>2190</v>
      </c>
      <c r="K109" s="116">
        <v>6</v>
      </c>
      <c r="L109" s="116"/>
      <c r="M109" s="116" t="s">
        <v>2191</v>
      </c>
      <c r="N109" s="195"/>
      <c r="O109" s="195"/>
    </row>
    <row r="110" spans="1:15" x14ac:dyDescent="0.3">
      <c r="A110" s="119">
        <v>3</v>
      </c>
      <c r="B110" s="120" t="s">
        <v>675</v>
      </c>
      <c r="C110" s="121" t="s">
        <v>674</v>
      </c>
      <c r="D110" s="123" t="s">
        <v>1130</v>
      </c>
      <c r="E110" s="197" t="s">
        <v>1128</v>
      </c>
      <c r="F110" s="141"/>
      <c r="G110" s="82"/>
      <c r="H110" s="121" t="s">
        <v>1265</v>
      </c>
      <c r="I110" s="222" t="s">
        <v>2202</v>
      </c>
      <c r="J110" s="120" t="s">
        <v>1811</v>
      </c>
      <c r="K110" s="120">
        <v>50</v>
      </c>
      <c r="L110" s="120"/>
      <c r="M110" s="120"/>
      <c r="N110" s="119" t="s">
        <v>2215</v>
      </c>
      <c r="O110" s="119"/>
    </row>
    <row r="111" spans="1:15" x14ac:dyDescent="0.3">
      <c r="A111" s="119">
        <v>3</v>
      </c>
      <c r="B111" s="120" t="s">
        <v>667</v>
      </c>
      <c r="C111" s="121" t="s">
        <v>666</v>
      </c>
      <c r="D111" s="123" t="s">
        <v>1130</v>
      </c>
      <c r="E111" s="197" t="s">
        <v>1128</v>
      </c>
      <c r="F111" s="141"/>
      <c r="G111" s="82"/>
      <c r="H111" s="121" t="s">
        <v>1199</v>
      </c>
      <c r="I111" s="118"/>
      <c r="J111" s="120" t="s">
        <v>1811</v>
      </c>
      <c r="K111" s="120">
        <v>9</v>
      </c>
      <c r="L111" s="120"/>
      <c r="M111" s="120"/>
      <c r="N111" s="119"/>
      <c r="O111" s="119"/>
    </row>
    <row r="112" spans="1:15" x14ac:dyDescent="0.3">
      <c r="A112" s="119">
        <v>3</v>
      </c>
      <c r="B112" s="120" t="s">
        <v>632</v>
      </c>
      <c r="C112" s="121" t="s">
        <v>631</v>
      </c>
      <c r="D112" s="123" t="s">
        <v>1130</v>
      </c>
      <c r="E112" s="197" t="s">
        <v>1128</v>
      </c>
      <c r="F112" s="141"/>
      <c r="G112" s="82"/>
      <c r="H112" s="121" t="s">
        <v>1217</v>
      </c>
      <c r="I112" s="118"/>
      <c r="J112" s="120" t="s">
        <v>2190</v>
      </c>
      <c r="K112" s="120">
        <v>8</v>
      </c>
      <c r="L112" s="120"/>
      <c r="M112" s="120"/>
      <c r="N112" s="119"/>
      <c r="O112" s="119"/>
    </row>
    <row r="113" spans="1:15" x14ac:dyDescent="0.3">
      <c r="A113" s="119">
        <v>3</v>
      </c>
      <c r="B113" s="120" t="s">
        <v>626</v>
      </c>
      <c r="C113" s="121" t="s">
        <v>625</v>
      </c>
      <c r="D113" s="123" t="s">
        <v>1130</v>
      </c>
      <c r="E113" s="197" t="s">
        <v>1128</v>
      </c>
      <c r="F113" s="141"/>
      <c r="G113" s="82"/>
      <c r="H113" s="121" t="s">
        <v>1221</v>
      </c>
      <c r="I113" s="118"/>
      <c r="J113" s="120" t="s">
        <v>1811</v>
      </c>
      <c r="K113" s="120">
        <v>1</v>
      </c>
      <c r="L113" s="120"/>
      <c r="M113" s="120"/>
      <c r="N113" s="119"/>
      <c r="O113" s="119"/>
    </row>
    <row r="114" spans="1:15" x14ac:dyDescent="0.3">
      <c r="A114" s="119">
        <v>3</v>
      </c>
      <c r="B114" s="120" t="s">
        <v>619</v>
      </c>
      <c r="C114" s="121" t="s">
        <v>620</v>
      </c>
      <c r="D114" s="123" t="s">
        <v>1130</v>
      </c>
      <c r="E114" s="197" t="s">
        <v>1128</v>
      </c>
      <c r="F114" s="141"/>
      <c r="G114" s="82"/>
      <c r="H114" s="121" t="s">
        <v>1224</v>
      </c>
      <c r="I114" s="118"/>
      <c r="J114" s="120" t="s">
        <v>2190</v>
      </c>
      <c r="K114" s="120">
        <v>8</v>
      </c>
      <c r="L114" s="120"/>
      <c r="M114" s="120"/>
      <c r="N114" s="119"/>
      <c r="O114" s="119"/>
    </row>
    <row r="115" spans="1:15" x14ac:dyDescent="0.3">
      <c r="A115" s="119">
        <v>3</v>
      </c>
      <c r="B115" s="120" t="s">
        <v>616</v>
      </c>
      <c r="C115" s="121" t="s">
        <v>615</v>
      </c>
      <c r="D115" s="123" t="s">
        <v>1130</v>
      </c>
      <c r="E115" s="197" t="s">
        <v>1128</v>
      </c>
      <c r="F115" s="141"/>
      <c r="G115" s="82"/>
      <c r="H115" s="121" t="s">
        <v>1226</v>
      </c>
      <c r="I115" s="118"/>
      <c r="J115" s="120" t="s">
        <v>1811</v>
      </c>
      <c r="K115" s="120">
        <v>2</v>
      </c>
      <c r="L115" s="120">
        <v>1</v>
      </c>
      <c r="M115" s="120"/>
      <c r="N115" s="119"/>
      <c r="O115" s="119"/>
    </row>
    <row r="116" spans="1:15" x14ac:dyDescent="0.3">
      <c r="A116" s="119">
        <v>3</v>
      </c>
      <c r="B116" s="120" t="s">
        <v>614</v>
      </c>
      <c r="C116" s="121" t="s">
        <v>613</v>
      </c>
      <c r="D116" s="123" t="s">
        <v>1130</v>
      </c>
      <c r="E116" s="197" t="s">
        <v>1128</v>
      </c>
      <c r="F116" s="141"/>
      <c r="G116" s="82"/>
      <c r="H116" s="121" t="s">
        <v>1227</v>
      </c>
      <c r="I116" s="118"/>
      <c r="J116" s="120" t="s">
        <v>1811</v>
      </c>
      <c r="K116" s="120">
        <v>2</v>
      </c>
      <c r="L116" s="120">
        <v>1</v>
      </c>
      <c r="M116" s="120"/>
      <c r="N116" s="119"/>
      <c r="O116" s="119"/>
    </row>
    <row r="117" spans="1:15" x14ac:dyDescent="0.3">
      <c r="A117" s="119">
        <v>3</v>
      </c>
      <c r="B117" s="120" t="s">
        <v>612</v>
      </c>
      <c r="C117" s="121" t="s">
        <v>611</v>
      </c>
      <c r="D117" s="123" t="s">
        <v>1130</v>
      </c>
      <c r="E117" s="197" t="s">
        <v>1128</v>
      </c>
      <c r="F117" s="141"/>
      <c r="G117" s="82"/>
      <c r="H117" s="121" t="s">
        <v>1228</v>
      </c>
      <c r="I117" s="118"/>
      <c r="J117" s="120" t="s">
        <v>1811</v>
      </c>
      <c r="K117" s="120">
        <v>2</v>
      </c>
      <c r="L117" s="120">
        <v>1</v>
      </c>
      <c r="M117" s="120"/>
      <c r="N117" s="119"/>
      <c r="O117" s="119"/>
    </row>
    <row r="118" spans="1:15" x14ac:dyDescent="0.3">
      <c r="A118" s="119">
        <v>3</v>
      </c>
      <c r="B118" s="120" t="s">
        <v>610</v>
      </c>
      <c r="C118" s="121" t="s">
        <v>609</v>
      </c>
      <c r="D118" s="123" t="s">
        <v>1130</v>
      </c>
      <c r="E118" s="197" t="s">
        <v>1128</v>
      </c>
      <c r="F118" s="141"/>
      <c r="G118" s="82"/>
      <c r="H118" s="121" t="s">
        <v>1229</v>
      </c>
      <c r="I118" s="118"/>
      <c r="J118" s="120" t="s">
        <v>1811</v>
      </c>
      <c r="K118" s="120">
        <v>2</v>
      </c>
      <c r="L118" s="120">
        <v>1</v>
      </c>
      <c r="M118" s="120"/>
      <c r="N118" s="119"/>
      <c r="O118" s="119"/>
    </row>
    <row r="119" spans="1:15" x14ac:dyDescent="0.3">
      <c r="A119" s="119">
        <v>3</v>
      </c>
      <c r="B119" s="120" t="s">
        <v>608</v>
      </c>
      <c r="C119" s="121" t="s">
        <v>607</v>
      </c>
      <c r="D119" s="123" t="s">
        <v>1130</v>
      </c>
      <c r="E119" s="197" t="s">
        <v>1128</v>
      </c>
      <c r="F119" s="141"/>
      <c r="G119" s="82"/>
      <c r="H119" s="121" t="s">
        <v>1230</v>
      </c>
      <c r="I119" s="118"/>
      <c r="J119" s="120" t="s">
        <v>1811</v>
      </c>
      <c r="K119" s="120">
        <v>1</v>
      </c>
      <c r="L119" s="120"/>
      <c r="M119" s="120"/>
      <c r="N119" s="119"/>
      <c r="O119" s="119"/>
    </row>
    <row r="120" spans="1:15" x14ac:dyDescent="0.3">
      <c r="A120" s="119">
        <v>3</v>
      </c>
      <c r="B120" s="120" t="s">
        <v>603</v>
      </c>
      <c r="C120" s="121" t="s">
        <v>602</v>
      </c>
      <c r="D120" s="123" t="s">
        <v>1130</v>
      </c>
      <c r="E120" s="197" t="s">
        <v>1128</v>
      </c>
      <c r="F120" s="141"/>
      <c r="G120" s="82"/>
      <c r="H120" s="121" t="s">
        <v>1752</v>
      </c>
      <c r="I120" s="222" t="s">
        <v>2202</v>
      </c>
      <c r="J120" s="120" t="s">
        <v>1811</v>
      </c>
      <c r="K120" s="120">
        <v>12</v>
      </c>
      <c r="L120" s="120"/>
      <c r="M120" s="120"/>
      <c r="N120" s="119" t="s">
        <v>2215</v>
      </c>
      <c r="O120" s="119"/>
    </row>
    <row r="121" spans="1:15" x14ac:dyDescent="0.3">
      <c r="A121" s="119">
        <v>3</v>
      </c>
      <c r="B121" s="120" t="s">
        <v>601</v>
      </c>
      <c r="C121" s="121" t="s">
        <v>600</v>
      </c>
      <c r="D121" s="123" t="s">
        <v>1130</v>
      </c>
      <c r="E121" s="197" t="s">
        <v>1128</v>
      </c>
      <c r="F121" s="141"/>
      <c r="G121" s="82"/>
      <c r="H121" s="121" t="s">
        <v>1232</v>
      </c>
      <c r="I121" s="118"/>
      <c r="J121" s="120" t="s">
        <v>1811</v>
      </c>
      <c r="K121" s="120">
        <v>2</v>
      </c>
      <c r="L121" s="120">
        <v>1</v>
      </c>
      <c r="M121" s="120"/>
      <c r="N121" s="119"/>
      <c r="O121" s="119"/>
    </row>
    <row r="122" spans="1:15" x14ac:dyDescent="0.3">
      <c r="A122" s="119">
        <v>3</v>
      </c>
      <c r="B122" s="120" t="s">
        <v>595</v>
      </c>
      <c r="C122" s="121" t="s">
        <v>594</v>
      </c>
      <c r="D122" s="123" t="s">
        <v>1130</v>
      </c>
      <c r="E122" s="197" t="s">
        <v>1128</v>
      </c>
      <c r="F122" s="141"/>
      <c r="G122" s="82"/>
      <c r="H122" s="121" t="s">
        <v>1262</v>
      </c>
      <c r="I122" s="222" t="s">
        <v>2202</v>
      </c>
      <c r="J122" s="120" t="s">
        <v>1811</v>
      </c>
      <c r="K122" s="120">
        <v>15</v>
      </c>
      <c r="L122" s="120"/>
      <c r="M122" s="120"/>
      <c r="N122" s="119" t="s">
        <v>2215</v>
      </c>
      <c r="O122" s="119"/>
    </row>
    <row r="123" spans="1:15" x14ac:dyDescent="0.3">
      <c r="A123" s="119">
        <v>3</v>
      </c>
      <c r="B123" s="120" t="s">
        <v>593</v>
      </c>
      <c r="C123" s="121" t="s">
        <v>592</v>
      </c>
      <c r="D123" s="123" t="s">
        <v>1130</v>
      </c>
      <c r="E123" s="197" t="s">
        <v>1128</v>
      </c>
      <c r="F123" s="141"/>
      <c r="G123" s="82"/>
      <c r="H123" s="121" t="s">
        <v>1263</v>
      </c>
      <c r="I123" s="222" t="s">
        <v>2202</v>
      </c>
      <c r="J123" s="120" t="s">
        <v>1811</v>
      </c>
      <c r="K123" s="120">
        <v>15</v>
      </c>
      <c r="L123" s="120"/>
      <c r="M123" s="120"/>
      <c r="N123" s="119" t="s">
        <v>2215</v>
      </c>
      <c r="O123" s="119"/>
    </row>
    <row r="124" spans="1:15" x14ac:dyDescent="0.3">
      <c r="A124" s="119">
        <v>3</v>
      </c>
      <c r="B124" s="120" t="s">
        <v>586</v>
      </c>
      <c r="C124" s="121" t="s">
        <v>104</v>
      </c>
      <c r="D124" s="123" t="s">
        <v>1130</v>
      </c>
      <c r="E124" s="197" t="s">
        <v>1128</v>
      </c>
      <c r="F124" s="141"/>
      <c r="G124" s="82"/>
      <c r="H124" s="121" t="s">
        <v>1849</v>
      </c>
      <c r="I124" s="222" t="s">
        <v>2202</v>
      </c>
      <c r="J124" s="120" t="s">
        <v>1811</v>
      </c>
      <c r="K124" s="120">
        <v>50</v>
      </c>
      <c r="L124" s="120"/>
      <c r="M124" s="120"/>
      <c r="N124" s="119" t="s">
        <v>2215</v>
      </c>
      <c r="O124" s="119"/>
    </row>
    <row r="125" spans="1:15" x14ac:dyDescent="0.3">
      <c r="A125" s="119">
        <v>3</v>
      </c>
      <c r="B125" s="120" t="s">
        <v>571</v>
      </c>
      <c r="C125" s="121" t="s">
        <v>106</v>
      </c>
      <c r="D125" s="123" t="s">
        <v>1130</v>
      </c>
      <c r="E125" s="197" t="s">
        <v>1128</v>
      </c>
      <c r="F125" s="141"/>
      <c r="G125" s="82"/>
      <c r="H125" s="121" t="s">
        <v>1850</v>
      </c>
      <c r="I125" s="222" t="s">
        <v>2202</v>
      </c>
      <c r="J125" s="120" t="s">
        <v>1811</v>
      </c>
      <c r="K125" s="120">
        <v>50</v>
      </c>
      <c r="L125" s="120"/>
      <c r="M125" s="120"/>
      <c r="N125" s="119" t="s">
        <v>2215</v>
      </c>
      <c r="O125" s="119"/>
    </row>
    <row r="126" spans="1:15" x14ac:dyDescent="0.3">
      <c r="A126" s="119">
        <v>3</v>
      </c>
      <c r="B126" s="120" t="s">
        <v>552</v>
      </c>
      <c r="C126" s="121" t="s">
        <v>551</v>
      </c>
      <c r="D126" s="123" t="s">
        <v>1130</v>
      </c>
      <c r="E126" s="197" t="s">
        <v>1128</v>
      </c>
      <c r="F126" s="141"/>
      <c r="G126" s="82"/>
      <c r="H126" s="121" t="s">
        <v>1182</v>
      </c>
      <c r="I126" s="118"/>
      <c r="J126" s="120" t="s">
        <v>2189</v>
      </c>
      <c r="K126" s="120">
        <v>30</v>
      </c>
      <c r="L126" s="120"/>
      <c r="M126" s="120"/>
      <c r="N126" s="119"/>
      <c r="O126" s="119"/>
    </row>
    <row r="127" spans="1:15" x14ac:dyDescent="0.3">
      <c r="A127" s="119">
        <v>3</v>
      </c>
      <c r="B127" s="120" t="s">
        <v>538</v>
      </c>
      <c r="C127" s="121" t="s">
        <v>122</v>
      </c>
      <c r="D127" s="123" t="s">
        <v>1130</v>
      </c>
      <c r="E127" s="197" t="s">
        <v>1128</v>
      </c>
      <c r="F127" s="141"/>
      <c r="G127" s="82"/>
      <c r="H127" s="121" t="s">
        <v>1257</v>
      </c>
      <c r="I127" s="118"/>
      <c r="J127" s="120" t="s">
        <v>2190</v>
      </c>
      <c r="K127" s="120">
        <v>1</v>
      </c>
      <c r="L127" s="120"/>
      <c r="M127" s="120"/>
      <c r="N127" s="119"/>
      <c r="O127" s="119"/>
    </row>
    <row r="128" spans="1:15" x14ac:dyDescent="0.3">
      <c r="A128" s="119">
        <v>3</v>
      </c>
      <c r="B128" s="120" t="s">
        <v>1800</v>
      </c>
      <c r="C128" s="121" t="s">
        <v>1801</v>
      </c>
      <c r="D128" s="123" t="s">
        <v>1130</v>
      </c>
      <c r="E128" s="197" t="s">
        <v>1128</v>
      </c>
      <c r="F128" s="141"/>
      <c r="G128" s="82"/>
      <c r="H128" s="121" t="s">
        <v>1802</v>
      </c>
      <c r="I128" s="118"/>
      <c r="J128" s="120" t="s">
        <v>1811</v>
      </c>
      <c r="K128" s="120">
        <v>4</v>
      </c>
      <c r="L128" s="120"/>
      <c r="M128" s="120"/>
      <c r="N128" s="119"/>
      <c r="O128" s="119"/>
    </row>
    <row r="129" spans="1:15" hidden="1" x14ac:dyDescent="0.3">
      <c r="A129" s="102"/>
      <c r="B129" s="103"/>
      <c r="C129" s="70"/>
      <c r="D129" s="102"/>
      <c r="E129" s="66"/>
      <c r="F129" s="87"/>
      <c r="G129" s="104"/>
      <c r="H129" s="70"/>
      <c r="I129" s="66"/>
      <c r="J129" s="66"/>
      <c r="K129" s="66"/>
      <c r="L129" s="66"/>
      <c r="M129" s="66"/>
      <c r="N129" s="68"/>
      <c r="O129" s="68"/>
    </row>
    <row r="130" spans="1:15" ht="21" hidden="1" x14ac:dyDescent="0.3">
      <c r="A130" s="106" t="s">
        <v>1977</v>
      </c>
      <c r="B130" s="107"/>
      <c r="C130" s="108"/>
      <c r="D130" s="109"/>
      <c r="E130" s="107"/>
      <c r="F130" s="110"/>
      <c r="G130" s="108"/>
      <c r="H130" s="108"/>
      <c r="I130" s="112"/>
      <c r="J130" s="107"/>
      <c r="K130" s="107"/>
      <c r="L130" s="107"/>
      <c r="M130" s="107"/>
      <c r="N130" s="111"/>
      <c r="O130" s="111"/>
    </row>
    <row r="131" spans="1:15" ht="28.8" hidden="1" x14ac:dyDescent="0.3">
      <c r="A131" s="165" t="s">
        <v>1123</v>
      </c>
      <c r="B131" s="165" t="s">
        <v>0</v>
      </c>
      <c r="C131" s="166" t="s">
        <v>1</v>
      </c>
      <c r="D131" s="165" t="s">
        <v>1124</v>
      </c>
      <c r="E131" s="166" t="s">
        <v>1896</v>
      </c>
      <c r="F131" s="165" t="s">
        <v>1125</v>
      </c>
      <c r="G131" s="165" t="s">
        <v>1126</v>
      </c>
      <c r="H131" s="194" t="s">
        <v>2298</v>
      </c>
      <c r="I131" s="165" t="s">
        <v>1978</v>
      </c>
      <c r="J131" s="205" t="s">
        <v>1715</v>
      </c>
      <c r="K131" s="205" t="s">
        <v>2188</v>
      </c>
      <c r="L131" s="206" t="s">
        <v>1127</v>
      </c>
      <c r="M131" s="206" t="s">
        <v>1061</v>
      </c>
      <c r="N131" s="206" t="s">
        <v>1773</v>
      </c>
      <c r="O131" s="206" t="s">
        <v>1161</v>
      </c>
    </row>
    <row r="132" spans="1:15" hidden="1" x14ac:dyDescent="0.3">
      <c r="A132" s="68" t="s">
        <v>1789</v>
      </c>
      <c r="B132" s="66" t="s">
        <v>669</v>
      </c>
      <c r="C132" s="70" t="s">
        <v>2012</v>
      </c>
      <c r="D132" s="68"/>
      <c r="E132" s="68"/>
      <c r="F132" s="125"/>
      <c r="G132" s="70"/>
      <c r="H132" s="70" t="s">
        <v>1947</v>
      </c>
      <c r="I132" s="69" t="s">
        <v>1976</v>
      </c>
      <c r="J132" s="66" t="s">
        <v>1811</v>
      </c>
      <c r="K132" s="66">
        <v>30</v>
      </c>
      <c r="L132" s="66"/>
      <c r="M132" s="66"/>
      <c r="N132" s="68"/>
      <c r="O132" s="68"/>
    </row>
    <row r="133" spans="1:15" hidden="1" x14ac:dyDescent="0.3">
      <c r="A133" s="68" t="s">
        <v>1789</v>
      </c>
      <c r="B133" s="66" t="s">
        <v>663</v>
      </c>
      <c r="C133" s="70" t="s">
        <v>88</v>
      </c>
      <c r="D133" s="68"/>
      <c r="E133" s="68"/>
      <c r="F133" s="125"/>
      <c r="G133" s="70"/>
      <c r="H133" s="70" t="s">
        <v>1949</v>
      </c>
      <c r="I133" s="69" t="s">
        <v>1976</v>
      </c>
      <c r="J133" s="66" t="s">
        <v>1811</v>
      </c>
      <c r="K133" s="66">
        <v>30</v>
      </c>
      <c r="L133" s="66"/>
      <c r="M133" s="66"/>
      <c r="N133" s="68"/>
      <c r="O133" s="68"/>
    </row>
    <row r="134" spans="1:15" hidden="1" x14ac:dyDescent="0.3">
      <c r="A134" s="68" t="s">
        <v>1789</v>
      </c>
      <c r="B134" s="66" t="s">
        <v>652</v>
      </c>
      <c r="C134" s="70" t="s">
        <v>651</v>
      </c>
      <c r="D134" s="68"/>
      <c r="E134" s="68"/>
      <c r="F134" s="125"/>
      <c r="G134" s="70"/>
      <c r="H134" s="70" t="s">
        <v>1948</v>
      </c>
      <c r="I134" s="69" t="s">
        <v>1976</v>
      </c>
      <c r="J134" s="66" t="s">
        <v>1811</v>
      </c>
      <c r="K134" s="66">
        <v>30</v>
      </c>
      <c r="L134" s="66"/>
      <c r="M134" s="66"/>
      <c r="N134" s="68"/>
      <c r="O134" s="68"/>
    </row>
    <row r="135" spans="1:15" hidden="1" x14ac:dyDescent="0.3">
      <c r="A135" s="68" t="s">
        <v>1789</v>
      </c>
      <c r="B135" s="66" t="s">
        <v>560</v>
      </c>
      <c r="C135" s="70" t="s">
        <v>559</v>
      </c>
      <c r="D135" s="68"/>
      <c r="E135" s="68"/>
      <c r="F135" s="125"/>
      <c r="G135" s="70"/>
      <c r="H135" s="70" t="s">
        <v>1946</v>
      </c>
      <c r="I135" s="69" t="s">
        <v>1976</v>
      </c>
      <c r="J135" s="66" t="s">
        <v>1811</v>
      </c>
      <c r="K135" s="66">
        <v>30</v>
      </c>
      <c r="L135" s="66"/>
      <c r="M135" s="66"/>
      <c r="N135" s="68"/>
      <c r="O135" s="68"/>
    </row>
    <row r="136" spans="1:15" ht="24.6" hidden="1" x14ac:dyDescent="0.3">
      <c r="A136" s="68" t="s">
        <v>1789</v>
      </c>
      <c r="B136" s="66" t="s">
        <v>1158</v>
      </c>
      <c r="C136" s="70" t="s">
        <v>2007</v>
      </c>
      <c r="D136" s="68"/>
      <c r="E136" s="68"/>
      <c r="F136" s="125"/>
      <c r="G136" s="70"/>
      <c r="H136" s="70" t="s">
        <v>1848</v>
      </c>
      <c r="I136" s="234" t="s">
        <v>2206</v>
      </c>
      <c r="J136" s="66" t="s">
        <v>2190</v>
      </c>
      <c r="K136" s="66">
        <v>10</v>
      </c>
      <c r="L136" s="66"/>
      <c r="M136" s="66"/>
      <c r="N136" s="68"/>
      <c r="O136" s="68"/>
    </row>
    <row r="137" spans="1:15" hidden="1" x14ac:dyDescent="0.3">
      <c r="A137" s="68" t="s">
        <v>1789</v>
      </c>
      <c r="B137" s="66" t="s">
        <v>1158</v>
      </c>
      <c r="C137" s="70" t="s">
        <v>2009</v>
      </c>
      <c r="D137" s="68"/>
      <c r="E137" s="68"/>
      <c r="F137" s="125"/>
      <c r="G137" s="70"/>
      <c r="H137" s="70" t="s">
        <v>1755</v>
      </c>
      <c r="I137" s="69" t="s">
        <v>2017</v>
      </c>
      <c r="J137" t="s">
        <v>2216</v>
      </c>
      <c r="K137">
        <v>23</v>
      </c>
      <c r="L137" s="66"/>
      <c r="M137" s="236" t="s">
        <v>2017</v>
      </c>
      <c r="N137" s="68"/>
      <c r="O137" s="68"/>
    </row>
    <row r="138" spans="1:15" hidden="1" x14ac:dyDescent="0.3">
      <c r="A138" s="68" t="s">
        <v>1789</v>
      </c>
      <c r="B138" s="66" t="s">
        <v>1158</v>
      </c>
      <c r="C138" s="70" t="s">
        <v>1756</v>
      </c>
      <c r="D138" s="68"/>
      <c r="E138" s="68"/>
      <c r="F138" s="125"/>
      <c r="G138" s="70"/>
      <c r="H138" s="70" t="s">
        <v>1756</v>
      </c>
      <c r="I138" s="234" t="s">
        <v>2205</v>
      </c>
      <c r="J138" s="66" t="s">
        <v>2190</v>
      </c>
      <c r="K138" s="66">
        <v>10</v>
      </c>
      <c r="L138" s="66"/>
      <c r="M138" s="66"/>
      <c r="N138" s="68"/>
      <c r="O138" s="68"/>
    </row>
    <row r="139" spans="1:15" hidden="1" x14ac:dyDescent="0.3">
      <c r="A139" s="68" t="s">
        <v>1789</v>
      </c>
      <c r="B139" s="66" t="s">
        <v>589</v>
      </c>
      <c r="C139" s="70" t="s">
        <v>2176</v>
      </c>
      <c r="D139" s="68"/>
      <c r="E139" s="68"/>
      <c r="F139" s="125"/>
      <c r="G139" s="70"/>
      <c r="H139" s="70" t="s">
        <v>1945</v>
      </c>
      <c r="I139" s="69" t="s">
        <v>2175</v>
      </c>
      <c r="J139" s="66" t="s">
        <v>1811</v>
      </c>
      <c r="K139" s="66">
        <v>60</v>
      </c>
      <c r="L139" s="66"/>
      <c r="M139" s="66"/>
      <c r="N139" s="68"/>
      <c r="O139" s="68" t="s">
        <v>1128</v>
      </c>
    </row>
    <row r="140" spans="1:15" hidden="1" x14ac:dyDescent="0.3">
      <c r="A140" s="68" t="s">
        <v>1789</v>
      </c>
      <c r="B140" s="66" t="s">
        <v>588</v>
      </c>
      <c r="C140" s="70" t="s">
        <v>587</v>
      </c>
      <c r="D140" s="68"/>
      <c r="E140" s="68"/>
      <c r="F140" s="125"/>
      <c r="G140" s="70"/>
      <c r="H140" s="70" t="s">
        <v>1235</v>
      </c>
      <c r="I140" s="69" t="s">
        <v>2175</v>
      </c>
      <c r="J140" s="66" t="s">
        <v>1811</v>
      </c>
      <c r="K140" s="66">
        <v>9</v>
      </c>
      <c r="L140" s="66"/>
      <c r="M140" s="66"/>
      <c r="N140" s="68"/>
      <c r="O140" s="68"/>
    </row>
    <row r="141" spans="1:15" hidden="1" x14ac:dyDescent="0.3">
      <c r="A141" s="119" t="s">
        <v>1789</v>
      </c>
      <c r="B141" s="120" t="s">
        <v>1158</v>
      </c>
      <c r="C141" s="275" t="s">
        <v>2336</v>
      </c>
      <c r="D141" s="123"/>
      <c r="E141" s="119"/>
      <c r="F141" s="124"/>
      <c r="G141" s="82" t="s">
        <v>2318</v>
      </c>
      <c r="H141" s="275" t="s">
        <v>2313</v>
      </c>
      <c r="I141" s="220" t="s">
        <v>2322</v>
      </c>
      <c r="J141" s="120" t="s">
        <v>2317</v>
      </c>
      <c r="K141" s="120">
        <v>3</v>
      </c>
      <c r="L141" s="120"/>
      <c r="M141" s="120"/>
      <c r="N141" s="119"/>
      <c r="O141" s="119"/>
    </row>
    <row r="142" spans="1:15" hidden="1" x14ac:dyDescent="0.3">
      <c r="A142" s="119" t="s">
        <v>1789</v>
      </c>
      <c r="B142" s="120" t="s">
        <v>1158</v>
      </c>
      <c r="C142" s="275" t="s">
        <v>2337</v>
      </c>
      <c r="D142" s="123"/>
      <c r="E142" s="119"/>
      <c r="F142" s="124"/>
      <c r="G142" s="82" t="s">
        <v>2318</v>
      </c>
      <c r="H142" s="275" t="s">
        <v>2314</v>
      </c>
      <c r="I142" s="220" t="s">
        <v>2322</v>
      </c>
      <c r="J142" s="120" t="s">
        <v>2317</v>
      </c>
      <c r="K142" s="120">
        <v>5</v>
      </c>
      <c r="L142" s="120"/>
      <c r="M142" s="120"/>
      <c r="N142" s="119"/>
      <c r="O142" s="119"/>
    </row>
    <row r="143" spans="1:15" hidden="1" x14ac:dyDescent="0.3">
      <c r="A143" s="119" t="s">
        <v>1789</v>
      </c>
      <c r="B143" s="120" t="s">
        <v>1158</v>
      </c>
      <c r="C143" s="275" t="s">
        <v>2338</v>
      </c>
      <c r="D143" s="123"/>
      <c r="E143" s="119"/>
      <c r="F143" s="124"/>
      <c r="G143" s="82" t="s">
        <v>2318</v>
      </c>
      <c r="H143" s="275" t="s">
        <v>2319</v>
      </c>
      <c r="I143" s="220" t="s">
        <v>2322</v>
      </c>
      <c r="J143" s="120" t="s">
        <v>2317</v>
      </c>
      <c r="K143" s="120">
        <v>3</v>
      </c>
      <c r="L143" s="120"/>
      <c r="M143" s="120"/>
      <c r="N143" s="119"/>
      <c r="O143" s="119"/>
    </row>
    <row r="144" spans="1:15" hidden="1" x14ac:dyDescent="0.3">
      <c r="A144" s="119" t="s">
        <v>1789</v>
      </c>
      <c r="B144" s="120" t="s">
        <v>1158</v>
      </c>
      <c r="C144" s="275" t="s">
        <v>2339</v>
      </c>
      <c r="D144" s="123"/>
      <c r="E144" s="119"/>
      <c r="F144" s="124"/>
      <c r="G144" s="82" t="s">
        <v>2318</v>
      </c>
      <c r="H144" s="275" t="s">
        <v>2320</v>
      </c>
      <c r="I144" s="220" t="s">
        <v>2322</v>
      </c>
      <c r="J144" s="120" t="s">
        <v>2317</v>
      </c>
      <c r="K144" s="120">
        <v>5</v>
      </c>
      <c r="L144" s="120"/>
      <c r="M144" s="120"/>
      <c r="N144" s="119"/>
      <c r="O144" s="119"/>
    </row>
    <row r="145" spans="1:15" ht="24.6" hidden="1" x14ac:dyDescent="0.3">
      <c r="A145" s="119" t="s">
        <v>2331</v>
      </c>
      <c r="B145" s="120" t="s">
        <v>690</v>
      </c>
      <c r="C145" s="275" t="s">
        <v>30</v>
      </c>
      <c r="D145" s="123"/>
      <c r="E145" s="119"/>
      <c r="F145" s="124" t="str">
        <f>IF(D145="Y",'Look up tables'!$C$2,"")</f>
        <v/>
      </c>
      <c r="G145" s="82" t="s">
        <v>2318</v>
      </c>
      <c r="H145" s="275" t="s">
        <v>2251</v>
      </c>
      <c r="I145" s="220" t="s">
        <v>2335</v>
      </c>
      <c r="J145" s="120" t="s">
        <v>1811</v>
      </c>
      <c r="K145" s="120">
        <v>2</v>
      </c>
      <c r="L145" s="120"/>
      <c r="M145" s="120" t="s">
        <v>1158</v>
      </c>
      <c r="N145" s="119"/>
      <c r="O145" s="119"/>
    </row>
    <row r="146" spans="1:15" ht="24.6" hidden="1" x14ac:dyDescent="0.3">
      <c r="A146" s="119" t="s">
        <v>2331</v>
      </c>
      <c r="B146" s="120" t="s">
        <v>585</v>
      </c>
      <c r="C146" s="275" t="s">
        <v>584</v>
      </c>
      <c r="D146" s="123"/>
      <c r="E146" s="119"/>
      <c r="F146" s="124" t="str">
        <f>IF(D146="Y",'Look up tables'!$C$2,"")</f>
        <v/>
      </c>
      <c r="G146" s="82" t="s">
        <v>2318</v>
      </c>
      <c r="H146" s="275" t="s">
        <v>2254</v>
      </c>
      <c r="I146" s="220" t="s">
        <v>2335</v>
      </c>
      <c r="J146" s="120" t="s">
        <v>1811</v>
      </c>
      <c r="K146" s="120">
        <v>2</v>
      </c>
      <c r="L146" s="120"/>
      <c r="M146" s="120" t="s">
        <v>1158</v>
      </c>
      <c r="N146" s="119"/>
      <c r="O146" s="119"/>
    </row>
  </sheetData>
  <sheetProtection algorithmName="SHA-512" hashValue="xaOwtftDvIdJrd+j7j6cR2XYFRjIsEWS5QuCtS3aroFREsMPgTBhlysqSgOzvCfsKbrxAGzSh/2lMEOQ/wgMYw==" saltValue="f3p3wvRp7YO+Gjk6BaxcJw==" spinCount="100000" sheet="1" objects="1" scenarios="1"/>
  <autoFilter ref="A2:O141" xr:uid="{00000000-0009-0000-0000-000005000000}"/>
  <conditionalFormatting sqref="J137">
    <cfRule type="containsText" dxfId="5" priority="2" operator="containsText" text="clean">
      <formula>NOT(ISERROR(SEARCH("clean",J137)))</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'Look up tables'!$A$2</xm:f>
          </x14:formula1>
          <xm:sqref>D20 D3:D4 D7:D8</xm:sqref>
        </x14:dataValidation>
        <x14:dataValidation type="list" allowBlank="1" showInputMessage="1" showErrorMessage="1" xr:uid="{00000000-0002-0000-0500-000001000000}">
          <x14:formula1>
            <xm:f>'Look up tables'!$B$2:$B$3</xm:f>
          </x14:formula1>
          <xm:sqref>D5:D6 D9:D19 D102:D105 D21:D97 D145:D146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134"/>
  <sheetViews>
    <sheetView zoomScaleNormal="100" workbookViewId="0"/>
  </sheetViews>
  <sheetFormatPr defaultColWidth="9.21875" defaultRowHeight="14.4" x14ac:dyDescent="0.3"/>
  <cols>
    <col min="1" max="1" width="8.44140625" style="102" customWidth="1"/>
    <col min="2" max="2" width="12.5546875" style="103" customWidth="1"/>
    <col min="3" max="3" width="52.5546875" style="70" customWidth="1"/>
    <col min="4" max="4" width="8.5546875" style="102" customWidth="1"/>
    <col min="5" max="5" width="11.5546875" style="89" customWidth="1"/>
    <col min="6" max="6" width="65.5546875" style="128" customWidth="1"/>
    <col min="7" max="7" width="67.44140625" style="83" hidden="1" customWidth="1"/>
    <col min="8" max="8" width="38" style="70" hidden="1" customWidth="1"/>
    <col min="9" max="9" width="56.5546875" style="70" hidden="1" customWidth="1"/>
    <col min="10" max="10" width="53.44140625" style="69" hidden="1" customWidth="1"/>
    <col min="11" max="11" width="8.77734375" style="70" hidden="1" customWidth="1"/>
    <col min="12" max="12" width="9.44140625" style="66" hidden="1" customWidth="1"/>
    <col min="13" max="13" width="10.21875" style="66" hidden="1" customWidth="1"/>
    <col min="14" max="15" width="11.5546875" style="66" hidden="1" customWidth="1"/>
    <col min="16" max="16" width="11.44140625" style="68" hidden="1" customWidth="1"/>
    <col min="17" max="16384" width="9.21875" style="66"/>
  </cols>
  <sheetData>
    <row r="1" spans="1:16" ht="21" x14ac:dyDescent="0.4">
      <c r="A1" s="86" t="s">
        <v>2257</v>
      </c>
      <c r="B1" s="66"/>
      <c r="D1" s="68" t="s">
        <v>1160</v>
      </c>
      <c r="E1" s="89" t="s">
        <v>1160</v>
      </c>
      <c r="F1" s="126"/>
      <c r="G1" s="69"/>
      <c r="H1" s="66"/>
      <c r="I1" s="86" t="s">
        <v>2362</v>
      </c>
      <c r="K1" s="66"/>
    </row>
    <row r="2" spans="1:16" s="176" customFormat="1" ht="30" customHeight="1" x14ac:dyDescent="0.3">
      <c r="A2" s="165" t="s">
        <v>1123</v>
      </c>
      <c r="B2" s="165" t="s">
        <v>0</v>
      </c>
      <c r="C2" s="166" t="s">
        <v>1</v>
      </c>
      <c r="D2" s="165" t="s">
        <v>1124</v>
      </c>
      <c r="E2" s="166" t="s">
        <v>1896</v>
      </c>
      <c r="F2" s="165" t="s">
        <v>1125</v>
      </c>
      <c r="G2" s="165" t="s">
        <v>1126</v>
      </c>
      <c r="H2" s="194" t="s">
        <v>2271</v>
      </c>
      <c r="I2" s="207" t="s">
        <v>2272</v>
      </c>
      <c r="J2" s="207" t="s">
        <v>1978</v>
      </c>
      <c r="K2" s="208" t="s">
        <v>1715</v>
      </c>
      <c r="L2" s="208" t="s">
        <v>2188</v>
      </c>
      <c r="M2" s="209" t="s">
        <v>1127</v>
      </c>
      <c r="N2" s="209" t="s">
        <v>1061</v>
      </c>
      <c r="O2" s="209" t="s">
        <v>1773</v>
      </c>
      <c r="P2" s="209" t="s">
        <v>1161</v>
      </c>
    </row>
    <row r="3" spans="1:16" x14ac:dyDescent="0.3">
      <c r="A3" s="119">
        <v>2</v>
      </c>
      <c r="B3" s="120" t="s">
        <v>1158</v>
      </c>
      <c r="C3" s="121" t="s">
        <v>2</v>
      </c>
      <c r="D3" s="252" t="s">
        <v>1128</v>
      </c>
      <c r="E3" s="115"/>
      <c r="F3" s="259" t="s">
        <v>1129</v>
      </c>
      <c r="G3" s="138"/>
      <c r="H3" s="138" t="s">
        <v>2159</v>
      </c>
      <c r="I3" s="120" t="s">
        <v>1965</v>
      </c>
      <c r="J3" s="118" t="s">
        <v>2148</v>
      </c>
      <c r="K3" s="120" t="s">
        <v>1811</v>
      </c>
      <c r="L3" s="120">
        <v>2</v>
      </c>
      <c r="M3" s="120"/>
      <c r="N3" s="120" t="s">
        <v>1158</v>
      </c>
      <c r="O3" s="119"/>
      <c r="P3" s="119"/>
    </row>
    <row r="4" spans="1:16" x14ac:dyDescent="0.3">
      <c r="A4" s="119">
        <v>2</v>
      </c>
      <c r="B4" s="120" t="s">
        <v>1158</v>
      </c>
      <c r="C4" s="121" t="s">
        <v>3</v>
      </c>
      <c r="D4" s="252" t="s">
        <v>1128</v>
      </c>
      <c r="E4" s="115"/>
      <c r="F4" s="259" t="s">
        <v>1129</v>
      </c>
      <c r="G4" s="138"/>
      <c r="H4" s="138" t="s">
        <v>2159</v>
      </c>
      <c r="I4" s="120" t="s">
        <v>1966</v>
      </c>
      <c r="J4" s="118" t="s">
        <v>2149</v>
      </c>
      <c r="K4" s="120" t="s">
        <v>1811</v>
      </c>
      <c r="L4" s="120">
        <v>4</v>
      </c>
      <c r="M4" s="120"/>
      <c r="N4" s="120" t="s">
        <v>1158</v>
      </c>
      <c r="O4" s="119"/>
      <c r="P4" s="119"/>
    </row>
    <row r="5" spans="1:16" x14ac:dyDescent="0.3">
      <c r="A5" s="119">
        <v>2</v>
      </c>
      <c r="B5" s="120" t="s">
        <v>1158</v>
      </c>
      <c r="C5" s="121" t="s">
        <v>4</v>
      </c>
      <c r="D5" s="123"/>
      <c r="E5" s="255" t="s">
        <v>1128</v>
      </c>
      <c r="F5" s="148"/>
      <c r="G5" s="138"/>
      <c r="H5" s="218" t="s">
        <v>2160</v>
      </c>
      <c r="I5" s="120" t="s">
        <v>1355</v>
      </c>
      <c r="J5" s="118"/>
      <c r="K5" s="120" t="s">
        <v>1811</v>
      </c>
      <c r="L5" s="120">
        <v>25</v>
      </c>
      <c r="M5" s="120"/>
      <c r="N5" s="120" t="s">
        <v>1158</v>
      </c>
      <c r="O5" s="119"/>
      <c r="P5" s="119"/>
    </row>
    <row r="6" spans="1:16" x14ac:dyDescent="0.3">
      <c r="A6" s="119">
        <v>2</v>
      </c>
      <c r="B6" s="120" t="s">
        <v>1158</v>
      </c>
      <c r="C6" s="121" t="s">
        <v>707</v>
      </c>
      <c r="D6" s="123"/>
      <c r="E6" s="255" t="s">
        <v>1128</v>
      </c>
      <c r="F6" s="148"/>
      <c r="G6" s="138"/>
      <c r="H6" s="218" t="s">
        <v>2160</v>
      </c>
      <c r="I6" s="120" t="s">
        <v>1521</v>
      </c>
      <c r="J6" s="118"/>
      <c r="K6" s="120" t="s">
        <v>1811</v>
      </c>
      <c r="L6" s="120">
        <v>25</v>
      </c>
      <c r="M6" s="120"/>
      <c r="N6" s="120" t="s">
        <v>1158</v>
      </c>
      <c r="O6" s="119"/>
      <c r="P6" s="119"/>
    </row>
    <row r="7" spans="1:16" x14ac:dyDescent="0.3">
      <c r="A7" s="119">
        <v>2</v>
      </c>
      <c r="B7" s="120" t="s">
        <v>1158</v>
      </c>
      <c r="C7" s="121" t="s">
        <v>708</v>
      </c>
      <c r="D7" s="123"/>
      <c r="E7" s="255" t="s">
        <v>1128</v>
      </c>
      <c r="F7" s="148"/>
      <c r="G7" s="138"/>
      <c r="H7" s="218" t="s">
        <v>2160</v>
      </c>
      <c r="I7" s="120" t="s">
        <v>1523</v>
      </c>
      <c r="J7" s="118"/>
      <c r="K7" s="120" t="s">
        <v>1811</v>
      </c>
      <c r="L7" s="120">
        <v>25</v>
      </c>
      <c r="M7" s="120"/>
      <c r="N7" s="120" t="s">
        <v>1158</v>
      </c>
      <c r="O7" s="119"/>
      <c r="P7" s="119"/>
    </row>
    <row r="8" spans="1:16" x14ac:dyDescent="0.3">
      <c r="A8" s="119">
        <v>2</v>
      </c>
      <c r="B8" s="120" t="s">
        <v>1158</v>
      </c>
      <c r="C8" s="121" t="s">
        <v>709</v>
      </c>
      <c r="D8" s="252" t="s">
        <v>1128</v>
      </c>
      <c r="E8" s="115"/>
      <c r="F8" s="259" t="s">
        <v>1129</v>
      </c>
      <c r="G8" s="138"/>
      <c r="H8" s="138" t="s">
        <v>2159</v>
      </c>
      <c r="I8" s="120" t="s">
        <v>1495</v>
      </c>
      <c r="J8" s="118"/>
      <c r="K8" s="120" t="s">
        <v>2190</v>
      </c>
      <c r="L8" s="120">
        <v>9</v>
      </c>
      <c r="M8" s="120"/>
      <c r="N8" s="120" t="s">
        <v>1158</v>
      </c>
      <c r="O8" s="119"/>
      <c r="P8" s="119"/>
    </row>
    <row r="9" spans="1:16" x14ac:dyDescent="0.3">
      <c r="A9" s="119">
        <v>2</v>
      </c>
      <c r="B9" s="120" t="s">
        <v>1158</v>
      </c>
      <c r="C9" s="121" t="s">
        <v>8</v>
      </c>
      <c r="D9" s="252" t="s">
        <v>1128</v>
      </c>
      <c r="E9" s="115"/>
      <c r="F9" s="251" t="s">
        <v>1129</v>
      </c>
      <c r="G9" s="138"/>
      <c r="H9" s="138" t="s">
        <v>2159</v>
      </c>
      <c r="I9" s="120" t="s">
        <v>1178</v>
      </c>
      <c r="J9" s="118"/>
      <c r="K9" s="120" t="s">
        <v>2190</v>
      </c>
      <c r="L9" s="120">
        <v>8</v>
      </c>
      <c r="M9" s="120"/>
      <c r="N9" s="120" t="s">
        <v>1158</v>
      </c>
      <c r="O9" s="119"/>
      <c r="P9" s="119"/>
    </row>
    <row r="10" spans="1:16" x14ac:dyDescent="0.3">
      <c r="A10" s="119">
        <v>2</v>
      </c>
      <c r="B10" s="120" t="s">
        <v>1158</v>
      </c>
      <c r="C10" s="129" t="s">
        <v>2273</v>
      </c>
      <c r="D10" s="252" t="s">
        <v>1128</v>
      </c>
      <c r="E10" s="115"/>
      <c r="F10" s="268" t="s">
        <v>2372</v>
      </c>
      <c r="G10" s="138"/>
      <c r="H10" s="138" t="s">
        <v>2159</v>
      </c>
      <c r="I10" s="116" t="s">
        <v>2274</v>
      </c>
      <c r="J10" s="135" t="s">
        <v>2276</v>
      </c>
      <c r="K10" s="120" t="s">
        <v>1059</v>
      </c>
      <c r="L10" s="120"/>
      <c r="M10" s="120"/>
      <c r="N10" s="120" t="s">
        <v>1158</v>
      </c>
      <c r="O10" s="119"/>
      <c r="P10" s="119"/>
    </row>
    <row r="11" spans="1:16" x14ac:dyDescent="0.3">
      <c r="A11" s="119">
        <v>2</v>
      </c>
      <c r="B11" s="120" t="s">
        <v>1158</v>
      </c>
      <c r="C11" s="121" t="s">
        <v>1150</v>
      </c>
      <c r="D11" s="123"/>
      <c r="E11" s="115"/>
      <c r="F11" s="147" t="str">
        <f>IF(D11="Y",'Look up tables'!$C$2,"")</f>
        <v/>
      </c>
      <c r="G11" s="138"/>
      <c r="H11" s="218" t="s">
        <v>2160</v>
      </c>
      <c r="I11" s="120" t="s">
        <v>1267</v>
      </c>
      <c r="J11" s="118"/>
      <c r="K11" s="120" t="s">
        <v>2192</v>
      </c>
      <c r="L11" s="120">
        <v>1</v>
      </c>
      <c r="M11" s="120"/>
      <c r="N11" s="192" t="s">
        <v>2193</v>
      </c>
      <c r="O11" s="119"/>
      <c r="P11" s="119"/>
    </row>
    <row r="12" spans="1:16" ht="24.6" x14ac:dyDescent="0.3">
      <c r="A12" s="119">
        <v>2</v>
      </c>
      <c r="B12" s="120" t="s">
        <v>1158</v>
      </c>
      <c r="C12" s="121" t="s">
        <v>9</v>
      </c>
      <c r="D12" s="123"/>
      <c r="E12" s="115"/>
      <c r="F12" s="147" t="str">
        <f>IF(D12="Y",'Look up tables'!$C$2,"")</f>
        <v/>
      </c>
      <c r="G12" s="138"/>
      <c r="H12" s="218" t="s">
        <v>2160</v>
      </c>
      <c r="I12" s="136" t="s">
        <v>1272</v>
      </c>
      <c r="J12" s="238" t="s">
        <v>2153</v>
      </c>
      <c r="K12" s="120" t="s">
        <v>2190</v>
      </c>
      <c r="L12" s="120">
        <v>10</v>
      </c>
      <c r="M12" s="120"/>
      <c r="N12" s="120" t="s">
        <v>1158</v>
      </c>
      <c r="O12" s="119"/>
      <c r="P12" s="119"/>
    </row>
    <row r="13" spans="1:16" x14ac:dyDescent="0.3">
      <c r="A13" s="119">
        <v>2</v>
      </c>
      <c r="B13" s="120" t="s">
        <v>1158</v>
      </c>
      <c r="C13" s="121" t="s">
        <v>10</v>
      </c>
      <c r="D13" s="123"/>
      <c r="E13" s="115"/>
      <c r="F13" s="147" t="str">
        <f>IF(D13="Y",'Look up tables'!$C$2,"")</f>
        <v/>
      </c>
      <c r="G13" s="138" t="s">
        <v>2170</v>
      </c>
      <c r="H13" s="138" t="s">
        <v>2159</v>
      </c>
      <c r="I13" s="120" t="s">
        <v>2038</v>
      </c>
      <c r="J13" s="118"/>
      <c r="K13" s="120" t="s">
        <v>2190</v>
      </c>
      <c r="L13" s="120">
        <v>3</v>
      </c>
      <c r="M13" s="120"/>
      <c r="N13" s="120" t="s">
        <v>1158</v>
      </c>
      <c r="O13" s="119"/>
      <c r="P13" s="119" t="s">
        <v>1128</v>
      </c>
    </row>
    <row r="14" spans="1:16" s="70" customFormat="1" x14ac:dyDescent="0.3">
      <c r="A14" s="115">
        <v>2</v>
      </c>
      <c r="B14" s="120" t="s">
        <v>1158</v>
      </c>
      <c r="C14" s="121" t="s">
        <v>1154</v>
      </c>
      <c r="D14" s="252" t="s">
        <v>1128</v>
      </c>
      <c r="E14" s="115"/>
      <c r="F14" s="268" t="s">
        <v>2372</v>
      </c>
      <c r="G14" s="138" t="s">
        <v>1146</v>
      </c>
      <c r="H14" s="138" t="s">
        <v>2159</v>
      </c>
      <c r="I14" s="121" t="s">
        <v>1492</v>
      </c>
      <c r="J14" s="118"/>
      <c r="K14" s="121" t="s">
        <v>2190</v>
      </c>
      <c r="L14" s="121">
        <v>1</v>
      </c>
      <c r="M14" s="121"/>
      <c r="N14" s="121" t="s">
        <v>1158</v>
      </c>
      <c r="O14" s="115"/>
      <c r="P14" s="115"/>
    </row>
    <row r="15" spans="1:16" x14ac:dyDescent="0.3">
      <c r="A15" s="119">
        <v>2</v>
      </c>
      <c r="B15" s="120" t="s">
        <v>1158</v>
      </c>
      <c r="C15" s="121" t="s">
        <v>2013</v>
      </c>
      <c r="D15" s="123"/>
      <c r="E15" s="115"/>
      <c r="F15" s="147" t="str">
        <f>IF(D15="Y",'Look up tables'!$C$2,"")</f>
        <v/>
      </c>
      <c r="G15" s="137"/>
      <c r="H15" s="138" t="s">
        <v>2159</v>
      </c>
      <c r="I15" s="120" t="s">
        <v>1983</v>
      </c>
      <c r="J15" s="118"/>
      <c r="K15" s="120" t="s">
        <v>2190</v>
      </c>
      <c r="L15" s="120">
        <v>6</v>
      </c>
      <c r="M15" s="120"/>
      <c r="N15" s="120"/>
      <c r="O15" s="119"/>
      <c r="P15" s="119"/>
    </row>
    <row r="16" spans="1:16" x14ac:dyDescent="0.3">
      <c r="A16" s="119">
        <v>2</v>
      </c>
      <c r="B16" s="120" t="s">
        <v>1158</v>
      </c>
      <c r="C16" s="121" t="s">
        <v>2014</v>
      </c>
      <c r="D16" s="123"/>
      <c r="E16" s="115"/>
      <c r="F16" s="147" t="str">
        <f>IF(D16="Y",'Look up tables'!$C$2,"")</f>
        <v/>
      </c>
      <c r="G16" s="137"/>
      <c r="H16" s="138" t="s">
        <v>2159</v>
      </c>
      <c r="I16" s="120" t="s">
        <v>1963</v>
      </c>
      <c r="J16" s="118"/>
      <c r="K16" s="120" t="s">
        <v>2190</v>
      </c>
      <c r="L16" s="120">
        <v>6</v>
      </c>
      <c r="M16" s="120"/>
      <c r="N16" s="120"/>
      <c r="O16" s="119"/>
      <c r="P16" s="119"/>
    </row>
    <row r="17" spans="1:16" x14ac:dyDescent="0.3">
      <c r="A17" s="119">
        <v>2</v>
      </c>
      <c r="B17" s="120" t="s">
        <v>1158</v>
      </c>
      <c r="C17" s="121" t="s">
        <v>2015</v>
      </c>
      <c r="D17" s="123"/>
      <c r="E17" s="115"/>
      <c r="F17" s="147" t="str">
        <f>IF(D17="Y",'Look up tables'!$C$2,"")</f>
        <v/>
      </c>
      <c r="G17" s="137"/>
      <c r="H17" s="138" t="s">
        <v>2159</v>
      </c>
      <c r="I17" s="120" t="s">
        <v>1964</v>
      </c>
      <c r="J17" s="118"/>
      <c r="K17" s="120" t="s">
        <v>2190</v>
      </c>
      <c r="L17" s="120">
        <v>6</v>
      </c>
      <c r="M17" s="120"/>
      <c r="N17" s="120"/>
      <c r="O17" s="119"/>
      <c r="P17" s="119"/>
    </row>
    <row r="18" spans="1:16" ht="28.8" x14ac:dyDescent="0.3">
      <c r="A18" s="119">
        <v>2</v>
      </c>
      <c r="B18" s="120" t="s">
        <v>710</v>
      </c>
      <c r="C18" s="121" t="s">
        <v>2052</v>
      </c>
      <c r="D18" s="252" t="s">
        <v>1128</v>
      </c>
      <c r="E18" s="115"/>
      <c r="F18" s="259" t="s">
        <v>1129</v>
      </c>
      <c r="G18" s="137"/>
      <c r="H18" s="138" t="s">
        <v>2159</v>
      </c>
      <c r="I18" s="120" t="s">
        <v>1181</v>
      </c>
      <c r="J18" s="118" t="s">
        <v>2165</v>
      </c>
      <c r="K18" s="120" t="s">
        <v>2190</v>
      </c>
      <c r="L18" s="120">
        <v>6</v>
      </c>
      <c r="M18" s="120"/>
      <c r="N18" s="120"/>
      <c r="O18" s="119"/>
      <c r="P18" s="119"/>
    </row>
    <row r="19" spans="1:16" x14ac:dyDescent="0.3">
      <c r="A19" s="119">
        <v>2</v>
      </c>
      <c r="B19" s="120" t="s">
        <v>711</v>
      </c>
      <c r="C19" s="121" t="s">
        <v>130</v>
      </c>
      <c r="D19" s="123"/>
      <c r="E19" s="115"/>
      <c r="F19" s="147" t="str">
        <f>IF(D19="Y",'Look up tables'!$C$2,"")</f>
        <v/>
      </c>
      <c r="G19" s="137"/>
      <c r="H19" s="138" t="s">
        <v>2159</v>
      </c>
      <c r="I19" s="120" t="s">
        <v>1187</v>
      </c>
      <c r="J19" s="118"/>
      <c r="K19" s="120" t="s">
        <v>1811</v>
      </c>
      <c r="L19" s="120">
        <v>2</v>
      </c>
      <c r="M19" s="120"/>
      <c r="N19" s="120"/>
      <c r="O19" s="119"/>
      <c r="P19" s="119"/>
    </row>
    <row r="20" spans="1:16" x14ac:dyDescent="0.3">
      <c r="A20" s="119">
        <v>2</v>
      </c>
      <c r="B20" s="120" t="s">
        <v>712</v>
      </c>
      <c r="C20" s="121" t="s">
        <v>16</v>
      </c>
      <c r="D20" s="123"/>
      <c r="E20" s="115"/>
      <c r="F20" s="147" t="str">
        <f>IF(D20="Y",'Look up tables'!$C$2,"")</f>
        <v/>
      </c>
      <c r="G20" s="137"/>
      <c r="H20" s="138" t="s">
        <v>2159</v>
      </c>
      <c r="I20" s="120" t="s">
        <v>1769</v>
      </c>
      <c r="J20" s="118"/>
      <c r="K20" s="120" t="s">
        <v>2190</v>
      </c>
      <c r="L20" s="120">
        <v>20</v>
      </c>
      <c r="M20" s="120"/>
      <c r="N20" s="120" t="s">
        <v>1158</v>
      </c>
      <c r="O20" s="119" t="s">
        <v>1001</v>
      </c>
      <c r="P20" s="119"/>
    </row>
    <row r="21" spans="1:16" x14ac:dyDescent="0.3">
      <c r="A21" s="119">
        <v>2</v>
      </c>
      <c r="B21" s="120" t="s">
        <v>713</v>
      </c>
      <c r="C21" s="121" t="s">
        <v>18</v>
      </c>
      <c r="D21" s="123"/>
      <c r="E21" s="115"/>
      <c r="F21" s="147" t="str">
        <f>IF(D21="Y",'Look up tables'!$C$2,"")</f>
        <v/>
      </c>
      <c r="G21" s="137"/>
      <c r="H21" s="138" t="s">
        <v>2159</v>
      </c>
      <c r="I21" s="120" t="s">
        <v>1321</v>
      </c>
      <c r="J21" s="118"/>
      <c r="K21" s="120" t="s">
        <v>2190</v>
      </c>
      <c r="L21" s="120">
        <v>4</v>
      </c>
      <c r="M21" s="120"/>
      <c r="N21" s="120"/>
      <c r="O21" s="119"/>
      <c r="P21" s="119"/>
    </row>
    <row r="22" spans="1:16" x14ac:dyDescent="0.3">
      <c r="A22" s="119">
        <v>2</v>
      </c>
      <c r="B22" s="120" t="s">
        <v>714</v>
      </c>
      <c r="C22" s="121" t="s">
        <v>20</v>
      </c>
      <c r="D22" s="252" t="s">
        <v>1128</v>
      </c>
      <c r="E22" s="115"/>
      <c r="F22" s="268" t="s">
        <v>2372</v>
      </c>
      <c r="G22" s="137"/>
      <c r="H22" s="138" t="s">
        <v>2159</v>
      </c>
      <c r="I22" s="120" t="s">
        <v>1322</v>
      </c>
      <c r="J22" s="118"/>
      <c r="K22" s="120" t="s">
        <v>2190</v>
      </c>
      <c r="L22" s="120">
        <v>4</v>
      </c>
      <c r="M22" s="120"/>
      <c r="N22" s="120"/>
      <c r="O22" s="119"/>
      <c r="P22" s="119"/>
    </row>
    <row r="23" spans="1:16" x14ac:dyDescent="0.3">
      <c r="A23" s="119">
        <v>2</v>
      </c>
      <c r="B23" s="120" t="s">
        <v>716</v>
      </c>
      <c r="C23" s="121" t="s">
        <v>24</v>
      </c>
      <c r="D23" s="123"/>
      <c r="E23" s="255" t="s">
        <v>1128</v>
      </c>
      <c r="F23" s="148"/>
      <c r="G23" s="137"/>
      <c r="H23" s="138" t="s">
        <v>2159</v>
      </c>
      <c r="I23" s="120" t="s">
        <v>1261</v>
      </c>
      <c r="J23" s="118"/>
      <c r="K23" s="120" t="s">
        <v>1811</v>
      </c>
      <c r="L23" s="120">
        <v>2</v>
      </c>
      <c r="M23" s="120"/>
      <c r="N23" s="120"/>
      <c r="O23" s="119"/>
      <c r="P23" s="119"/>
    </row>
    <row r="24" spans="1:16" x14ac:dyDescent="0.3">
      <c r="A24" s="119">
        <v>2</v>
      </c>
      <c r="B24" s="120" t="s">
        <v>717</v>
      </c>
      <c r="C24" s="121" t="s">
        <v>26</v>
      </c>
      <c r="D24" s="123"/>
      <c r="E24" s="115"/>
      <c r="F24" s="147" t="str">
        <f>IF(D24="Y",'Look up tables'!$C$2,"")</f>
        <v/>
      </c>
      <c r="G24" s="137"/>
      <c r="H24" s="138" t="s">
        <v>2159</v>
      </c>
      <c r="I24" s="120" t="s">
        <v>1266</v>
      </c>
      <c r="J24" s="118"/>
      <c r="K24" s="120" t="s">
        <v>1811</v>
      </c>
      <c r="L24" s="120">
        <v>1</v>
      </c>
      <c r="M24" s="120"/>
      <c r="N24" s="120" t="s">
        <v>1159</v>
      </c>
      <c r="O24" s="119"/>
      <c r="P24" s="119"/>
    </row>
    <row r="25" spans="1:16" x14ac:dyDescent="0.3">
      <c r="A25" s="119">
        <v>2</v>
      </c>
      <c r="B25" s="120" t="s">
        <v>718</v>
      </c>
      <c r="C25" s="121" t="s">
        <v>1162</v>
      </c>
      <c r="D25" s="123"/>
      <c r="E25" s="115"/>
      <c r="F25" s="147" t="str">
        <f>IF(D25="Y",'Look up tables'!$C$2,"")</f>
        <v/>
      </c>
      <c r="G25" s="137"/>
      <c r="H25" s="138" t="s">
        <v>2159</v>
      </c>
      <c r="I25" s="120" t="s">
        <v>1832</v>
      </c>
      <c r="J25" s="118"/>
      <c r="K25" s="120" t="s">
        <v>1811</v>
      </c>
      <c r="L25" s="120">
        <v>4</v>
      </c>
      <c r="M25" s="120"/>
      <c r="N25" s="120" t="s">
        <v>2210</v>
      </c>
      <c r="O25" s="119"/>
      <c r="P25" s="119"/>
    </row>
    <row r="26" spans="1:16" x14ac:dyDescent="0.3">
      <c r="A26" s="119">
        <v>2</v>
      </c>
      <c r="B26" s="120" t="s">
        <v>718</v>
      </c>
      <c r="C26" s="121" t="s">
        <v>138</v>
      </c>
      <c r="D26" s="123"/>
      <c r="E26" s="255" t="s">
        <v>1128</v>
      </c>
      <c r="F26" s="148"/>
      <c r="G26" s="137"/>
      <c r="H26" s="138" t="s">
        <v>2159</v>
      </c>
      <c r="I26" s="120" t="s">
        <v>1768</v>
      </c>
      <c r="J26" s="118"/>
      <c r="K26" s="120" t="s">
        <v>1811</v>
      </c>
      <c r="L26" s="120">
        <v>2</v>
      </c>
      <c r="M26" s="120"/>
      <c r="N26" s="120" t="s">
        <v>2211</v>
      </c>
      <c r="O26" s="119"/>
      <c r="P26" s="119"/>
    </row>
    <row r="28" spans="1:16" x14ac:dyDescent="0.3">
      <c r="A28" s="119">
        <v>2</v>
      </c>
      <c r="B28" s="120" t="s">
        <v>720</v>
      </c>
      <c r="C28" s="121" t="s">
        <v>32</v>
      </c>
      <c r="D28" s="123"/>
      <c r="E28" s="255" t="s">
        <v>1128</v>
      </c>
      <c r="F28" s="148"/>
      <c r="G28" s="137"/>
      <c r="H28" s="138" t="s">
        <v>2159</v>
      </c>
      <c r="I28" s="120" t="s">
        <v>1323</v>
      </c>
      <c r="J28" s="118"/>
      <c r="K28" s="120" t="s">
        <v>2190</v>
      </c>
      <c r="L28" s="120">
        <v>8</v>
      </c>
      <c r="M28" s="120"/>
      <c r="N28" s="120" t="s">
        <v>2196</v>
      </c>
      <c r="O28" s="119"/>
      <c r="P28" s="119"/>
    </row>
    <row r="29" spans="1:16" x14ac:dyDescent="0.3">
      <c r="A29" s="119">
        <v>2</v>
      </c>
      <c r="B29" s="120" t="s">
        <v>720</v>
      </c>
      <c r="C29" s="121" t="s">
        <v>123</v>
      </c>
      <c r="D29" s="123"/>
      <c r="E29" s="115"/>
      <c r="F29" s="147" t="str">
        <f>IF(D29="Y",'Look up tables'!$C$2,"")</f>
        <v/>
      </c>
      <c r="G29" s="137"/>
      <c r="H29" s="138" t="s">
        <v>2159</v>
      </c>
      <c r="I29" s="120" t="s">
        <v>1324</v>
      </c>
      <c r="J29" s="118"/>
      <c r="K29" s="120" t="s">
        <v>1811</v>
      </c>
      <c r="L29" s="120">
        <v>4</v>
      </c>
      <c r="M29" s="120"/>
      <c r="N29" s="120" t="s">
        <v>2210</v>
      </c>
      <c r="O29" s="119"/>
      <c r="P29" s="119"/>
    </row>
    <row r="30" spans="1:16" x14ac:dyDescent="0.3">
      <c r="A30" s="119">
        <v>2</v>
      </c>
      <c r="B30" s="120" t="s">
        <v>720</v>
      </c>
      <c r="C30" s="121" t="s">
        <v>124</v>
      </c>
      <c r="D30" s="123"/>
      <c r="E30" s="255" t="s">
        <v>1128</v>
      </c>
      <c r="F30" s="148"/>
      <c r="G30" s="137"/>
      <c r="H30" s="138" t="s">
        <v>2159</v>
      </c>
      <c r="I30" s="120" t="s">
        <v>1325</v>
      </c>
      <c r="J30" s="118"/>
      <c r="K30" s="120" t="s">
        <v>1811</v>
      </c>
      <c r="L30" s="120">
        <v>2</v>
      </c>
      <c r="M30" s="120"/>
      <c r="N30" s="120" t="s">
        <v>2211</v>
      </c>
      <c r="O30" s="119"/>
      <c r="P30" s="119"/>
    </row>
    <row r="31" spans="1:16" x14ac:dyDescent="0.3">
      <c r="A31" s="119">
        <v>2</v>
      </c>
      <c r="B31" s="120" t="s">
        <v>721</v>
      </c>
      <c r="C31" s="121" t="s">
        <v>722</v>
      </c>
      <c r="D31" s="123"/>
      <c r="E31" s="115"/>
      <c r="F31" s="147" t="str">
        <f>IF(D31="Y",'Look up tables'!$C$2,"")</f>
        <v/>
      </c>
      <c r="G31" s="137"/>
      <c r="H31" s="138" t="s">
        <v>2159</v>
      </c>
      <c r="I31" s="120" t="s">
        <v>1897</v>
      </c>
      <c r="J31" s="118"/>
      <c r="K31" s="120" t="s">
        <v>1811</v>
      </c>
      <c r="L31" s="120">
        <v>7</v>
      </c>
      <c r="M31" s="120"/>
      <c r="N31" s="120"/>
      <c r="O31" s="119"/>
      <c r="P31" s="119" t="s">
        <v>1128</v>
      </c>
    </row>
    <row r="32" spans="1:16" x14ac:dyDescent="0.3">
      <c r="A32" s="119">
        <v>2</v>
      </c>
      <c r="B32" s="120" t="s">
        <v>725</v>
      </c>
      <c r="C32" s="121" t="s">
        <v>726</v>
      </c>
      <c r="D32" s="123"/>
      <c r="E32" s="115"/>
      <c r="F32" s="147" t="str">
        <f>IF(D32="Y",'Look up tables'!$C$2,"")</f>
        <v/>
      </c>
      <c r="G32" s="137"/>
      <c r="H32" s="138" t="s">
        <v>2159</v>
      </c>
      <c r="I32" s="120" t="s">
        <v>1898</v>
      </c>
      <c r="J32" s="118" t="s">
        <v>2217</v>
      </c>
      <c r="K32" s="120" t="s">
        <v>1811</v>
      </c>
      <c r="L32" s="120">
        <v>100</v>
      </c>
      <c r="M32" s="120"/>
      <c r="N32" s="120"/>
      <c r="O32" s="119"/>
      <c r="P32" s="119" t="s">
        <v>1128</v>
      </c>
    </row>
    <row r="33" spans="1:16" x14ac:dyDescent="0.3">
      <c r="A33" s="119">
        <v>2</v>
      </c>
      <c r="B33" s="120" t="s">
        <v>727</v>
      </c>
      <c r="C33" s="121" t="s">
        <v>728</v>
      </c>
      <c r="D33" s="123"/>
      <c r="E33" s="115"/>
      <c r="F33" s="147" t="str">
        <f>IF(D33="Y",'Look up tables'!$C$2,"")</f>
        <v/>
      </c>
      <c r="G33" s="137"/>
      <c r="H33" s="138" t="s">
        <v>2159</v>
      </c>
      <c r="I33" s="120" t="s">
        <v>1899</v>
      </c>
      <c r="J33" s="118" t="s">
        <v>2212</v>
      </c>
      <c r="K33" s="120" t="s">
        <v>1811</v>
      </c>
      <c r="L33" s="120">
        <v>10</v>
      </c>
      <c r="M33" s="120"/>
      <c r="N33" s="120" t="s">
        <v>1159</v>
      </c>
      <c r="O33" s="119"/>
      <c r="P33" s="119"/>
    </row>
    <row r="34" spans="1:16" s="70" customFormat="1" x14ac:dyDescent="0.3">
      <c r="A34" s="115">
        <v>2</v>
      </c>
      <c r="B34" s="120" t="s">
        <v>729</v>
      </c>
      <c r="C34" s="121" t="s">
        <v>730</v>
      </c>
      <c r="D34" s="144"/>
      <c r="E34" s="255" t="s">
        <v>1128</v>
      </c>
      <c r="F34" s="148"/>
      <c r="G34" s="138"/>
      <c r="H34" s="218" t="s">
        <v>2160</v>
      </c>
      <c r="I34" s="121" t="s">
        <v>1900</v>
      </c>
      <c r="J34" s="118"/>
      <c r="K34" s="121" t="s">
        <v>1811</v>
      </c>
      <c r="L34" s="121">
        <v>30</v>
      </c>
      <c r="M34" s="121"/>
      <c r="N34" s="121" t="s">
        <v>1158</v>
      </c>
      <c r="O34" s="115"/>
      <c r="P34" s="115" t="s">
        <v>1128</v>
      </c>
    </row>
    <row r="35" spans="1:16" s="70" customFormat="1" x14ac:dyDescent="0.3">
      <c r="A35" s="115">
        <v>2</v>
      </c>
      <c r="B35" s="120" t="s">
        <v>731</v>
      </c>
      <c r="C35" s="121" t="s">
        <v>732</v>
      </c>
      <c r="D35" s="144"/>
      <c r="E35" s="115"/>
      <c r="F35" s="147" t="str">
        <f>IF(D35="Y",'Look up tables'!$C$2,"")</f>
        <v/>
      </c>
      <c r="G35" s="138"/>
      <c r="H35" s="218" t="s">
        <v>2160</v>
      </c>
      <c r="I35" s="121" t="s">
        <v>1520</v>
      </c>
      <c r="J35" s="118"/>
      <c r="K35" s="121" t="s">
        <v>1811</v>
      </c>
      <c r="L35" s="121">
        <v>2</v>
      </c>
      <c r="M35" s="121"/>
      <c r="N35" s="121" t="s">
        <v>1158</v>
      </c>
      <c r="O35" s="115"/>
      <c r="P35" s="115"/>
    </row>
    <row r="36" spans="1:16" s="70" customFormat="1" x14ac:dyDescent="0.3">
      <c r="A36" s="115">
        <v>2</v>
      </c>
      <c r="B36" s="120" t="s">
        <v>733</v>
      </c>
      <c r="C36" s="121" t="s">
        <v>734</v>
      </c>
      <c r="D36" s="144"/>
      <c r="E36" s="255" t="s">
        <v>1128</v>
      </c>
      <c r="F36" s="148"/>
      <c r="G36" s="138"/>
      <c r="H36" s="218" t="s">
        <v>2160</v>
      </c>
      <c r="I36" s="219" t="s">
        <v>2184</v>
      </c>
      <c r="J36" s="262" t="s">
        <v>2155</v>
      </c>
      <c r="K36" s="121" t="s">
        <v>1811</v>
      </c>
      <c r="L36" s="121">
        <v>5</v>
      </c>
      <c r="M36" s="121"/>
      <c r="N36" s="121" t="s">
        <v>1158</v>
      </c>
      <c r="O36" s="115"/>
      <c r="P36" s="115"/>
    </row>
    <row r="37" spans="1:16" x14ac:dyDescent="0.3">
      <c r="A37" s="119">
        <v>2</v>
      </c>
      <c r="B37" s="120" t="s">
        <v>735</v>
      </c>
      <c r="C37" s="121" t="s">
        <v>60</v>
      </c>
      <c r="D37" s="123"/>
      <c r="E37" s="115"/>
      <c r="F37" s="147" t="str">
        <f>IF(D37="Y",'Look up tables'!$C$2,"")</f>
        <v/>
      </c>
      <c r="G37" s="137"/>
      <c r="H37" s="138" t="s">
        <v>2159</v>
      </c>
      <c r="I37" s="120" t="s">
        <v>1840</v>
      </c>
      <c r="J37" s="118"/>
      <c r="K37" s="120" t="s">
        <v>1811</v>
      </c>
      <c r="L37" s="120">
        <v>2</v>
      </c>
      <c r="M37" s="120"/>
      <c r="N37" s="120" t="s">
        <v>1159</v>
      </c>
      <c r="O37" s="119"/>
      <c r="P37" s="119"/>
    </row>
    <row r="38" spans="1:16" x14ac:dyDescent="0.3">
      <c r="A38" s="119">
        <v>2</v>
      </c>
      <c r="B38" s="120" t="s">
        <v>736</v>
      </c>
      <c r="C38" s="121" t="s">
        <v>239</v>
      </c>
      <c r="D38" s="123"/>
      <c r="E38" s="255" t="s">
        <v>1128</v>
      </c>
      <c r="F38" s="148"/>
      <c r="G38" s="137"/>
      <c r="H38" s="138" t="s">
        <v>2159</v>
      </c>
      <c r="I38" s="120" t="s">
        <v>1871</v>
      </c>
      <c r="J38" s="118"/>
      <c r="K38" s="120" t="s">
        <v>1811</v>
      </c>
      <c r="L38" s="120">
        <v>11</v>
      </c>
      <c r="M38" s="120"/>
      <c r="N38" s="120"/>
      <c r="O38" s="119"/>
      <c r="P38" s="119" t="s">
        <v>1128</v>
      </c>
    </row>
    <row r="39" spans="1:16" x14ac:dyDescent="0.3">
      <c r="A39" s="119">
        <v>2</v>
      </c>
      <c r="B39" s="120" t="s">
        <v>737</v>
      </c>
      <c r="C39" s="121" t="s">
        <v>738</v>
      </c>
      <c r="D39" s="123"/>
      <c r="E39" s="255" t="s">
        <v>1128</v>
      </c>
      <c r="F39" s="148"/>
      <c r="G39" s="137"/>
      <c r="H39" s="138" t="s">
        <v>2159</v>
      </c>
      <c r="I39" s="120" t="s">
        <v>1901</v>
      </c>
      <c r="J39" s="118"/>
      <c r="K39" s="120" t="s">
        <v>1811</v>
      </c>
      <c r="L39" s="120">
        <v>80</v>
      </c>
      <c r="M39" s="120"/>
      <c r="N39" s="120"/>
      <c r="O39" s="119"/>
      <c r="P39" s="119" t="s">
        <v>1128</v>
      </c>
    </row>
    <row r="40" spans="1:16" x14ac:dyDescent="0.3">
      <c r="A40" s="119">
        <v>2</v>
      </c>
      <c r="B40" s="120" t="s">
        <v>739</v>
      </c>
      <c r="C40" s="121" t="s">
        <v>740</v>
      </c>
      <c r="D40" s="123"/>
      <c r="E40" s="115"/>
      <c r="F40" s="147" t="str">
        <f>IF(D40="Y",'Look up tables'!$C$2,"")</f>
        <v/>
      </c>
      <c r="G40" s="137"/>
      <c r="H40" s="138" t="s">
        <v>2159</v>
      </c>
      <c r="I40" s="120" t="s">
        <v>1902</v>
      </c>
      <c r="J40" s="118"/>
      <c r="K40" s="120" t="s">
        <v>1811</v>
      </c>
      <c r="L40" s="120">
        <v>2</v>
      </c>
      <c r="M40" s="120"/>
      <c r="N40" s="120" t="s">
        <v>1159</v>
      </c>
      <c r="O40" s="119"/>
      <c r="P40" s="119"/>
    </row>
    <row r="41" spans="1:16" x14ac:dyDescent="0.3">
      <c r="A41" s="119">
        <v>2</v>
      </c>
      <c r="B41" s="120" t="s">
        <v>741</v>
      </c>
      <c r="C41" s="121" t="s">
        <v>742</v>
      </c>
      <c r="D41" s="123"/>
      <c r="E41" s="115"/>
      <c r="F41" s="147" t="str">
        <f>IF(D41="Y",'Look up tables'!$C$2,"")</f>
        <v/>
      </c>
      <c r="G41" s="137"/>
      <c r="H41" s="138" t="s">
        <v>2159</v>
      </c>
      <c r="I41" s="120" t="s">
        <v>1903</v>
      </c>
      <c r="J41" s="118"/>
      <c r="K41" s="120" t="s">
        <v>2190</v>
      </c>
      <c r="L41" s="120">
        <v>1</v>
      </c>
      <c r="M41" s="120"/>
      <c r="N41" s="120" t="s">
        <v>1159</v>
      </c>
      <c r="O41" s="119"/>
      <c r="P41" s="119"/>
    </row>
    <row r="42" spans="1:16" x14ac:dyDescent="0.3">
      <c r="A42" s="119">
        <v>2</v>
      </c>
      <c r="B42" s="120" t="s">
        <v>743</v>
      </c>
      <c r="C42" s="121" t="s">
        <v>744</v>
      </c>
      <c r="D42" s="123"/>
      <c r="E42" s="115"/>
      <c r="F42" s="147" t="str">
        <f>IF(D42="Y",'Look up tables'!$C$2,"")</f>
        <v/>
      </c>
      <c r="G42" s="137"/>
      <c r="H42" s="138" t="s">
        <v>2159</v>
      </c>
      <c r="I42" s="120" t="s">
        <v>1497</v>
      </c>
      <c r="J42" s="118"/>
      <c r="K42" s="120" t="s">
        <v>2190</v>
      </c>
      <c r="L42" s="120">
        <v>1</v>
      </c>
      <c r="M42" s="120"/>
      <c r="N42" s="120"/>
      <c r="O42" s="119"/>
      <c r="P42" s="119"/>
    </row>
    <row r="43" spans="1:16" x14ac:dyDescent="0.3">
      <c r="A43" s="119">
        <v>2</v>
      </c>
      <c r="B43" s="120" t="s">
        <v>745</v>
      </c>
      <c r="C43" s="121" t="s">
        <v>746</v>
      </c>
      <c r="D43" s="123"/>
      <c r="E43" s="115"/>
      <c r="F43" s="147" t="str">
        <f>IF(D43="Y",'Look up tables'!$C$2,"")</f>
        <v/>
      </c>
      <c r="G43" s="137"/>
      <c r="H43" s="138" t="s">
        <v>2159</v>
      </c>
      <c r="I43" s="120" t="s">
        <v>1904</v>
      </c>
      <c r="J43" s="118"/>
      <c r="K43" s="120" t="s">
        <v>2190</v>
      </c>
      <c r="L43" s="120">
        <v>1</v>
      </c>
      <c r="M43" s="120"/>
      <c r="N43" s="120" t="s">
        <v>1159</v>
      </c>
      <c r="O43" s="119"/>
      <c r="P43" s="119"/>
    </row>
    <row r="44" spans="1:16" x14ac:dyDescent="0.3">
      <c r="A44" s="119">
        <v>2</v>
      </c>
      <c r="B44" s="120" t="s">
        <v>747</v>
      </c>
      <c r="C44" s="121" t="s">
        <v>748</v>
      </c>
      <c r="D44" s="123"/>
      <c r="E44" s="255" t="s">
        <v>1128</v>
      </c>
      <c r="F44" s="148"/>
      <c r="G44" s="137"/>
      <c r="H44" s="138" t="s">
        <v>2159</v>
      </c>
      <c r="I44" s="120" t="s">
        <v>1498</v>
      </c>
      <c r="J44" s="118"/>
      <c r="K44" s="120" t="s">
        <v>2190</v>
      </c>
      <c r="L44" s="120">
        <v>8</v>
      </c>
      <c r="M44" s="120"/>
      <c r="N44" s="120" t="s">
        <v>2196</v>
      </c>
      <c r="O44" s="119"/>
      <c r="P44" s="119"/>
    </row>
    <row r="45" spans="1:16" x14ac:dyDescent="0.3">
      <c r="A45" s="119">
        <v>2</v>
      </c>
      <c r="B45" s="120" t="s">
        <v>747</v>
      </c>
      <c r="C45" s="121" t="s">
        <v>749</v>
      </c>
      <c r="D45" s="123"/>
      <c r="E45" s="115"/>
      <c r="F45" s="147" t="str">
        <f>IF(D45="Y",'Look up tables'!$C$2,"")</f>
        <v/>
      </c>
      <c r="G45" s="137"/>
      <c r="H45" s="138" t="s">
        <v>2159</v>
      </c>
      <c r="I45" s="120" t="s">
        <v>1499</v>
      </c>
      <c r="J45" s="118"/>
      <c r="K45" s="120" t="s">
        <v>1811</v>
      </c>
      <c r="L45" s="120">
        <v>4</v>
      </c>
      <c r="M45" s="120"/>
      <c r="N45" s="120" t="s">
        <v>2210</v>
      </c>
      <c r="O45" s="119"/>
      <c r="P45" s="119"/>
    </row>
    <row r="46" spans="1:16" x14ac:dyDescent="0.3">
      <c r="A46" s="119">
        <v>2</v>
      </c>
      <c r="B46" s="120" t="s">
        <v>747</v>
      </c>
      <c r="C46" s="121" t="s">
        <v>750</v>
      </c>
      <c r="D46" s="123"/>
      <c r="E46" s="255" t="s">
        <v>1128</v>
      </c>
      <c r="F46" s="148"/>
      <c r="G46" s="137"/>
      <c r="H46" s="138" t="s">
        <v>2159</v>
      </c>
      <c r="I46" s="120" t="s">
        <v>1500</v>
      </c>
      <c r="J46" s="118"/>
      <c r="K46" s="120" t="s">
        <v>1811</v>
      </c>
      <c r="L46" s="120">
        <v>2</v>
      </c>
      <c r="M46" s="120"/>
      <c r="N46" s="120" t="s">
        <v>2211</v>
      </c>
      <c r="O46" s="119"/>
      <c r="P46" s="119"/>
    </row>
    <row r="47" spans="1:16" x14ac:dyDescent="0.3">
      <c r="A47" s="119">
        <v>2</v>
      </c>
      <c r="B47" s="120" t="s">
        <v>751</v>
      </c>
      <c r="C47" s="121" t="s">
        <v>752</v>
      </c>
      <c r="D47" s="123"/>
      <c r="E47" s="115"/>
      <c r="F47" s="147" t="str">
        <f>IF(D47="Y",'Look up tables'!$C$2,"")</f>
        <v/>
      </c>
      <c r="G47" s="137"/>
      <c r="H47" s="138" t="s">
        <v>2159</v>
      </c>
      <c r="I47" s="120" t="s">
        <v>1501</v>
      </c>
      <c r="J47" s="118"/>
      <c r="K47" s="120" t="s">
        <v>2190</v>
      </c>
      <c r="L47" s="120">
        <v>10</v>
      </c>
      <c r="M47" s="120"/>
      <c r="N47" s="120"/>
      <c r="O47" s="119"/>
      <c r="P47" s="119"/>
    </row>
    <row r="48" spans="1:16" ht="21.6" x14ac:dyDescent="0.3">
      <c r="A48" s="119">
        <v>2</v>
      </c>
      <c r="B48" s="120" t="s">
        <v>751</v>
      </c>
      <c r="C48" s="129" t="s">
        <v>2277</v>
      </c>
      <c r="D48" s="123"/>
      <c r="E48" s="115"/>
      <c r="F48" s="269" t="s">
        <v>2278</v>
      </c>
      <c r="G48" s="137"/>
      <c r="H48" s="138" t="s">
        <v>2159</v>
      </c>
      <c r="I48" s="116" t="s">
        <v>2279</v>
      </c>
      <c r="J48" s="135" t="s">
        <v>2280</v>
      </c>
      <c r="K48" s="120" t="s">
        <v>1701</v>
      </c>
      <c r="L48" s="120">
        <v>19.899999999999999</v>
      </c>
      <c r="M48" s="120"/>
      <c r="N48" s="120"/>
      <c r="O48" s="119"/>
      <c r="P48" s="119"/>
    </row>
    <row r="49" spans="1:16" x14ac:dyDescent="0.3">
      <c r="A49" s="119">
        <v>2</v>
      </c>
      <c r="B49" s="120" t="s">
        <v>753</v>
      </c>
      <c r="C49" s="121" t="s">
        <v>754</v>
      </c>
      <c r="D49" s="123"/>
      <c r="E49" s="115"/>
      <c r="F49" s="147" t="str">
        <f>IF(D49="Y",'Look up tables'!$C$2,"")</f>
        <v/>
      </c>
      <c r="G49" s="137"/>
      <c r="H49" s="138" t="s">
        <v>2159</v>
      </c>
      <c r="I49" s="120" t="s">
        <v>1502</v>
      </c>
      <c r="J49" s="118"/>
      <c r="K49" s="120" t="s">
        <v>1701</v>
      </c>
      <c r="L49" s="120">
        <v>15.2</v>
      </c>
      <c r="M49" s="120"/>
      <c r="N49" s="120"/>
      <c r="O49" s="119"/>
      <c r="P49" s="119"/>
    </row>
    <row r="50" spans="1:16" x14ac:dyDescent="0.3">
      <c r="A50" s="119">
        <v>2</v>
      </c>
      <c r="B50" s="120" t="s">
        <v>755</v>
      </c>
      <c r="C50" s="121" t="s">
        <v>78</v>
      </c>
      <c r="D50" s="123"/>
      <c r="E50" s="115"/>
      <c r="F50" s="147" t="str">
        <f>IF(D50="Y",'Look up tables'!$C$2,"")</f>
        <v/>
      </c>
      <c r="G50" s="137"/>
      <c r="H50" s="138" t="s">
        <v>2159</v>
      </c>
      <c r="I50" s="120" t="s">
        <v>1841</v>
      </c>
      <c r="J50" s="118"/>
      <c r="K50" s="120" t="s">
        <v>1701</v>
      </c>
      <c r="L50" s="120">
        <v>15.2</v>
      </c>
      <c r="M50" s="120"/>
      <c r="N50" s="120" t="s">
        <v>1159</v>
      </c>
      <c r="O50" s="119"/>
      <c r="P50" s="119"/>
    </row>
    <row r="51" spans="1:16" x14ac:dyDescent="0.3">
      <c r="A51" s="119">
        <v>2</v>
      </c>
      <c r="B51" s="120" t="s">
        <v>756</v>
      </c>
      <c r="C51" s="121" t="s">
        <v>80</v>
      </c>
      <c r="D51" s="123"/>
      <c r="E51" s="115"/>
      <c r="F51" s="147" t="str">
        <f>IF(D51="Y",'Look up tables'!$C$2,"")</f>
        <v/>
      </c>
      <c r="G51" s="137"/>
      <c r="H51" s="138" t="s">
        <v>2159</v>
      </c>
      <c r="I51" s="120" t="s">
        <v>1842</v>
      </c>
      <c r="J51" s="118"/>
      <c r="K51" s="120" t="s">
        <v>1701</v>
      </c>
      <c r="L51" s="120">
        <v>15.2</v>
      </c>
      <c r="M51" s="120"/>
      <c r="N51" s="120" t="s">
        <v>1159</v>
      </c>
      <c r="O51" s="119"/>
      <c r="P51" s="119"/>
    </row>
    <row r="52" spans="1:16" x14ac:dyDescent="0.3">
      <c r="A52" s="119">
        <v>2</v>
      </c>
      <c r="B52" s="120" t="s">
        <v>757</v>
      </c>
      <c r="C52" s="121" t="s">
        <v>758</v>
      </c>
      <c r="D52" s="123"/>
      <c r="E52" s="115"/>
      <c r="F52" s="147" t="str">
        <f>IF(D52="Y",'Look up tables'!$C$2,"")</f>
        <v/>
      </c>
      <c r="G52" s="137"/>
      <c r="H52" s="138" t="s">
        <v>2159</v>
      </c>
      <c r="I52" s="120" t="s">
        <v>1503</v>
      </c>
      <c r="J52" s="118"/>
      <c r="K52" s="120" t="s">
        <v>1701</v>
      </c>
      <c r="L52" s="120">
        <v>15.2</v>
      </c>
      <c r="M52" s="120"/>
      <c r="N52" s="120"/>
      <c r="O52" s="119"/>
      <c r="P52" s="119"/>
    </row>
    <row r="53" spans="1:16" x14ac:dyDescent="0.3">
      <c r="A53" s="119">
        <v>2</v>
      </c>
      <c r="B53" s="120" t="s">
        <v>759</v>
      </c>
      <c r="C53" s="121" t="s">
        <v>760</v>
      </c>
      <c r="D53" s="123"/>
      <c r="E53" s="115"/>
      <c r="F53" s="147" t="str">
        <f>IF(D53="Y",'Look up tables'!$C$2,"")</f>
        <v/>
      </c>
      <c r="G53" s="137"/>
      <c r="H53" s="138" t="s">
        <v>2159</v>
      </c>
      <c r="I53" s="120" t="s">
        <v>1504</v>
      </c>
      <c r="J53" s="238"/>
      <c r="K53" s="120" t="s">
        <v>1701</v>
      </c>
      <c r="L53" s="120">
        <v>15.2</v>
      </c>
      <c r="M53" s="120"/>
      <c r="N53" s="120"/>
      <c r="O53" s="119"/>
      <c r="P53" s="119"/>
    </row>
    <row r="54" spans="1:16" x14ac:dyDescent="0.3">
      <c r="A54" s="119">
        <v>2</v>
      </c>
      <c r="B54" s="120" t="s">
        <v>761</v>
      </c>
      <c r="C54" s="121" t="s">
        <v>762</v>
      </c>
      <c r="D54" s="123"/>
      <c r="E54" s="115"/>
      <c r="F54" s="147" t="str">
        <f>IF(D54="Y",'Look up tables'!$C$2,"")</f>
        <v/>
      </c>
      <c r="G54" s="137"/>
      <c r="H54" s="138" t="s">
        <v>2159</v>
      </c>
      <c r="I54" s="120" t="s">
        <v>1905</v>
      </c>
      <c r="J54" s="118"/>
      <c r="K54" s="120" t="s">
        <v>1701</v>
      </c>
      <c r="L54" s="120">
        <v>15.2</v>
      </c>
      <c r="M54" s="120"/>
      <c r="N54" s="120" t="s">
        <v>1159</v>
      </c>
      <c r="O54" s="119"/>
      <c r="P54" s="119"/>
    </row>
    <row r="55" spans="1:16" x14ac:dyDescent="0.3">
      <c r="A55" s="119">
        <v>2</v>
      </c>
      <c r="B55" s="120" t="s">
        <v>763</v>
      </c>
      <c r="C55" s="121" t="s">
        <v>82</v>
      </c>
      <c r="D55" s="123"/>
      <c r="E55" s="115"/>
      <c r="F55" s="147" t="str">
        <f>IF(D55="Y",'Look up tables'!$C$2,"")</f>
        <v/>
      </c>
      <c r="G55" s="137"/>
      <c r="H55" s="138" t="s">
        <v>2159</v>
      </c>
      <c r="I55" s="120" t="s">
        <v>1843</v>
      </c>
      <c r="J55" s="118"/>
      <c r="K55" s="120" t="s">
        <v>1701</v>
      </c>
      <c r="L55" s="120">
        <v>15.2</v>
      </c>
      <c r="M55" s="120"/>
      <c r="N55" s="120" t="s">
        <v>1159</v>
      </c>
      <c r="O55" s="119"/>
      <c r="P55" s="119"/>
    </row>
    <row r="56" spans="1:16" x14ac:dyDescent="0.3">
      <c r="A56" s="119">
        <v>2</v>
      </c>
      <c r="B56" s="120" t="s">
        <v>764</v>
      </c>
      <c r="C56" s="121" t="s">
        <v>84</v>
      </c>
      <c r="D56" s="123"/>
      <c r="E56" s="115"/>
      <c r="F56" s="147" t="str">
        <f>IF(D56="Y",'Look up tables'!$C$2,"")</f>
        <v/>
      </c>
      <c r="G56" s="137"/>
      <c r="H56" s="138" t="s">
        <v>2159</v>
      </c>
      <c r="I56" s="120" t="s">
        <v>1339</v>
      </c>
      <c r="J56" s="118"/>
      <c r="K56" s="120" t="s">
        <v>1701</v>
      </c>
      <c r="L56" s="120">
        <v>15.2</v>
      </c>
      <c r="M56" s="120"/>
      <c r="N56" s="120"/>
      <c r="O56" s="119"/>
      <c r="P56" s="119"/>
    </row>
    <row r="57" spans="1:16" x14ac:dyDescent="0.3">
      <c r="A57" s="119">
        <v>2</v>
      </c>
      <c r="B57" s="120" t="s">
        <v>765</v>
      </c>
      <c r="C57" s="121" t="s">
        <v>86</v>
      </c>
      <c r="D57" s="123"/>
      <c r="E57" s="115"/>
      <c r="F57" s="147" t="str">
        <f>IF(D57="Y",'Look up tables'!$C$2,"")</f>
        <v/>
      </c>
      <c r="G57" s="137"/>
      <c r="H57" s="138" t="s">
        <v>2159</v>
      </c>
      <c r="I57" s="120" t="s">
        <v>1340</v>
      </c>
      <c r="J57" s="118"/>
      <c r="K57" s="120" t="s">
        <v>1701</v>
      </c>
      <c r="L57" s="120">
        <v>15.2</v>
      </c>
      <c r="M57" s="120"/>
      <c r="N57" s="120"/>
      <c r="O57" s="119"/>
      <c r="P57" s="119"/>
    </row>
    <row r="58" spans="1:16" x14ac:dyDescent="0.3">
      <c r="A58" s="119">
        <v>2</v>
      </c>
      <c r="B58" s="120" t="s">
        <v>766</v>
      </c>
      <c r="C58" s="121" t="s">
        <v>767</v>
      </c>
      <c r="D58" s="123"/>
      <c r="E58" s="115"/>
      <c r="F58" s="147" t="str">
        <f>IF(D58="Y",'Look up tables'!$C$2,"")</f>
        <v/>
      </c>
      <c r="G58" s="137"/>
      <c r="H58" s="138" t="s">
        <v>2159</v>
      </c>
      <c r="I58" s="120" t="s">
        <v>1518</v>
      </c>
      <c r="J58" s="135"/>
      <c r="K58" s="120" t="s">
        <v>2190</v>
      </c>
      <c r="L58" s="120">
        <v>20</v>
      </c>
      <c r="M58" s="120"/>
      <c r="N58" s="120" t="s">
        <v>1158</v>
      </c>
      <c r="O58" s="119" t="s">
        <v>1001</v>
      </c>
      <c r="P58" s="119"/>
    </row>
    <row r="59" spans="1:16" x14ac:dyDescent="0.3">
      <c r="A59" s="119">
        <v>2</v>
      </c>
      <c r="B59" s="120" t="s">
        <v>768</v>
      </c>
      <c r="C59" s="121" t="s">
        <v>769</v>
      </c>
      <c r="D59" s="123"/>
      <c r="E59" s="255" t="s">
        <v>1128</v>
      </c>
      <c r="F59" s="148"/>
      <c r="G59" s="137"/>
      <c r="H59" s="138" t="s">
        <v>2159</v>
      </c>
      <c r="I59" s="120" t="s">
        <v>1906</v>
      </c>
      <c r="J59" s="118"/>
      <c r="K59" s="120" t="s">
        <v>1811</v>
      </c>
      <c r="L59" s="120">
        <v>25</v>
      </c>
      <c r="M59" s="120"/>
      <c r="N59" s="120"/>
      <c r="O59" s="119"/>
      <c r="P59" s="119" t="s">
        <v>1128</v>
      </c>
    </row>
    <row r="60" spans="1:16" x14ac:dyDescent="0.3">
      <c r="A60" s="119">
        <v>2</v>
      </c>
      <c r="B60" s="120" t="s">
        <v>770</v>
      </c>
      <c r="C60" s="121" t="s">
        <v>771</v>
      </c>
      <c r="D60" s="123"/>
      <c r="E60" s="115"/>
      <c r="F60" s="147" t="str">
        <f>IF(D60="Y",'Look up tables'!$C$2,"")</f>
        <v/>
      </c>
      <c r="G60" s="137"/>
      <c r="H60" s="138" t="s">
        <v>2159</v>
      </c>
      <c r="I60" s="120" t="s">
        <v>1907</v>
      </c>
      <c r="J60" s="118"/>
      <c r="K60" s="120" t="s">
        <v>1811</v>
      </c>
      <c r="L60" s="120">
        <v>25</v>
      </c>
      <c r="M60" s="120"/>
      <c r="N60" s="120"/>
      <c r="O60" s="119"/>
      <c r="P60" s="119" t="s">
        <v>1128</v>
      </c>
    </row>
    <row r="61" spans="1:16" x14ac:dyDescent="0.3">
      <c r="A61" s="119">
        <v>2</v>
      </c>
      <c r="B61" s="120" t="s">
        <v>772</v>
      </c>
      <c r="C61" s="121" t="s">
        <v>773</v>
      </c>
      <c r="D61" s="123"/>
      <c r="E61" s="255" t="s">
        <v>1128</v>
      </c>
      <c r="F61" s="148"/>
      <c r="G61" s="137"/>
      <c r="H61" s="138" t="s">
        <v>2159</v>
      </c>
      <c r="I61" s="120" t="s">
        <v>1908</v>
      </c>
      <c r="J61" s="118"/>
      <c r="K61" s="120" t="s">
        <v>1811</v>
      </c>
      <c r="L61" s="120">
        <v>60</v>
      </c>
      <c r="M61" s="120"/>
      <c r="N61" s="120"/>
      <c r="O61" s="119"/>
      <c r="P61" s="119" t="s">
        <v>1128</v>
      </c>
    </row>
    <row r="62" spans="1:16" x14ac:dyDescent="0.3">
      <c r="A62" s="119">
        <v>2</v>
      </c>
      <c r="B62" s="120" t="s">
        <v>774</v>
      </c>
      <c r="C62" s="121" t="s">
        <v>775</v>
      </c>
      <c r="D62" s="123"/>
      <c r="E62" s="115"/>
      <c r="F62" s="147" t="str">
        <f>IF(D62="Y",'Look up tables'!$C$2,"")</f>
        <v/>
      </c>
      <c r="G62" s="137"/>
      <c r="H62" s="138" t="s">
        <v>2159</v>
      </c>
      <c r="I62" s="120" t="s">
        <v>1909</v>
      </c>
      <c r="J62" s="118"/>
      <c r="K62" s="120" t="s">
        <v>2190</v>
      </c>
      <c r="L62" s="120">
        <v>10</v>
      </c>
      <c r="M62" s="120"/>
      <c r="N62" s="120" t="s">
        <v>1159</v>
      </c>
      <c r="O62" s="119"/>
      <c r="P62" s="119"/>
    </row>
    <row r="63" spans="1:16" x14ac:dyDescent="0.3">
      <c r="A63" s="119">
        <v>2</v>
      </c>
      <c r="B63" s="120" t="s">
        <v>776</v>
      </c>
      <c r="C63" s="121" t="s">
        <v>777</v>
      </c>
      <c r="D63" s="123"/>
      <c r="E63" s="115"/>
      <c r="F63" s="147" t="str">
        <f>IF(D63="Y",'Look up tables'!$C$2,"")</f>
        <v/>
      </c>
      <c r="G63" s="137"/>
      <c r="H63" s="138" t="s">
        <v>2159</v>
      </c>
      <c r="I63" s="120" t="s">
        <v>1910</v>
      </c>
      <c r="J63" s="118"/>
      <c r="K63" s="120" t="s">
        <v>1811</v>
      </c>
      <c r="L63" s="120">
        <v>30</v>
      </c>
      <c r="M63" s="120"/>
      <c r="N63" s="120"/>
      <c r="O63" s="119"/>
      <c r="P63" s="119" t="s">
        <v>1128</v>
      </c>
    </row>
    <row r="64" spans="1:16" x14ac:dyDescent="0.3">
      <c r="A64" s="119">
        <v>2</v>
      </c>
      <c r="B64" s="120" t="s">
        <v>778</v>
      </c>
      <c r="C64" s="121" t="s">
        <v>779</v>
      </c>
      <c r="D64" s="123"/>
      <c r="E64" s="115"/>
      <c r="F64" s="147" t="str">
        <f>IF(D64="Y",'Look up tables'!$C$2,"")</f>
        <v/>
      </c>
      <c r="G64" s="137"/>
      <c r="H64" s="138" t="s">
        <v>2159</v>
      </c>
      <c r="I64" s="120" t="s">
        <v>1911</v>
      </c>
      <c r="J64" s="118"/>
      <c r="K64" s="120" t="s">
        <v>1811</v>
      </c>
      <c r="L64" s="120">
        <v>30</v>
      </c>
      <c r="M64" s="120"/>
      <c r="N64" s="120"/>
      <c r="O64" s="119"/>
      <c r="P64" s="119" t="s">
        <v>1128</v>
      </c>
    </row>
    <row r="65" spans="1:16" s="70" customFormat="1" x14ac:dyDescent="0.3">
      <c r="A65" s="115">
        <v>2</v>
      </c>
      <c r="B65" s="120" t="s">
        <v>780</v>
      </c>
      <c r="C65" s="121" t="s">
        <v>781</v>
      </c>
      <c r="D65" s="144"/>
      <c r="E65" s="255" t="s">
        <v>1128</v>
      </c>
      <c r="F65" s="148"/>
      <c r="G65" s="138"/>
      <c r="H65" s="218" t="s">
        <v>2160</v>
      </c>
      <c r="I65" s="121" t="s">
        <v>1912</v>
      </c>
      <c r="J65" s="118"/>
      <c r="K65" s="121" t="s">
        <v>1811</v>
      </c>
      <c r="L65" s="121">
        <v>50</v>
      </c>
      <c r="M65" s="121"/>
      <c r="N65" s="121" t="s">
        <v>1158</v>
      </c>
      <c r="O65" s="115"/>
      <c r="P65" s="115" t="s">
        <v>1128</v>
      </c>
    </row>
    <row r="66" spans="1:16" s="70" customFormat="1" x14ac:dyDescent="0.3">
      <c r="A66" s="115">
        <v>2</v>
      </c>
      <c r="B66" s="120" t="s">
        <v>782</v>
      </c>
      <c r="C66" s="121" t="s">
        <v>783</v>
      </c>
      <c r="D66" s="144"/>
      <c r="E66" s="255" t="s">
        <v>1128</v>
      </c>
      <c r="F66" s="148"/>
      <c r="G66" s="138"/>
      <c r="H66" s="218" t="s">
        <v>2160</v>
      </c>
      <c r="I66" s="121" t="s">
        <v>1913</v>
      </c>
      <c r="J66" s="118"/>
      <c r="K66" s="121" t="s">
        <v>1811</v>
      </c>
      <c r="L66" s="121">
        <v>50</v>
      </c>
      <c r="M66" s="121"/>
      <c r="N66" s="121" t="s">
        <v>1158</v>
      </c>
      <c r="O66" s="115"/>
      <c r="P66" s="115" t="s">
        <v>1128</v>
      </c>
    </row>
    <row r="67" spans="1:16" x14ac:dyDescent="0.3">
      <c r="A67" s="119">
        <v>2</v>
      </c>
      <c r="B67" s="120" t="s">
        <v>784</v>
      </c>
      <c r="C67" s="120" t="s">
        <v>785</v>
      </c>
      <c r="D67" s="123"/>
      <c r="E67" s="197" t="s">
        <v>1128</v>
      </c>
      <c r="F67" s="134"/>
      <c r="G67" s="138"/>
      <c r="H67" s="218" t="s">
        <v>2160</v>
      </c>
      <c r="I67" s="120" t="s">
        <v>1914</v>
      </c>
      <c r="J67" s="118"/>
      <c r="K67" s="120" t="s">
        <v>1811</v>
      </c>
      <c r="L67" s="120">
        <v>30</v>
      </c>
      <c r="M67" s="120"/>
      <c r="N67" s="120" t="s">
        <v>1158</v>
      </c>
      <c r="O67" s="119"/>
      <c r="P67" s="119" t="s">
        <v>1128</v>
      </c>
    </row>
    <row r="68" spans="1:16" x14ac:dyDescent="0.3">
      <c r="A68" s="119">
        <v>2</v>
      </c>
      <c r="B68" s="120" t="s">
        <v>786</v>
      </c>
      <c r="C68" s="120" t="s">
        <v>787</v>
      </c>
      <c r="D68" s="123"/>
      <c r="E68" s="119"/>
      <c r="F68" s="133" t="str">
        <f>IF(D68="Y",'Look up tables'!$C$2,"")</f>
        <v/>
      </c>
      <c r="G68" s="138"/>
      <c r="H68" s="218" t="s">
        <v>2160</v>
      </c>
      <c r="I68" s="120" t="s">
        <v>1522</v>
      </c>
      <c r="J68" s="118"/>
      <c r="K68" s="120" t="s">
        <v>1811</v>
      </c>
      <c r="L68" s="120">
        <v>2</v>
      </c>
      <c r="M68" s="120"/>
      <c r="N68" s="120" t="s">
        <v>1158</v>
      </c>
      <c r="O68" s="119"/>
      <c r="P68" s="119"/>
    </row>
    <row r="69" spans="1:16" x14ac:dyDescent="0.3">
      <c r="A69" s="119">
        <v>2</v>
      </c>
      <c r="B69" s="120" t="s">
        <v>788</v>
      </c>
      <c r="C69" s="120" t="s">
        <v>789</v>
      </c>
      <c r="D69" s="123"/>
      <c r="E69" s="197" t="s">
        <v>1128</v>
      </c>
      <c r="F69" s="134"/>
      <c r="G69" s="138"/>
      <c r="H69" s="218" t="s">
        <v>2160</v>
      </c>
      <c r="I69" s="263" t="s">
        <v>2197</v>
      </c>
      <c r="J69" s="262" t="s">
        <v>2156</v>
      </c>
      <c r="K69" s="120" t="s">
        <v>1811</v>
      </c>
      <c r="L69" s="120">
        <v>5</v>
      </c>
      <c r="M69" s="120"/>
      <c r="N69" s="120" t="s">
        <v>1158</v>
      </c>
      <c r="O69" s="119"/>
      <c r="P69" s="119"/>
    </row>
    <row r="70" spans="1:16" x14ac:dyDescent="0.3">
      <c r="A70" s="119">
        <v>2</v>
      </c>
      <c r="B70" s="120" t="s">
        <v>790</v>
      </c>
      <c r="C70" s="121" t="s">
        <v>88</v>
      </c>
      <c r="D70" s="123"/>
      <c r="E70" s="115"/>
      <c r="F70" s="147" t="str">
        <f>IF(D70="Y",'Look up tables'!$C$2,"")</f>
        <v/>
      </c>
      <c r="G70" s="137"/>
      <c r="H70" s="138" t="s">
        <v>2159</v>
      </c>
      <c r="I70" s="120" t="s">
        <v>1354</v>
      </c>
      <c r="J70" s="118"/>
      <c r="K70" s="120" t="s">
        <v>2190</v>
      </c>
      <c r="L70" s="120">
        <v>20</v>
      </c>
      <c r="M70" s="120"/>
      <c r="N70" s="120" t="s">
        <v>1158</v>
      </c>
      <c r="O70" s="119" t="s">
        <v>1001</v>
      </c>
      <c r="P70" s="119"/>
    </row>
    <row r="71" spans="1:16" x14ac:dyDescent="0.3">
      <c r="A71" s="119">
        <v>2</v>
      </c>
      <c r="B71" s="120" t="s">
        <v>791</v>
      </c>
      <c r="C71" s="121" t="s">
        <v>792</v>
      </c>
      <c r="D71" s="123"/>
      <c r="E71" s="115"/>
      <c r="F71" s="147" t="str">
        <f>IF(D71="Y",'Look up tables'!$C$2,"")</f>
        <v/>
      </c>
      <c r="G71" s="137"/>
      <c r="H71" s="138" t="s">
        <v>2159</v>
      </c>
      <c r="I71" s="120" t="s">
        <v>1505</v>
      </c>
      <c r="J71" s="118"/>
      <c r="K71" s="120" t="s">
        <v>2190</v>
      </c>
      <c r="L71" s="120">
        <v>1</v>
      </c>
      <c r="M71" s="120"/>
      <c r="N71" s="120" t="s">
        <v>2218</v>
      </c>
      <c r="O71" s="119"/>
      <c r="P71" s="119"/>
    </row>
    <row r="72" spans="1:16" x14ac:dyDescent="0.3">
      <c r="A72" s="119">
        <v>2</v>
      </c>
      <c r="B72" s="120" t="s">
        <v>793</v>
      </c>
      <c r="C72" s="121" t="s">
        <v>794</v>
      </c>
      <c r="D72" s="123"/>
      <c r="E72" s="115"/>
      <c r="F72" s="147" t="str">
        <f>IF(D72="Y",'Look up tables'!$C$2,"")</f>
        <v/>
      </c>
      <c r="G72" s="137"/>
      <c r="H72" s="138" t="s">
        <v>2159</v>
      </c>
      <c r="I72" s="120" t="s">
        <v>1506</v>
      </c>
      <c r="J72" s="118"/>
      <c r="K72" s="120" t="s">
        <v>1811</v>
      </c>
      <c r="L72" s="120">
        <v>20</v>
      </c>
      <c r="M72" s="120"/>
      <c r="N72" s="120"/>
      <c r="O72" s="119"/>
      <c r="P72" s="119"/>
    </row>
    <row r="73" spans="1:16" x14ac:dyDescent="0.3">
      <c r="A73" s="119">
        <v>2</v>
      </c>
      <c r="B73" s="120" t="s">
        <v>795</v>
      </c>
      <c r="C73" s="121" t="s">
        <v>796</v>
      </c>
      <c r="D73" s="123"/>
      <c r="E73" s="115"/>
      <c r="F73" s="147" t="str">
        <f>IF(D73="Y",'Look up tables'!$C$2,"")</f>
        <v/>
      </c>
      <c r="G73" s="137"/>
      <c r="H73" s="138" t="s">
        <v>2159</v>
      </c>
      <c r="I73" s="120" t="s">
        <v>1519</v>
      </c>
      <c r="J73" s="118"/>
      <c r="K73" s="120" t="s">
        <v>2190</v>
      </c>
      <c r="L73" s="120">
        <v>20</v>
      </c>
      <c r="M73" s="120"/>
      <c r="N73" s="120" t="s">
        <v>1158</v>
      </c>
      <c r="O73" s="119" t="s">
        <v>1001</v>
      </c>
      <c r="P73" s="119"/>
    </row>
    <row r="74" spans="1:16" x14ac:dyDescent="0.3">
      <c r="A74" s="119">
        <v>2</v>
      </c>
      <c r="B74" s="120" t="s">
        <v>797</v>
      </c>
      <c r="C74" s="121" t="s">
        <v>798</v>
      </c>
      <c r="D74" s="123"/>
      <c r="E74" s="115"/>
      <c r="F74" s="147" t="str">
        <f>IF(D74="Y",'Look up tables'!$C$2,"")</f>
        <v/>
      </c>
      <c r="G74" s="137"/>
      <c r="H74" s="138" t="s">
        <v>2159</v>
      </c>
      <c r="I74" s="120" t="s">
        <v>1507</v>
      </c>
      <c r="J74" s="118"/>
      <c r="K74" s="120" t="s">
        <v>2190</v>
      </c>
      <c r="L74" s="120">
        <v>1</v>
      </c>
      <c r="M74" s="120"/>
      <c r="N74" s="120"/>
      <c r="O74" s="119"/>
      <c r="P74" s="119"/>
    </row>
    <row r="75" spans="1:16" x14ac:dyDescent="0.3">
      <c r="A75" s="119">
        <v>2</v>
      </c>
      <c r="B75" s="120" t="s">
        <v>800</v>
      </c>
      <c r="C75" s="121" t="s">
        <v>92</v>
      </c>
      <c r="D75" s="123"/>
      <c r="E75" s="115"/>
      <c r="F75" s="147" t="str">
        <f>IF(D75="Y",'Look up tables'!$C$2,"")</f>
        <v/>
      </c>
      <c r="G75" s="137"/>
      <c r="H75" s="138" t="s">
        <v>2159</v>
      </c>
      <c r="I75" s="120" t="s">
        <v>1341</v>
      </c>
      <c r="J75" s="118"/>
      <c r="K75" s="120" t="s">
        <v>2190</v>
      </c>
      <c r="L75" s="120">
        <v>8</v>
      </c>
      <c r="M75" s="120"/>
      <c r="N75" s="120" t="s">
        <v>2196</v>
      </c>
      <c r="O75" s="119"/>
      <c r="P75" s="119"/>
    </row>
    <row r="76" spans="1:16" x14ac:dyDescent="0.3">
      <c r="A76" s="119">
        <v>2</v>
      </c>
      <c r="B76" s="120" t="s">
        <v>800</v>
      </c>
      <c r="C76" s="121" t="s">
        <v>258</v>
      </c>
      <c r="D76" s="123"/>
      <c r="E76" s="115"/>
      <c r="F76" s="147" t="str">
        <f>IF(D76="Y",'Look up tables'!$C$2,"")</f>
        <v/>
      </c>
      <c r="G76" s="137"/>
      <c r="H76" s="138" t="s">
        <v>2159</v>
      </c>
      <c r="I76" s="120" t="s">
        <v>1343</v>
      </c>
      <c r="J76" s="118"/>
      <c r="K76" s="120" t="s">
        <v>1811</v>
      </c>
      <c r="L76" s="120">
        <v>4</v>
      </c>
      <c r="M76" s="120"/>
      <c r="N76" s="120" t="s">
        <v>2210</v>
      </c>
      <c r="O76" s="119"/>
      <c r="P76" s="119"/>
    </row>
    <row r="77" spans="1:16" x14ac:dyDescent="0.3">
      <c r="A77" s="119">
        <v>2</v>
      </c>
      <c r="B77" s="120" t="s">
        <v>800</v>
      </c>
      <c r="C77" s="121" t="s">
        <v>259</v>
      </c>
      <c r="D77" s="123"/>
      <c r="E77" s="115"/>
      <c r="F77" s="147" t="str">
        <f>IF(D77="Y",'Look up tables'!$C$2,"")</f>
        <v/>
      </c>
      <c r="G77" s="137"/>
      <c r="H77" s="138" t="s">
        <v>2159</v>
      </c>
      <c r="I77" s="120" t="s">
        <v>1342</v>
      </c>
      <c r="J77" s="118"/>
      <c r="K77" s="120" t="s">
        <v>1811</v>
      </c>
      <c r="L77" s="120">
        <v>2</v>
      </c>
      <c r="M77" s="120"/>
      <c r="N77" s="120" t="s">
        <v>2211</v>
      </c>
      <c r="O77" s="119"/>
      <c r="P77" s="119"/>
    </row>
    <row r="78" spans="1:16" x14ac:dyDescent="0.3">
      <c r="A78" s="119">
        <v>2</v>
      </c>
      <c r="B78" s="120" t="s">
        <v>801</v>
      </c>
      <c r="C78" s="121" t="s">
        <v>802</v>
      </c>
      <c r="D78" s="123"/>
      <c r="E78" s="255" t="s">
        <v>1128</v>
      </c>
      <c r="F78" s="148"/>
      <c r="G78" s="137"/>
      <c r="H78" s="138" t="s">
        <v>2159</v>
      </c>
      <c r="I78" s="120" t="s">
        <v>1508</v>
      </c>
      <c r="J78" s="118"/>
      <c r="K78" s="120" t="s">
        <v>2190</v>
      </c>
      <c r="L78" s="120">
        <v>8</v>
      </c>
      <c r="M78" s="120"/>
      <c r="N78" s="120" t="s">
        <v>2196</v>
      </c>
      <c r="O78" s="119"/>
      <c r="P78" s="119"/>
    </row>
    <row r="79" spans="1:16" x14ac:dyDescent="0.3">
      <c r="A79" s="119">
        <v>2</v>
      </c>
      <c r="B79" s="120" t="s">
        <v>801</v>
      </c>
      <c r="C79" s="121" t="s">
        <v>803</v>
      </c>
      <c r="D79" s="123"/>
      <c r="E79" s="115"/>
      <c r="F79" s="147" t="str">
        <f>IF(D79="Y",'Look up tables'!$C$2,"")</f>
        <v/>
      </c>
      <c r="G79" s="137"/>
      <c r="H79" s="138" t="s">
        <v>2159</v>
      </c>
      <c r="I79" s="120" t="s">
        <v>1509</v>
      </c>
      <c r="J79" s="118"/>
      <c r="K79" s="120" t="s">
        <v>1811</v>
      </c>
      <c r="L79" s="120">
        <v>4</v>
      </c>
      <c r="M79" s="120"/>
      <c r="N79" s="120" t="s">
        <v>2210</v>
      </c>
      <c r="O79" s="119"/>
      <c r="P79" s="119"/>
    </row>
    <row r="80" spans="1:16" x14ac:dyDescent="0.3">
      <c r="A80" s="119">
        <v>2</v>
      </c>
      <c r="B80" s="120" t="s">
        <v>801</v>
      </c>
      <c r="C80" s="121" t="s">
        <v>804</v>
      </c>
      <c r="D80" s="123"/>
      <c r="E80" s="255" t="s">
        <v>1128</v>
      </c>
      <c r="F80" s="148"/>
      <c r="G80" s="137"/>
      <c r="H80" s="138" t="s">
        <v>2159</v>
      </c>
      <c r="I80" s="120" t="s">
        <v>1510</v>
      </c>
      <c r="J80" s="118"/>
      <c r="K80" s="120" t="s">
        <v>1811</v>
      </c>
      <c r="L80" s="120">
        <v>2</v>
      </c>
      <c r="M80" s="120"/>
      <c r="N80" s="120" t="s">
        <v>2211</v>
      </c>
      <c r="O80" s="119"/>
      <c r="P80" s="119"/>
    </row>
    <row r="81" spans="1:16" x14ac:dyDescent="0.3">
      <c r="A81" s="119">
        <v>2</v>
      </c>
      <c r="B81" s="120" t="s">
        <v>807</v>
      </c>
      <c r="C81" s="121" t="s">
        <v>273</v>
      </c>
      <c r="D81" s="123"/>
      <c r="E81" s="115"/>
      <c r="F81" s="147" t="str">
        <f>IF(D81="Y",'Look up tables'!$C$2,"")</f>
        <v/>
      </c>
      <c r="G81" s="137"/>
      <c r="H81" s="138" t="s">
        <v>2159</v>
      </c>
      <c r="I81" s="120" t="s">
        <v>1876</v>
      </c>
      <c r="J81" s="118"/>
      <c r="K81" s="120" t="s">
        <v>1701</v>
      </c>
      <c r="L81" s="120">
        <v>15.2</v>
      </c>
      <c r="M81" s="120"/>
      <c r="N81" s="120" t="s">
        <v>1159</v>
      </c>
      <c r="O81" s="119"/>
      <c r="P81" s="119"/>
    </row>
    <row r="82" spans="1:16" x14ac:dyDescent="0.3">
      <c r="A82" s="119">
        <v>2</v>
      </c>
      <c r="B82" s="120" t="s">
        <v>810</v>
      </c>
      <c r="C82" s="121" t="s">
        <v>277</v>
      </c>
      <c r="D82" s="123"/>
      <c r="E82" s="115"/>
      <c r="F82" s="147" t="str">
        <f>IF(D82="Y",'Look up tables'!$C$2,"")</f>
        <v/>
      </c>
      <c r="G82" s="137"/>
      <c r="H82" s="138" t="s">
        <v>2159</v>
      </c>
      <c r="I82" s="120" t="s">
        <v>1844</v>
      </c>
      <c r="J82" s="118"/>
      <c r="K82" s="120" t="s">
        <v>1701</v>
      </c>
      <c r="L82" s="120">
        <v>15.2</v>
      </c>
      <c r="M82" s="120"/>
      <c r="N82" s="120" t="s">
        <v>1159</v>
      </c>
      <c r="O82" s="119"/>
      <c r="P82" s="119"/>
    </row>
    <row r="83" spans="1:16" x14ac:dyDescent="0.3">
      <c r="A83" s="119">
        <v>2</v>
      </c>
      <c r="B83" s="120" t="s">
        <v>811</v>
      </c>
      <c r="C83" s="121" t="s">
        <v>812</v>
      </c>
      <c r="D83" s="123"/>
      <c r="E83" s="115"/>
      <c r="F83" s="147" t="str">
        <f>IF(D83="Y",'Look up tables'!$C$2,"")</f>
        <v/>
      </c>
      <c r="G83" s="137"/>
      <c r="H83" s="138" t="s">
        <v>2159</v>
      </c>
      <c r="I83" s="120" t="s">
        <v>1511</v>
      </c>
      <c r="J83" s="118"/>
      <c r="K83" s="120" t="s">
        <v>1701</v>
      </c>
      <c r="L83" s="120">
        <v>15.2</v>
      </c>
      <c r="M83" s="120"/>
      <c r="N83" s="120"/>
      <c r="O83" s="119"/>
      <c r="P83" s="119"/>
    </row>
    <row r="84" spans="1:16" x14ac:dyDescent="0.3">
      <c r="A84" s="119">
        <v>2</v>
      </c>
      <c r="B84" s="120" t="s">
        <v>813</v>
      </c>
      <c r="C84" s="121" t="s">
        <v>814</v>
      </c>
      <c r="D84" s="123"/>
      <c r="E84" s="115"/>
      <c r="F84" s="147" t="str">
        <f>IF(D84="Y",'Look up tables'!$C$2,"")</f>
        <v/>
      </c>
      <c r="G84" s="137"/>
      <c r="H84" s="138" t="s">
        <v>2159</v>
      </c>
      <c r="I84" s="120" t="s">
        <v>1512</v>
      </c>
      <c r="J84" s="118"/>
      <c r="K84" s="120" t="s">
        <v>2190</v>
      </c>
      <c r="L84" s="120">
        <v>1</v>
      </c>
      <c r="M84" s="120"/>
      <c r="N84" s="120"/>
      <c r="O84" s="119"/>
      <c r="P84" s="119"/>
    </row>
    <row r="85" spans="1:16" x14ac:dyDescent="0.3">
      <c r="A85" s="119">
        <v>2</v>
      </c>
      <c r="B85" s="120" t="s">
        <v>815</v>
      </c>
      <c r="C85" s="121" t="s">
        <v>816</v>
      </c>
      <c r="D85" s="123"/>
      <c r="E85" s="115"/>
      <c r="F85" s="147" t="str">
        <f>IF(D85="Y",'Look up tables'!$C$2,"")</f>
        <v/>
      </c>
      <c r="G85" s="137"/>
      <c r="H85" s="138" t="s">
        <v>2159</v>
      </c>
      <c r="I85" s="120" t="s">
        <v>1513</v>
      </c>
      <c r="J85" s="118"/>
      <c r="K85" s="120" t="s">
        <v>1701</v>
      </c>
      <c r="L85" s="120">
        <v>15.2</v>
      </c>
      <c r="M85" s="120"/>
      <c r="N85" s="120"/>
      <c r="O85" s="119"/>
      <c r="P85" s="119"/>
    </row>
    <row r="86" spans="1:16" x14ac:dyDescent="0.3">
      <c r="A86" s="119">
        <v>2</v>
      </c>
      <c r="B86" s="120" t="s">
        <v>817</v>
      </c>
      <c r="C86" s="121" t="s">
        <v>48</v>
      </c>
      <c r="D86" s="123"/>
      <c r="E86" s="115"/>
      <c r="F86" s="147" t="str">
        <f>IF(D86="Y",'Look up tables'!$C$2,"")</f>
        <v/>
      </c>
      <c r="G86" s="137"/>
      <c r="H86" s="138" t="s">
        <v>2159</v>
      </c>
      <c r="I86" s="120" t="s">
        <v>1837</v>
      </c>
      <c r="J86" s="118" t="s">
        <v>2219</v>
      </c>
      <c r="K86" s="120" t="s">
        <v>2190</v>
      </c>
      <c r="L86" s="120">
        <v>6</v>
      </c>
      <c r="M86" s="120"/>
      <c r="N86" s="120" t="s">
        <v>1159</v>
      </c>
      <c r="O86" s="119"/>
      <c r="P86" s="119"/>
    </row>
    <row r="87" spans="1:16" x14ac:dyDescent="0.3">
      <c r="A87" s="119">
        <v>2</v>
      </c>
      <c r="B87" s="120" t="s">
        <v>818</v>
      </c>
      <c r="C87" s="121" t="s">
        <v>819</v>
      </c>
      <c r="D87" s="123"/>
      <c r="E87" s="115"/>
      <c r="F87" s="147" t="str">
        <f>IF(D87="Y",'Look up tables'!$C$2,"")</f>
        <v/>
      </c>
      <c r="G87" s="137"/>
      <c r="H87" s="138" t="s">
        <v>2159</v>
      </c>
      <c r="I87" s="120" t="s">
        <v>1514</v>
      </c>
      <c r="J87" s="118"/>
      <c r="K87" s="120" t="s">
        <v>2190</v>
      </c>
      <c r="L87" s="120">
        <v>1</v>
      </c>
      <c r="M87" s="120"/>
      <c r="N87" s="120"/>
      <c r="O87" s="119"/>
      <c r="P87" s="119"/>
    </row>
    <row r="88" spans="1:16" x14ac:dyDescent="0.3">
      <c r="A88" s="119">
        <v>2</v>
      </c>
      <c r="B88" s="120" t="s">
        <v>820</v>
      </c>
      <c r="C88" s="121" t="s">
        <v>821</v>
      </c>
      <c r="D88" s="123"/>
      <c r="E88" s="115"/>
      <c r="F88" s="147" t="str">
        <f>IF(D88="Y",'Look up tables'!$C$2,"")</f>
        <v/>
      </c>
      <c r="G88" s="137"/>
      <c r="H88" s="138" t="s">
        <v>2159</v>
      </c>
      <c r="I88" s="120" t="s">
        <v>1515</v>
      </c>
      <c r="J88" s="118"/>
      <c r="K88" s="120" t="s">
        <v>1811</v>
      </c>
      <c r="L88" s="120">
        <v>2</v>
      </c>
      <c r="M88" s="120"/>
      <c r="N88" s="120" t="s">
        <v>1159</v>
      </c>
      <c r="O88" s="119"/>
      <c r="P88" s="119"/>
    </row>
    <row r="89" spans="1:16" x14ac:dyDescent="0.3">
      <c r="A89" s="119">
        <v>2</v>
      </c>
      <c r="B89" s="120" t="s">
        <v>822</v>
      </c>
      <c r="C89" s="121" t="s">
        <v>823</v>
      </c>
      <c r="D89" s="123"/>
      <c r="E89" s="115"/>
      <c r="F89" s="147" t="str">
        <f>IF(D89="Y",'Look up tables'!$C$2,"")</f>
        <v/>
      </c>
      <c r="G89" s="137"/>
      <c r="H89" s="138" t="s">
        <v>2159</v>
      </c>
      <c r="I89" s="120" t="s">
        <v>1516</v>
      </c>
      <c r="J89" s="118"/>
      <c r="K89" s="120" t="s">
        <v>1811</v>
      </c>
      <c r="L89" s="120">
        <v>3</v>
      </c>
      <c r="M89" s="120"/>
      <c r="N89" s="120"/>
      <c r="O89" s="119"/>
      <c r="P89" s="119"/>
    </row>
    <row r="90" spans="1:16" x14ac:dyDescent="0.3">
      <c r="A90" s="119">
        <v>2</v>
      </c>
      <c r="B90" s="120" t="s">
        <v>824</v>
      </c>
      <c r="C90" s="121" t="s">
        <v>104</v>
      </c>
      <c r="D90" s="123"/>
      <c r="E90" s="115"/>
      <c r="F90" s="147" t="str">
        <f>IF(D90="Y",'Look up tables'!$C$2,"")</f>
        <v/>
      </c>
      <c r="G90" s="137"/>
      <c r="H90" s="138" t="s">
        <v>2159</v>
      </c>
      <c r="I90" s="120" t="s">
        <v>1770</v>
      </c>
      <c r="J90" s="118"/>
      <c r="K90" s="120" t="s">
        <v>2190</v>
      </c>
      <c r="L90" s="120">
        <v>20</v>
      </c>
      <c r="M90" s="120"/>
      <c r="N90" s="120" t="s">
        <v>1158</v>
      </c>
      <c r="O90" s="119" t="s">
        <v>1001</v>
      </c>
      <c r="P90" s="119"/>
    </row>
    <row r="91" spans="1:16" x14ac:dyDescent="0.3">
      <c r="A91" s="119">
        <v>2</v>
      </c>
      <c r="B91" s="120" t="s">
        <v>825</v>
      </c>
      <c r="C91" s="121" t="s">
        <v>106</v>
      </c>
      <c r="D91" s="123"/>
      <c r="E91" s="115"/>
      <c r="F91" s="147" t="str">
        <f>IF(D91="Y",'Look up tables'!$C$2,"")</f>
        <v/>
      </c>
      <c r="G91" s="137"/>
      <c r="H91" s="138" t="s">
        <v>2159</v>
      </c>
      <c r="I91" s="120" t="s">
        <v>1771</v>
      </c>
      <c r="J91" s="118"/>
      <c r="K91" s="120" t="s">
        <v>2190</v>
      </c>
      <c r="L91" s="120">
        <v>20</v>
      </c>
      <c r="M91" s="120"/>
      <c r="N91" s="120" t="s">
        <v>1158</v>
      </c>
      <c r="O91" s="119" t="s">
        <v>1001</v>
      </c>
      <c r="P91" s="119"/>
    </row>
    <row r="92" spans="1:16" x14ac:dyDescent="0.3">
      <c r="A92" s="119">
        <v>2</v>
      </c>
      <c r="B92" s="120" t="s">
        <v>826</v>
      </c>
      <c r="C92" s="121" t="s">
        <v>108</v>
      </c>
      <c r="D92" s="123"/>
      <c r="E92" s="115"/>
      <c r="F92" s="147" t="str">
        <f>IF(D92="Y",'Look up tables'!$C$2,"")</f>
        <v/>
      </c>
      <c r="G92" s="137"/>
      <c r="H92" s="138" t="s">
        <v>2159</v>
      </c>
      <c r="I92" s="120" t="s">
        <v>1846</v>
      </c>
      <c r="J92" s="118"/>
      <c r="K92" s="120" t="s">
        <v>1811</v>
      </c>
      <c r="L92" s="120">
        <v>1</v>
      </c>
      <c r="M92" s="120"/>
      <c r="N92" s="120" t="s">
        <v>1159</v>
      </c>
      <c r="O92" s="119"/>
      <c r="P92" s="119"/>
    </row>
    <row r="93" spans="1:16" x14ac:dyDescent="0.3">
      <c r="A93" s="119">
        <v>2</v>
      </c>
      <c r="B93" s="120" t="s">
        <v>827</v>
      </c>
      <c r="C93" s="121" t="s">
        <v>110</v>
      </c>
      <c r="D93" s="123"/>
      <c r="E93" s="115"/>
      <c r="F93" s="147" t="str">
        <f>IF(D93="Y",'Look up tables'!$C$2,"")</f>
        <v/>
      </c>
      <c r="G93" s="137"/>
      <c r="H93" s="138" t="s">
        <v>2159</v>
      </c>
      <c r="I93" s="120" t="s">
        <v>1772</v>
      </c>
      <c r="J93" s="118"/>
      <c r="K93" s="120" t="s">
        <v>2190</v>
      </c>
      <c r="L93" s="120">
        <v>20</v>
      </c>
      <c r="M93" s="120"/>
      <c r="N93" s="120" t="s">
        <v>1158</v>
      </c>
      <c r="O93" s="119" t="s">
        <v>1001</v>
      </c>
      <c r="P93" s="119"/>
    </row>
    <row r="94" spans="1:16" x14ac:dyDescent="0.3">
      <c r="A94" s="119">
        <v>2</v>
      </c>
      <c r="B94" s="120" t="s">
        <v>828</v>
      </c>
      <c r="C94" s="121" t="s">
        <v>296</v>
      </c>
      <c r="D94" s="123"/>
      <c r="E94" s="115"/>
      <c r="F94" s="147" t="str">
        <f>IF(D94="Y",'Look up tables'!$C$2,"")</f>
        <v/>
      </c>
      <c r="G94" s="137"/>
      <c r="H94" s="138" t="s">
        <v>2159</v>
      </c>
      <c r="I94" s="120" t="s">
        <v>1384</v>
      </c>
      <c r="J94" s="118"/>
      <c r="K94" s="120" t="s">
        <v>2190</v>
      </c>
      <c r="L94" s="120">
        <v>1</v>
      </c>
      <c r="M94" s="120"/>
      <c r="N94" s="120"/>
      <c r="O94" s="119"/>
      <c r="P94" s="119"/>
    </row>
    <row r="95" spans="1:16" x14ac:dyDescent="0.3">
      <c r="A95" s="119">
        <v>2</v>
      </c>
      <c r="B95" s="120" t="s">
        <v>831</v>
      </c>
      <c r="C95" s="121" t="s">
        <v>112</v>
      </c>
      <c r="D95" s="123"/>
      <c r="E95" s="115"/>
      <c r="F95" s="147" t="str">
        <f>IF(D95="Y",'Look up tables'!$C$2,"")</f>
        <v/>
      </c>
      <c r="G95" s="137"/>
      <c r="H95" s="138" t="s">
        <v>2159</v>
      </c>
      <c r="I95" s="120" t="s">
        <v>1352</v>
      </c>
      <c r="J95" s="118"/>
      <c r="K95" s="120" t="s">
        <v>1811</v>
      </c>
      <c r="L95" s="120">
        <v>7</v>
      </c>
      <c r="M95" s="120"/>
      <c r="N95" s="120"/>
      <c r="O95" s="119"/>
      <c r="P95" s="119"/>
    </row>
    <row r="96" spans="1:16" x14ac:dyDescent="0.3">
      <c r="A96" s="119">
        <v>2</v>
      </c>
      <c r="B96" s="120" t="s">
        <v>832</v>
      </c>
      <c r="C96" s="121" t="s">
        <v>114</v>
      </c>
      <c r="D96" s="123"/>
      <c r="E96" s="115"/>
      <c r="F96" s="147" t="str">
        <f>IF(D96="Y",'Look up tables'!$C$2,"")</f>
        <v/>
      </c>
      <c r="G96" s="137"/>
      <c r="H96" s="138" t="s">
        <v>2159</v>
      </c>
      <c r="I96" s="120" t="s">
        <v>1348</v>
      </c>
      <c r="J96" s="118"/>
      <c r="K96" s="120" t="s">
        <v>2190</v>
      </c>
      <c r="L96" s="120">
        <v>1</v>
      </c>
      <c r="M96" s="120"/>
      <c r="N96" s="120"/>
      <c r="O96" s="119"/>
      <c r="P96" s="119"/>
    </row>
    <row r="97" spans="1:16" x14ac:dyDescent="0.3">
      <c r="A97" s="119">
        <v>2</v>
      </c>
      <c r="B97" s="120" t="s">
        <v>833</v>
      </c>
      <c r="C97" s="121" t="s">
        <v>116</v>
      </c>
      <c r="D97" s="123"/>
      <c r="E97" s="115"/>
      <c r="F97" s="147" t="str">
        <f>IF(D97="Y",'Look up tables'!$C$2,"")</f>
        <v/>
      </c>
      <c r="G97" s="137"/>
      <c r="H97" s="138" t="s">
        <v>2159</v>
      </c>
      <c r="I97" s="120" t="s">
        <v>1349</v>
      </c>
      <c r="J97" s="118"/>
      <c r="K97" s="120" t="s">
        <v>2190</v>
      </c>
      <c r="L97" s="120">
        <v>1</v>
      </c>
      <c r="M97" s="120"/>
      <c r="N97" s="120"/>
      <c r="O97" s="119"/>
      <c r="P97" s="119"/>
    </row>
    <row r="98" spans="1:16" x14ac:dyDescent="0.3">
      <c r="A98" s="119">
        <v>2</v>
      </c>
      <c r="B98" s="120" t="s">
        <v>834</v>
      </c>
      <c r="C98" s="121" t="s">
        <v>118</v>
      </c>
      <c r="D98" s="123"/>
      <c r="E98" s="255" t="s">
        <v>1128</v>
      </c>
      <c r="F98" s="148"/>
      <c r="G98" s="137"/>
      <c r="H98" s="138" t="s">
        <v>2159</v>
      </c>
      <c r="I98" s="120" t="s">
        <v>1881</v>
      </c>
      <c r="J98" s="118"/>
      <c r="K98" s="120" t="s">
        <v>1811</v>
      </c>
      <c r="L98" s="120">
        <v>30</v>
      </c>
      <c r="M98" s="120"/>
      <c r="N98" s="120"/>
      <c r="O98" s="119"/>
      <c r="P98" s="119" t="s">
        <v>1128</v>
      </c>
    </row>
    <row r="99" spans="1:16" x14ac:dyDescent="0.3">
      <c r="A99" s="119">
        <v>2</v>
      </c>
      <c r="B99" s="120" t="s">
        <v>835</v>
      </c>
      <c r="C99" s="121" t="s">
        <v>120</v>
      </c>
      <c r="D99" s="123"/>
      <c r="E99" s="115"/>
      <c r="F99" s="147" t="str">
        <f>IF(D99="Y",'Look up tables'!$C$2,"")</f>
        <v/>
      </c>
      <c r="G99" s="137"/>
      <c r="H99" s="138" t="s">
        <v>2159</v>
      </c>
      <c r="I99" s="120" t="s">
        <v>1350</v>
      </c>
      <c r="J99" s="118"/>
      <c r="K99" s="120" t="s">
        <v>1811</v>
      </c>
      <c r="L99" s="120">
        <v>2</v>
      </c>
      <c r="M99" s="120"/>
      <c r="N99" s="120"/>
      <c r="O99" s="119"/>
      <c r="P99" s="119"/>
    </row>
    <row r="100" spans="1:16" x14ac:dyDescent="0.3">
      <c r="A100" s="119">
        <v>2</v>
      </c>
      <c r="B100" s="120" t="s">
        <v>1738</v>
      </c>
      <c r="C100" s="121" t="s">
        <v>1727</v>
      </c>
      <c r="D100" s="123"/>
      <c r="E100" s="115"/>
      <c r="F100" s="147" t="str">
        <f>IF(D100="Y",'Look up tables'!$C$2,"")</f>
        <v/>
      </c>
      <c r="G100" s="137"/>
      <c r="H100" s="138" t="s">
        <v>2159</v>
      </c>
      <c r="I100" s="120" t="s">
        <v>1728</v>
      </c>
      <c r="J100" s="118"/>
      <c r="K100" s="120" t="s">
        <v>2190</v>
      </c>
      <c r="L100" s="120">
        <v>1</v>
      </c>
      <c r="M100" s="120"/>
      <c r="N100" s="120"/>
      <c r="O100" s="119"/>
      <c r="P100" s="119"/>
    </row>
    <row r="101" spans="1:16" x14ac:dyDescent="0.3">
      <c r="A101" s="71"/>
      <c r="B101" s="72"/>
      <c r="D101" s="71"/>
      <c r="E101" s="91"/>
      <c r="F101" s="127"/>
      <c r="G101" s="92"/>
      <c r="H101" s="66"/>
      <c r="K101" s="66"/>
      <c r="O101" s="68"/>
    </row>
    <row r="102" spans="1:16" s="61" customFormat="1" ht="30" customHeight="1" x14ac:dyDescent="0.3">
      <c r="A102" s="63" t="s">
        <v>1140</v>
      </c>
      <c r="C102" s="60"/>
      <c r="D102" s="65" t="s">
        <v>2260</v>
      </c>
      <c r="E102" s="93"/>
      <c r="F102" s="128"/>
      <c r="G102" s="81"/>
      <c r="I102" s="60"/>
      <c r="J102" s="81"/>
      <c r="O102" s="62"/>
      <c r="P102" s="62"/>
    </row>
    <row r="103" spans="1:16" s="176" customFormat="1" ht="30" customHeight="1" x14ac:dyDescent="0.3">
      <c r="A103" s="165" t="s">
        <v>1123</v>
      </c>
      <c r="B103" s="165" t="s">
        <v>0</v>
      </c>
      <c r="C103" s="166" t="s">
        <v>1</v>
      </c>
      <c r="D103" s="165" t="s">
        <v>1124</v>
      </c>
      <c r="E103" s="166" t="s">
        <v>1896</v>
      </c>
      <c r="F103" s="165" t="s">
        <v>1125</v>
      </c>
      <c r="G103" s="165" t="s">
        <v>1126</v>
      </c>
      <c r="H103" s="207" t="s">
        <v>2300</v>
      </c>
      <c r="I103" s="207" t="s">
        <v>2272</v>
      </c>
      <c r="J103" s="207" t="s">
        <v>1978</v>
      </c>
      <c r="K103" s="208" t="s">
        <v>1715</v>
      </c>
      <c r="L103" s="208" t="s">
        <v>2188</v>
      </c>
      <c r="M103" s="209" t="s">
        <v>1127</v>
      </c>
      <c r="N103" s="209" t="s">
        <v>1061</v>
      </c>
      <c r="O103" s="209" t="s">
        <v>1773</v>
      </c>
      <c r="P103" s="209" t="s">
        <v>1161</v>
      </c>
    </row>
    <row r="104" spans="1:16" x14ac:dyDescent="0.3">
      <c r="A104" s="119">
        <v>3</v>
      </c>
      <c r="B104" s="120" t="s">
        <v>1158</v>
      </c>
      <c r="C104" s="121" t="s">
        <v>10</v>
      </c>
      <c r="D104" s="169" t="s">
        <v>1130</v>
      </c>
      <c r="E104" s="258" t="s">
        <v>1128</v>
      </c>
      <c r="F104" s="229"/>
      <c r="G104" s="137"/>
      <c r="H104" s="138" t="s">
        <v>2159</v>
      </c>
      <c r="I104" s="120" t="s">
        <v>2037</v>
      </c>
      <c r="J104" s="118" t="s">
        <v>2039</v>
      </c>
      <c r="K104" s="120" t="s">
        <v>2190</v>
      </c>
      <c r="L104" s="120">
        <v>3</v>
      </c>
      <c r="M104" s="120"/>
      <c r="N104" s="120" t="s">
        <v>1158</v>
      </c>
      <c r="O104" s="119"/>
      <c r="P104" s="119"/>
    </row>
    <row r="105" spans="1:16" x14ac:dyDescent="0.3">
      <c r="A105" s="119">
        <v>2</v>
      </c>
      <c r="B105" s="120" t="s">
        <v>1158</v>
      </c>
      <c r="C105" s="129" t="s">
        <v>2287</v>
      </c>
      <c r="D105" s="123"/>
      <c r="E105" s="255" t="s">
        <v>1128</v>
      </c>
      <c r="F105" s="227"/>
      <c r="G105" s="138"/>
      <c r="H105" s="218" t="s">
        <v>2160</v>
      </c>
      <c r="I105" s="264" t="s">
        <v>2288</v>
      </c>
      <c r="J105" s="135"/>
      <c r="K105" s="120" t="s">
        <v>1811</v>
      </c>
      <c r="L105" s="120">
        <v>5</v>
      </c>
      <c r="M105" s="120"/>
      <c r="N105" s="120" t="s">
        <v>1158</v>
      </c>
      <c r="O105" s="119"/>
      <c r="P105" s="119"/>
    </row>
    <row r="106" spans="1:16" x14ac:dyDescent="0.3">
      <c r="A106" s="119">
        <v>3</v>
      </c>
      <c r="B106" s="120" t="s">
        <v>712</v>
      </c>
      <c r="C106" s="121" t="s">
        <v>16</v>
      </c>
      <c r="D106" s="169" t="s">
        <v>1130</v>
      </c>
      <c r="E106" s="258" t="s">
        <v>1128</v>
      </c>
      <c r="F106" s="229"/>
      <c r="G106" s="137"/>
      <c r="H106" s="138" t="s">
        <v>2159</v>
      </c>
      <c r="I106" s="120" t="s">
        <v>1320</v>
      </c>
      <c r="J106" s="118" t="s">
        <v>1753</v>
      </c>
      <c r="K106" s="120" t="s">
        <v>1811</v>
      </c>
      <c r="L106" s="120">
        <v>35</v>
      </c>
      <c r="M106" s="120"/>
      <c r="N106" s="120"/>
      <c r="O106" s="119"/>
      <c r="P106" s="119"/>
    </row>
    <row r="107" spans="1:16" x14ac:dyDescent="0.3">
      <c r="A107" s="119">
        <v>3</v>
      </c>
      <c r="B107" s="120" t="s">
        <v>1803</v>
      </c>
      <c r="C107" s="121" t="s">
        <v>1791</v>
      </c>
      <c r="D107" s="169" t="s">
        <v>1130</v>
      </c>
      <c r="E107" s="258" t="s">
        <v>1128</v>
      </c>
      <c r="F107" s="229"/>
      <c r="G107" s="137"/>
      <c r="H107" s="138" t="s">
        <v>2159</v>
      </c>
      <c r="I107" s="120" t="s">
        <v>1792</v>
      </c>
      <c r="J107" s="118"/>
      <c r="K107" s="120" t="s">
        <v>1811</v>
      </c>
      <c r="L107" s="120">
        <v>30</v>
      </c>
      <c r="M107" s="120"/>
      <c r="N107" s="120"/>
      <c r="O107" s="120" t="s">
        <v>2215</v>
      </c>
      <c r="P107" s="119"/>
    </row>
    <row r="108" spans="1:16" x14ac:dyDescent="0.3">
      <c r="A108" s="119">
        <v>3</v>
      </c>
      <c r="B108" s="120" t="s">
        <v>715</v>
      </c>
      <c r="C108" s="121" t="s">
        <v>22</v>
      </c>
      <c r="D108" s="169" t="s">
        <v>1130</v>
      </c>
      <c r="E108" s="258" t="s">
        <v>1128</v>
      </c>
      <c r="F108" s="229"/>
      <c r="G108" s="137"/>
      <c r="H108" s="138" t="s">
        <v>2159</v>
      </c>
      <c r="I108" s="120" t="s">
        <v>1260</v>
      </c>
      <c r="J108" s="118"/>
      <c r="K108" s="120" t="s">
        <v>1811</v>
      </c>
      <c r="L108" s="120">
        <v>30</v>
      </c>
      <c r="M108" s="120"/>
      <c r="N108" s="120"/>
      <c r="O108" s="120" t="s">
        <v>2215</v>
      </c>
      <c r="P108" s="119"/>
    </row>
    <row r="109" spans="1:16" x14ac:dyDescent="0.3">
      <c r="A109" s="119">
        <v>3</v>
      </c>
      <c r="B109" s="120" t="s">
        <v>1804</v>
      </c>
      <c r="C109" s="121" t="s">
        <v>1794</v>
      </c>
      <c r="D109" s="169" t="s">
        <v>1130</v>
      </c>
      <c r="E109" s="258" t="s">
        <v>1128</v>
      </c>
      <c r="F109" s="229"/>
      <c r="G109" s="137"/>
      <c r="H109" s="138" t="s">
        <v>2159</v>
      </c>
      <c r="I109" s="120" t="s">
        <v>1795</v>
      </c>
      <c r="J109" s="118" t="s">
        <v>1979</v>
      </c>
      <c r="K109" s="120" t="s">
        <v>1811</v>
      </c>
      <c r="L109" s="120">
        <v>20</v>
      </c>
      <c r="M109" s="120"/>
      <c r="N109" s="120"/>
      <c r="O109" s="120"/>
      <c r="P109" s="119"/>
    </row>
    <row r="110" spans="1:16" s="216" customFormat="1" x14ac:dyDescent="0.3">
      <c r="A110" s="119">
        <v>3</v>
      </c>
      <c r="B110" s="120" t="s">
        <v>718</v>
      </c>
      <c r="C110" s="121" t="s">
        <v>2172</v>
      </c>
      <c r="D110" s="169" t="s">
        <v>1130</v>
      </c>
      <c r="E110" s="258" t="s">
        <v>1128</v>
      </c>
      <c r="F110" s="230"/>
      <c r="G110" s="121" t="s">
        <v>2173</v>
      </c>
      <c r="H110" s="138" t="s">
        <v>2159</v>
      </c>
      <c r="I110" s="120" t="s">
        <v>1962</v>
      </c>
      <c r="J110" s="118" t="s">
        <v>2182</v>
      </c>
      <c r="K110" s="120" t="s">
        <v>2190</v>
      </c>
      <c r="L110" s="120">
        <v>6</v>
      </c>
      <c r="M110" s="120"/>
      <c r="N110" s="120"/>
      <c r="O110" s="120" t="s">
        <v>2215</v>
      </c>
      <c r="P110" s="119"/>
    </row>
    <row r="111" spans="1:16" x14ac:dyDescent="0.3">
      <c r="A111" s="119">
        <v>3</v>
      </c>
      <c r="B111" s="120" t="s">
        <v>723</v>
      </c>
      <c r="C111" s="121" t="s">
        <v>724</v>
      </c>
      <c r="D111" s="169" t="s">
        <v>1130</v>
      </c>
      <c r="E111" s="258" t="s">
        <v>1128</v>
      </c>
      <c r="F111" s="229"/>
      <c r="G111" s="137"/>
      <c r="H111" s="138" t="s">
        <v>2159</v>
      </c>
      <c r="I111" s="120" t="s">
        <v>1496</v>
      </c>
      <c r="J111" s="118" t="s">
        <v>1753</v>
      </c>
      <c r="K111" s="120" t="s">
        <v>1811</v>
      </c>
      <c r="L111" s="120">
        <v>9</v>
      </c>
      <c r="M111" s="120"/>
      <c r="N111" s="120"/>
      <c r="O111" s="119"/>
      <c r="P111" s="119"/>
    </row>
    <row r="112" spans="1:16" x14ac:dyDescent="0.3">
      <c r="A112" s="119">
        <v>3</v>
      </c>
      <c r="B112" s="120" t="s">
        <v>1805</v>
      </c>
      <c r="C112" s="121" t="s">
        <v>1806</v>
      </c>
      <c r="D112" s="169" t="s">
        <v>1130</v>
      </c>
      <c r="E112" s="258" t="s">
        <v>1128</v>
      </c>
      <c r="F112" s="229"/>
      <c r="G112" s="137"/>
      <c r="H112" s="138" t="s">
        <v>2159</v>
      </c>
      <c r="I112" s="120" t="s">
        <v>1807</v>
      </c>
      <c r="J112" s="118" t="s">
        <v>1980</v>
      </c>
      <c r="K112" s="120" t="s">
        <v>1811</v>
      </c>
      <c r="L112" s="120">
        <v>9</v>
      </c>
      <c r="M112" s="120"/>
      <c r="N112" s="120"/>
      <c r="O112" s="119"/>
      <c r="P112" s="119"/>
    </row>
    <row r="113" spans="1:16" x14ac:dyDescent="0.3">
      <c r="A113" s="119">
        <v>3</v>
      </c>
      <c r="B113" s="120" t="s">
        <v>799</v>
      </c>
      <c r="C113" s="121" t="s">
        <v>90</v>
      </c>
      <c r="D113" s="169" t="s">
        <v>1130</v>
      </c>
      <c r="E113" s="258" t="s">
        <v>1128</v>
      </c>
      <c r="F113" s="229"/>
      <c r="G113" s="137"/>
      <c r="H113" s="138" t="s">
        <v>2159</v>
      </c>
      <c r="I113" s="120" t="s">
        <v>1351</v>
      </c>
      <c r="J113" s="118"/>
      <c r="K113" s="120" t="s">
        <v>1811</v>
      </c>
      <c r="L113" s="120">
        <v>9</v>
      </c>
      <c r="M113" s="120"/>
      <c r="N113" s="120"/>
      <c r="O113" s="119"/>
      <c r="P113" s="119"/>
    </row>
    <row r="114" spans="1:16" x14ac:dyDescent="0.3">
      <c r="A114" s="119">
        <v>3</v>
      </c>
      <c r="B114" s="120" t="s">
        <v>805</v>
      </c>
      <c r="C114" s="121" t="s">
        <v>806</v>
      </c>
      <c r="D114" s="169" t="s">
        <v>1130</v>
      </c>
      <c r="E114" s="258" t="s">
        <v>1128</v>
      </c>
      <c r="F114" s="229"/>
      <c r="G114" s="137"/>
      <c r="H114" s="138" t="s">
        <v>2159</v>
      </c>
      <c r="I114" s="120" t="s">
        <v>1379</v>
      </c>
      <c r="J114" s="118"/>
      <c r="K114" s="120" t="s">
        <v>1701</v>
      </c>
      <c r="L114" s="120">
        <v>15.2</v>
      </c>
      <c r="M114" s="120"/>
      <c r="N114" s="120"/>
      <c r="O114" s="119"/>
      <c r="P114" s="119"/>
    </row>
    <row r="115" spans="1:16" x14ac:dyDescent="0.3">
      <c r="A115" s="119">
        <v>3</v>
      </c>
      <c r="B115" s="120" t="s">
        <v>808</v>
      </c>
      <c r="C115" s="121" t="s">
        <v>809</v>
      </c>
      <c r="D115" s="169" t="s">
        <v>1130</v>
      </c>
      <c r="E115" s="258" t="s">
        <v>1128</v>
      </c>
      <c r="F115" s="229"/>
      <c r="G115" s="137"/>
      <c r="H115" s="138" t="s">
        <v>2159</v>
      </c>
      <c r="I115" s="120" t="s">
        <v>1877</v>
      </c>
      <c r="J115" s="118"/>
      <c r="K115" s="120" t="s">
        <v>1701</v>
      </c>
      <c r="L115" s="120">
        <v>15.2</v>
      </c>
      <c r="M115" s="120"/>
      <c r="N115" s="120" t="s">
        <v>1159</v>
      </c>
      <c r="O115" s="119"/>
      <c r="P115" s="119"/>
    </row>
    <row r="116" spans="1:16" x14ac:dyDescent="0.3">
      <c r="A116" s="119">
        <v>3</v>
      </c>
      <c r="B116" s="120" t="s">
        <v>824</v>
      </c>
      <c r="C116" s="121" t="s">
        <v>104</v>
      </c>
      <c r="D116" s="169" t="s">
        <v>1130</v>
      </c>
      <c r="E116" s="258" t="s">
        <v>1128</v>
      </c>
      <c r="F116" s="229" t="s">
        <v>1941</v>
      </c>
      <c r="G116" s="137"/>
      <c r="H116" s="138" t="s">
        <v>2159</v>
      </c>
      <c r="I116" s="120" t="s">
        <v>1849</v>
      </c>
      <c r="J116" s="118"/>
      <c r="K116" s="120" t="s">
        <v>1811</v>
      </c>
      <c r="L116" s="120">
        <v>50</v>
      </c>
      <c r="M116" s="120"/>
      <c r="N116" s="120" t="s">
        <v>1158</v>
      </c>
      <c r="O116" s="120" t="s">
        <v>2215</v>
      </c>
      <c r="P116" s="119"/>
    </row>
    <row r="117" spans="1:16" x14ac:dyDescent="0.3">
      <c r="A117" s="119">
        <v>3</v>
      </c>
      <c r="B117" s="120" t="s">
        <v>825</v>
      </c>
      <c r="C117" s="121" t="s">
        <v>106</v>
      </c>
      <c r="D117" s="169" t="s">
        <v>1130</v>
      </c>
      <c r="E117" s="258" t="s">
        <v>1128</v>
      </c>
      <c r="F117" s="229" t="s">
        <v>1941</v>
      </c>
      <c r="G117" s="137"/>
      <c r="H117" s="138" t="s">
        <v>2159</v>
      </c>
      <c r="I117" s="120" t="s">
        <v>1850</v>
      </c>
      <c r="J117" s="118"/>
      <c r="K117" s="120" t="s">
        <v>1811</v>
      </c>
      <c r="L117" s="120">
        <v>50</v>
      </c>
      <c r="M117" s="120"/>
      <c r="N117" s="120" t="s">
        <v>1158</v>
      </c>
      <c r="O117" s="120" t="s">
        <v>2215</v>
      </c>
      <c r="P117" s="119"/>
    </row>
    <row r="118" spans="1:16" x14ac:dyDescent="0.3">
      <c r="A118" s="119">
        <v>3</v>
      </c>
      <c r="B118" s="120" t="s">
        <v>827</v>
      </c>
      <c r="C118" s="121" t="s">
        <v>110</v>
      </c>
      <c r="D118" s="169" t="s">
        <v>1130</v>
      </c>
      <c r="E118" s="258" t="s">
        <v>1128</v>
      </c>
      <c r="F118" s="229"/>
      <c r="G118" s="137"/>
      <c r="H118" s="138" t="s">
        <v>2159</v>
      </c>
      <c r="I118" s="120" t="s">
        <v>1347</v>
      </c>
      <c r="J118" s="118"/>
      <c r="K118" s="120" t="s">
        <v>1811</v>
      </c>
      <c r="L118" s="120">
        <v>35</v>
      </c>
      <c r="M118" s="120"/>
      <c r="N118" s="120"/>
      <c r="O118" s="120" t="s">
        <v>2215</v>
      </c>
      <c r="P118" s="119"/>
    </row>
    <row r="119" spans="1:16" x14ac:dyDescent="0.3">
      <c r="A119" s="119">
        <v>3</v>
      </c>
      <c r="B119" s="120" t="s">
        <v>829</v>
      </c>
      <c r="C119" s="121" t="s">
        <v>830</v>
      </c>
      <c r="D119" s="169" t="s">
        <v>1130</v>
      </c>
      <c r="E119" s="258" t="s">
        <v>1128</v>
      </c>
      <c r="F119" s="229"/>
      <c r="G119" s="137"/>
      <c r="H119" s="138" t="s">
        <v>2159</v>
      </c>
      <c r="I119" s="120" t="s">
        <v>1517</v>
      </c>
      <c r="J119" s="118"/>
      <c r="K119" s="120" t="s">
        <v>2190</v>
      </c>
      <c r="L119" s="120">
        <v>1</v>
      </c>
      <c r="M119" s="120"/>
      <c r="N119" s="120"/>
      <c r="O119" s="119"/>
      <c r="P119" s="119"/>
    </row>
    <row r="120" spans="1:16" x14ac:dyDescent="0.3">
      <c r="A120" s="119">
        <v>3</v>
      </c>
      <c r="B120" s="120" t="s">
        <v>836</v>
      </c>
      <c r="C120" s="121" t="s">
        <v>122</v>
      </c>
      <c r="D120" s="169" t="s">
        <v>1130</v>
      </c>
      <c r="E120" s="258" t="s">
        <v>1128</v>
      </c>
      <c r="F120" s="229"/>
      <c r="G120" s="137"/>
      <c r="H120" s="138" t="s">
        <v>2159</v>
      </c>
      <c r="I120" s="120" t="s">
        <v>1257</v>
      </c>
      <c r="J120" s="118"/>
      <c r="K120" s="120" t="s">
        <v>2190</v>
      </c>
      <c r="L120" s="120">
        <v>1</v>
      </c>
      <c r="M120" s="120"/>
      <c r="N120" s="120"/>
      <c r="O120" s="119"/>
      <c r="P120" s="119"/>
    </row>
    <row r="121" spans="1:16" x14ac:dyDescent="0.3">
      <c r="A121" s="119">
        <v>3</v>
      </c>
      <c r="B121" s="120" t="s">
        <v>1158</v>
      </c>
      <c r="C121" s="121" t="s">
        <v>2342</v>
      </c>
      <c r="D121" s="169" t="s">
        <v>1130</v>
      </c>
      <c r="E121" s="258" t="s">
        <v>1128</v>
      </c>
      <c r="F121" s="147"/>
      <c r="G121" s="204" t="s">
        <v>2344</v>
      </c>
      <c r="H121" s="218" t="s">
        <v>2160</v>
      </c>
      <c r="I121" s="116" t="s">
        <v>2313</v>
      </c>
      <c r="J121" s="204" t="s">
        <v>2326</v>
      </c>
      <c r="K121" s="120" t="s">
        <v>2317</v>
      </c>
      <c r="L121" s="120">
        <v>3</v>
      </c>
      <c r="M121" s="120"/>
      <c r="N121" s="120"/>
      <c r="O121" s="119"/>
      <c r="P121" s="119"/>
    </row>
    <row r="122" spans="1:16" x14ac:dyDescent="0.3">
      <c r="A122" s="119">
        <v>3</v>
      </c>
      <c r="B122" s="120" t="s">
        <v>1158</v>
      </c>
      <c r="C122" s="121" t="s">
        <v>2337</v>
      </c>
      <c r="D122" s="169" t="s">
        <v>1130</v>
      </c>
      <c r="E122" s="258" t="s">
        <v>1128</v>
      </c>
      <c r="F122" s="147"/>
      <c r="G122" s="204" t="s">
        <v>2344</v>
      </c>
      <c r="H122" s="218" t="s">
        <v>2160</v>
      </c>
      <c r="I122" s="116" t="s">
        <v>2314</v>
      </c>
      <c r="J122" s="204" t="s">
        <v>2327</v>
      </c>
      <c r="K122" s="120" t="s">
        <v>2317</v>
      </c>
      <c r="L122" s="120">
        <v>5</v>
      </c>
      <c r="M122" s="120"/>
      <c r="N122" s="120"/>
      <c r="O122" s="119"/>
      <c r="P122" s="119"/>
    </row>
    <row r="123" spans="1:16" x14ac:dyDescent="0.3">
      <c r="A123" s="119">
        <v>3</v>
      </c>
      <c r="B123" s="120" t="s">
        <v>719</v>
      </c>
      <c r="C123" s="121" t="s">
        <v>2345</v>
      </c>
      <c r="D123" s="169" t="s">
        <v>1130</v>
      </c>
      <c r="E123" s="258" t="s">
        <v>1128</v>
      </c>
      <c r="F123" s="147" t="str">
        <f>IF(D123="Y",'Look up tables'!$C$2,"")</f>
        <v/>
      </c>
      <c r="G123" s="204" t="s">
        <v>2344</v>
      </c>
      <c r="H123" s="218" t="s">
        <v>2160</v>
      </c>
      <c r="I123" s="116" t="s">
        <v>2253</v>
      </c>
      <c r="J123" s="204" t="s">
        <v>2328</v>
      </c>
      <c r="K123" s="120" t="s">
        <v>1811</v>
      </c>
      <c r="L123" s="120">
        <v>2</v>
      </c>
      <c r="M123" s="120"/>
      <c r="N123" s="120" t="s">
        <v>1158</v>
      </c>
      <c r="O123" s="119"/>
      <c r="P123" s="119"/>
    </row>
    <row r="124" spans="1:16" hidden="1" x14ac:dyDescent="0.3">
      <c r="E124" s="68"/>
      <c r="F124" s="83"/>
      <c r="G124" s="69"/>
      <c r="I124" s="66"/>
      <c r="J124" s="237"/>
      <c r="K124" s="68"/>
      <c r="P124" s="122"/>
    </row>
    <row r="125" spans="1:16" ht="21" hidden="1" x14ac:dyDescent="0.3">
      <c r="A125" s="106" t="s">
        <v>1977</v>
      </c>
      <c r="B125" s="107"/>
      <c r="C125" s="108"/>
      <c r="D125" s="109"/>
      <c r="E125" s="107"/>
      <c r="F125" s="145"/>
      <c r="G125" s="112"/>
      <c r="H125" s="108"/>
      <c r="I125" s="108"/>
      <c r="J125" s="112"/>
      <c r="K125" s="107"/>
      <c r="L125" s="107"/>
      <c r="M125" s="107"/>
      <c r="N125" s="111"/>
      <c r="O125" s="111"/>
      <c r="P125" s="111"/>
    </row>
    <row r="126" spans="1:16" s="176" customFormat="1" ht="30" hidden="1" customHeight="1" x14ac:dyDescent="0.3">
      <c r="A126" s="165" t="s">
        <v>1123</v>
      </c>
      <c r="B126" s="165" t="s">
        <v>0</v>
      </c>
      <c r="C126" s="166" t="s">
        <v>1</v>
      </c>
      <c r="D126" s="165" t="s">
        <v>1124</v>
      </c>
      <c r="E126" s="166" t="s">
        <v>1896</v>
      </c>
      <c r="F126" s="165" t="s">
        <v>1125</v>
      </c>
      <c r="G126" s="165" t="s">
        <v>1126</v>
      </c>
      <c r="H126" s="207" t="s">
        <v>2271</v>
      </c>
      <c r="I126" s="207" t="s">
        <v>2272</v>
      </c>
      <c r="J126" s="207" t="s">
        <v>1978</v>
      </c>
      <c r="K126" s="208" t="s">
        <v>1593</v>
      </c>
      <c r="L126" s="208" t="s">
        <v>1594</v>
      </c>
      <c r="M126" s="209" t="s">
        <v>1127</v>
      </c>
      <c r="N126" s="209" t="s">
        <v>1157</v>
      </c>
      <c r="O126" s="209" t="s">
        <v>1773</v>
      </c>
      <c r="P126" s="209" t="s">
        <v>1161</v>
      </c>
    </row>
    <row r="127" spans="1:16" hidden="1" x14ac:dyDescent="0.3">
      <c r="A127" s="68" t="s">
        <v>1789</v>
      </c>
      <c r="B127" s="66" t="s">
        <v>1158</v>
      </c>
      <c r="C127" s="70" t="s">
        <v>2007</v>
      </c>
      <c r="D127" s="68"/>
      <c r="E127" s="114"/>
      <c r="F127" s="126"/>
      <c r="G127" s="69"/>
      <c r="H127" s="138" t="s">
        <v>2159</v>
      </c>
      <c r="I127" s="66" t="s">
        <v>1848</v>
      </c>
      <c r="K127" s="66" t="s">
        <v>2190</v>
      </c>
      <c r="L127" s="66">
        <v>9</v>
      </c>
      <c r="O127" s="68"/>
    </row>
    <row r="128" spans="1:16" hidden="1" x14ac:dyDescent="0.3">
      <c r="A128" s="68" t="s">
        <v>1789</v>
      </c>
      <c r="B128" s="66" t="s">
        <v>1158</v>
      </c>
      <c r="C128" s="70" t="s">
        <v>2008</v>
      </c>
      <c r="D128" s="68"/>
      <c r="E128" s="114"/>
      <c r="F128" s="126"/>
      <c r="G128" s="69"/>
      <c r="H128" s="138" t="s">
        <v>2159</v>
      </c>
      <c r="I128" s="66" t="s">
        <v>1754</v>
      </c>
      <c r="J128" s="69" t="s">
        <v>1985</v>
      </c>
      <c r="K128" s="66" t="s">
        <v>2190</v>
      </c>
      <c r="L128" s="66">
        <v>6</v>
      </c>
      <c r="O128" s="68"/>
    </row>
    <row r="129" spans="1:16" hidden="1" x14ac:dyDescent="0.3">
      <c r="A129" s="68" t="s">
        <v>1789</v>
      </c>
      <c r="B129" s="66" t="s">
        <v>1158</v>
      </c>
      <c r="C129" s="70" t="s">
        <v>2009</v>
      </c>
      <c r="D129" s="68"/>
      <c r="E129" s="114"/>
      <c r="F129" s="126"/>
      <c r="G129" s="69"/>
      <c r="H129" s="138" t="s">
        <v>2159</v>
      </c>
      <c r="I129" s="66" t="s">
        <v>1755</v>
      </c>
      <c r="J129" s="69" t="s">
        <v>1985</v>
      </c>
      <c r="K129" s="66" t="s">
        <v>2216</v>
      </c>
      <c r="L129" s="66">
        <v>23</v>
      </c>
      <c r="O129" s="68"/>
    </row>
    <row r="130" spans="1:16" hidden="1" x14ac:dyDescent="0.3">
      <c r="A130" s="68" t="s">
        <v>1789</v>
      </c>
      <c r="B130" s="66" t="s">
        <v>766</v>
      </c>
      <c r="C130" s="70" t="s">
        <v>767</v>
      </c>
      <c r="D130" s="68"/>
      <c r="E130" s="114"/>
      <c r="F130" s="126"/>
      <c r="G130" s="69"/>
      <c r="H130" s="138" t="s">
        <v>2159</v>
      </c>
      <c r="I130" s="66" t="s">
        <v>1981</v>
      </c>
      <c r="J130" s="69" t="s">
        <v>1984</v>
      </c>
      <c r="K130" s="120" t="s">
        <v>1811</v>
      </c>
      <c r="L130" s="66">
        <v>30</v>
      </c>
      <c r="O130" s="68"/>
    </row>
    <row r="131" spans="1:16" hidden="1" x14ac:dyDescent="0.3">
      <c r="A131" s="68" t="s">
        <v>1789</v>
      </c>
      <c r="B131" s="66" t="s">
        <v>790</v>
      </c>
      <c r="C131" s="70" t="s">
        <v>88</v>
      </c>
      <c r="D131" s="68"/>
      <c r="E131" s="114"/>
      <c r="F131" s="126"/>
      <c r="G131" s="69"/>
      <c r="H131" s="138" t="s">
        <v>2159</v>
      </c>
      <c r="I131" s="66" t="s">
        <v>1949</v>
      </c>
      <c r="J131" s="234" t="s">
        <v>2019</v>
      </c>
      <c r="K131" s="120" t="s">
        <v>1811</v>
      </c>
      <c r="L131" s="66">
        <v>30</v>
      </c>
      <c r="O131" s="68"/>
    </row>
    <row r="132" spans="1:16" hidden="1" x14ac:dyDescent="0.3">
      <c r="A132" s="68" t="s">
        <v>1789</v>
      </c>
      <c r="B132" s="66" t="s">
        <v>795</v>
      </c>
      <c r="C132" s="70" t="s">
        <v>796</v>
      </c>
      <c r="D132" s="68"/>
      <c r="E132" s="114"/>
      <c r="F132" s="126"/>
      <c r="G132" s="69"/>
      <c r="H132" s="138" t="s">
        <v>2159</v>
      </c>
      <c r="I132" s="66" t="s">
        <v>1982</v>
      </c>
      <c r="J132" s="234" t="s">
        <v>2020</v>
      </c>
      <c r="K132" s="120" t="s">
        <v>1811</v>
      </c>
      <c r="L132" s="66">
        <v>30</v>
      </c>
      <c r="O132" s="68"/>
    </row>
    <row r="133" spans="1:16" hidden="1" x14ac:dyDescent="0.3">
      <c r="A133" s="119" t="s">
        <v>1789</v>
      </c>
      <c r="B133" s="120" t="s">
        <v>1158</v>
      </c>
      <c r="C133" s="275" t="s">
        <v>2312</v>
      </c>
      <c r="D133" s="123"/>
      <c r="E133" s="115"/>
      <c r="F133" s="147"/>
      <c r="G133" s="204" t="s">
        <v>2321</v>
      </c>
      <c r="H133" s="218"/>
      <c r="I133" s="116" t="s">
        <v>2312</v>
      </c>
      <c r="J133" s="204" t="s">
        <v>2316</v>
      </c>
      <c r="K133" s="120" t="s">
        <v>2190</v>
      </c>
      <c r="L133" s="120">
        <v>6</v>
      </c>
      <c r="M133" s="120"/>
      <c r="N133" s="120"/>
      <c r="O133" s="119"/>
      <c r="P133" s="119"/>
    </row>
    <row r="134" spans="1:16" hidden="1" x14ac:dyDescent="0.3">
      <c r="A134" s="119" t="s">
        <v>1789</v>
      </c>
      <c r="B134" s="120" t="s">
        <v>1158</v>
      </c>
      <c r="C134" s="275" t="s">
        <v>2287</v>
      </c>
      <c r="D134" s="123"/>
      <c r="E134" s="115"/>
      <c r="F134" s="147"/>
      <c r="G134" s="204" t="s">
        <v>2328</v>
      </c>
      <c r="H134" s="218" t="s">
        <v>2160</v>
      </c>
      <c r="I134" s="116" t="s">
        <v>2288</v>
      </c>
      <c r="J134" s="204" t="s">
        <v>2329</v>
      </c>
      <c r="K134" s="120" t="s">
        <v>1811</v>
      </c>
      <c r="L134" s="120">
        <v>5</v>
      </c>
      <c r="M134" s="120"/>
      <c r="N134" s="120" t="s">
        <v>1158</v>
      </c>
      <c r="O134" s="119"/>
      <c r="P134" s="119"/>
    </row>
  </sheetData>
  <sheetProtection algorithmName="SHA-512" hashValue="Q2DhFORZZX3Wy7bqwjeGS7jcTsE6Ox+lAoMfrG+FB+SImEEPrPViuPryBVT6w6+uNEmD7NSwVuTyY9PJIKeNWg==" saltValue="ihq2jWQc3TfC9kzLCpL36Q==" spinCount="100000" sheet="1" objects="1" scenarios="1"/>
  <autoFilter ref="A2:P133" xr:uid="{00000000-0009-0000-0000-000006000000}"/>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25" xr:uid="{18156DA9-63B8-4CD8-8043-C52DEB360CE2}"/>
    </customSheetView>
  </customSheetViews>
  <conditionalFormatting sqref="H2">
    <cfRule type="containsText" dxfId="4" priority="6" operator="containsText" text="clean">
      <formula>NOT(ISERROR(SEARCH("clean",H2)))</formula>
    </cfRule>
  </conditionalFormatting>
  <conditionalFormatting sqref="H126">
    <cfRule type="containsText" dxfId="3" priority="5" operator="containsText" text="clean">
      <formula>NOT(ISERROR(SEARCH("clean",H126)))</formula>
    </cfRule>
  </conditionalFormatting>
  <conditionalFormatting sqref="I1">
    <cfRule type="containsText" dxfId="2" priority="3" operator="containsText" text="clean">
      <formula>NOT(ISERROR(SEARCH("clean",I1)))</formula>
    </cfRule>
  </conditionalFormatting>
  <conditionalFormatting sqref="K121:K122">
    <cfRule type="containsText" dxfId="1" priority="1" operator="containsText" text="clean">
      <formula>NOT(ISERROR(SEARCH("clean",K121)))</formula>
    </cfRule>
  </conditionalFormatting>
  <conditionalFormatting sqref="K133">
    <cfRule type="containsText" dxfId="0" priority="2" operator="containsText" text="clean">
      <formula>NOT(ISERROR(SEARCH("clean",K133)))</formula>
    </cfRule>
  </conditionalFormatting>
  <pageMargins left="0.25" right="0.25" top="0.75" bottom="0.75" header="0.3" footer="0.3"/>
  <pageSetup paperSize="5" scale="39"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'Look up tables'!$A$2</xm:f>
          </x14:formula1>
          <xm:sqref>D3:D4 D8:D11 D18 D14 D22</xm:sqref>
        </x14:dataValidation>
        <x14:dataValidation type="list" allowBlank="1" showInputMessage="1" showErrorMessage="1" xr:uid="{00000000-0002-0000-0600-000001000000}">
          <x14:formula1>
            <xm:f>'Look up tables'!$B$2:$B$3</xm:f>
          </x14:formula1>
          <xm:sqref>D15:D17 D12:D13 D105 D5:D8 D134 D28:D100 D19:D21 D23:D26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40"/>
  <sheetViews>
    <sheetView zoomScaleNormal="100" workbookViewId="0"/>
  </sheetViews>
  <sheetFormatPr defaultColWidth="9.21875" defaultRowHeight="14.4" x14ac:dyDescent="0.3"/>
  <cols>
    <col min="1" max="1" width="8.44140625" style="68" customWidth="1"/>
    <col min="2" max="2" width="12.5546875" style="66" customWidth="1"/>
    <col min="3" max="3" width="52.5546875" style="66" customWidth="1"/>
    <col min="4" max="4" width="8.5546875" style="68" customWidth="1"/>
    <col min="5" max="5" width="11.5546875" style="66" customWidth="1"/>
    <col min="6" max="6" width="58" style="125" customWidth="1"/>
    <col min="7" max="7" width="41.5546875" style="70" hidden="1" customWidth="1"/>
    <col min="8" max="8" width="42.5546875" style="66" hidden="1" customWidth="1"/>
    <col min="9" max="9" width="61.77734375" style="69" hidden="1" customWidth="1"/>
    <col min="10" max="10" width="12" style="66" hidden="1" customWidth="1"/>
    <col min="11" max="11" width="10.21875" style="66" hidden="1" customWidth="1"/>
    <col min="12" max="12" width="9.44140625" style="68" hidden="1" customWidth="1"/>
    <col min="13" max="13" width="9.77734375" style="67" hidden="1" customWidth="1"/>
    <col min="14" max="15" width="9.21875" style="66" hidden="1" customWidth="1"/>
    <col min="16" max="16384" width="9.21875" style="66"/>
  </cols>
  <sheetData>
    <row r="1" spans="1:15" ht="21" x14ac:dyDescent="0.4">
      <c r="A1" s="86" t="s">
        <v>2281</v>
      </c>
      <c r="E1" s="66" t="s">
        <v>1160</v>
      </c>
      <c r="H1" s="86" t="s">
        <v>2363</v>
      </c>
    </row>
    <row r="2" spans="1:15" s="176" customFormat="1" ht="30" customHeight="1" x14ac:dyDescent="0.3">
      <c r="A2" s="165" t="s">
        <v>1123</v>
      </c>
      <c r="B2" s="165" t="s">
        <v>0</v>
      </c>
      <c r="C2" s="166" t="s">
        <v>1</v>
      </c>
      <c r="D2" s="165" t="s">
        <v>1124</v>
      </c>
      <c r="E2" s="166" t="s">
        <v>1896</v>
      </c>
      <c r="F2" s="165" t="s">
        <v>1125</v>
      </c>
      <c r="G2" s="165" t="s">
        <v>1126</v>
      </c>
      <c r="H2" s="194" t="s">
        <v>2272</v>
      </c>
      <c r="I2" s="194" t="s">
        <v>1978</v>
      </c>
      <c r="J2" s="205" t="s">
        <v>1715</v>
      </c>
      <c r="K2" s="205" t="s">
        <v>2188</v>
      </c>
      <c r="L2" s="206" t="s">
        <v>1127</v>
      </c>
      <c r="M2" s="240" t="s">
        <v>1061</v>
      </c>
      <c r="N2" s="206" t="s">
        <v>1773</v>
      </c>
      <c r="O2" s="206" t="s">
        <v>1161</v>
      </c>
    </row>
    <row r="3" spans="1:15" x14ac:dyDescent="0.3">
      <c r="A3" s="119">
        <v>2</v>
      </c>
      <c r="B3" s="167" t="s">
        <v>1158</v>
      </c>
      <c r="C3" s="121" t="s">
        <v>7</v>
      </c>
      <c r="D3" s="253" t="s">
        <v>1128</v>
      </c>
      <c r="E3" s="170" t="s">
        <v>1160</v>
      </c>
      <c r="F3" s="257" t="s">
        <v>1129</v>
      </c>
      <c r="G3" s="121"/>
      <c r="H3" s="120" t="s">
        <v>1273</v>
      </c>
      <c r="I3" s="118" t="s">
        <v>2005</v>
      </c>
      <c r="J3" s="120" t="s">
        <v>2190</v>
      </c>
      <c r="K3" s="120">
        <v>7</v>
      </c>
      <c r="L3" s="120"/>
      <c r="M3" s="192" t="s">
        <v>1158</v>
      </c>
      <c r="N3" s="119"/>
      <c r="O3" s="119"/>
    </row>
    <row r="4" spans="1:15" x14ac:dyDescent="0.3">
      <c r="A4" s="119">
        <v>2</v>
      </c>
      <c r="B4" s="167" t="s">
        <v>1158</v>
      </c>
      <c r="C4" s="121" t="s">
        <v>1150</v>
      </c>
      <c r="D4" s="144"/>
      <c r="E4" s="170"/>
      <c r="F4" s="124" t="str">
        <f>IF(D4="Y",'Look up tables'!$C$2,"")</f>
        <v/>
      </c>
      <c r="G4" s="121"/>
      <c r="H4" s="120" t="s">
        <v>1267</v>
      </c>
      <c r="I4" s="118"/>
      <c r="J4" s="120" t="s">
        <v>2192</v>
      </c>
      <c r="K4" s="120">
        <v>1</v>
      </c>
      <c r="L4" s="120"/>
      <c r="M4" s="192" t="s">
        <v>2193</v>
      </c>
      <c r="N4" s="119"/>
      <c r="O4" s="119"/>
    </row>
    <row r="5" spans="1:15" x14ac:dyDescent="0.3">
      <c r="A5" s="119">
        <v>2</v>
      </c>
      <c r="B5" s="167" t="s">
        <v>1158</v>
      </c>
      <c r="C5" s="121" t="s">
        <v>1598</v>
      </c>
      <c r="D5" s="144"/>
      <c r="E5" s="170"/>
      <c r="F5" s="124" t="str">
        <f>IF(D5="Y",'Look up tables'!$C$2,"")</f>
        <v/>
      </c>
      <c r="G5" s="121"/>
      <c r="H5" s="120" t="s">
        <v>1599</v>
      </c>
      <c r="I5" s="118"/>
      <c r="J5" s="120" t="s">
        <v>2192</v>
      </c>
      <c r="K5" s="120">
        <v>1</v>
      </c>
      <c r="L5" s="120"/>
      <c r="M5" s="192" t="s">
        <v>2193</v>
      </c>
      <c r="N5" s="119"/>
      <c r="O5" s="119"/>
    </row>
    <row r="6" spans="1:15" x14ac:dyDescent="0.3">
      <c r="A6" s="119">
        <v>2</v>
      </c>
      <c r="B6" s="167" t="s">
        <v>1158</v>
      </c>
      <c r="C6" s="121" t="s">
        <v>837</v>
      </c>
      <c r="D6" s="253" t="s">
        <v>1128</v>
      </c>
      <c r="E6" s="170" t="s">
        <v>1160</v>
      </c>
      <c r="F6" s="257" t="s">
        <v>1129</v>
      </c>
      <c r="G6" s="121"/>
      <c r="H6" s="120" t="s">
        <v>1179</v>
      </c>
      <c r="I6" s="118"/>
      <c r="J6" s="120" t="s">
        <v>2190</v>
      </c>
      <c r="K6" s="120">
        <v>6</v>
      </c>
      <c r="L6" s="120"/>
      <c r="M6" s="192" t="s">
        <v>1158</v>
      </c>
      <c r="N6" s="119"/>
      <c r="O6" s="119"/>
    </row>
    <row r="7" spans="1:15" x14ac:dyDescent="0.3">
      <c r="A7" s="119">
        <v>2</v>
      </c>
      <c r="B7" s="167" t="s">
        <v>1158</v>
      </c>
      <c r="C7" s="121" t="s">
        <v>8</v>
      </c>
      <c r="D7" s="253" t="s">
        <v>1128</v>
      </c>
      <c r="E7" s="170" t="s">
        <v>1160</v>
      </c>
      <c r="F7" s="257" t="s">
        <v>1129</v>
      </c>
      <c r="G7" s="121"/>
      <c r="H7" s="120" t="s">
        <v>1178</v>
      </c>
      <c r="I7" s="118"/>
      <c r="J7" s="120" t="s">
        <v>2190</v>
      </c>
      <c r="K7" s="120">
        <v>8</v>
      </c>
      <c r="L7" s="120"/>
      <c r="M7" s="192" t="s">
        <v>1158</v>
      </c>
      <c r="N7" s="119"/>
      <c r="O7" s="119"/>
    </row>
    <row r="8" spans="1:15" x14ac:dyDescent="0.3">
      <c r="A8" s="119">
        <v>2</v>
      </c>
      <c r="B8" s="167" t="s">
        <v>1158</v>
      </c>
      <c r="C8" s="121" t="s">
        <v>2010</v>
      </c>
      <c r="D8" s="253" t="s">
        <v>1128</v>
      </c>
      <c r="E8" s="170" t="s">
        <v>1160</v>
      </c>
      <c r="F8" s="257" t="s">
        <v>1129</v>
      </c>
      <c r="G8" s="121"/>
      <c r="H8" s="120" t="s">
        <v>2006</v>
      </c>
      <c r="I8" s="118"/>
      <c r="J8" s="120" t="s">
        <v>2190</v>
      </c>
      <c r="K8" s="120">
        <v>9</v>
      </c>
      <c r="L8" s="120"/>
      <c r="M8" s="192" t="s">
        <v>1158</v>
      </c>
      <c r="N8" s="119"/>
      <c r="O8" s="119"/>
    </row>
    <row r="9" spans="1:15" x14ac:dyDescent="0.3">
      <c r="A9" s="119">
        <v>2</v>
      </c>
      <c r="B9" s="167" t="s">
        <v>838</v>
      </c>
      <c r="C9" s="121" t="s">
        <v>2052</v>
      </c>
      <c r="D9" s="253" t="s">
        <v>1128</v>
      </c>
      <c r="E9" s="170" t="s">
        <v>1160</v>
      </c>
      <c r="F9" s="257" t="s">
        <v>1129</v>
      </c>
      <c r="G9" s="121"/>
      <c r="H9" s="120" t="s">
        <v>1181</v>
      </c>
      <c r="I9" s="147" t="s">
        <v>2165</v>
      </c>
      <c r="J9" s="120" t="s">
        <v>2190</v>
      </c>
      <c r="K9" s="120">
        <v>6</v>
      </c>
      <c r="L9" s="120"/>
      <c r="M9" s="192"/>
      <c r="N9" s="119"/>
      <c r="O9" s="119"/>
    </row>
    <row r="10" spans="1:15" x14ac:dyDescent="0.3">
      <c r="A10" s="119">
        <v>2</v>
      </c>
      <c r="B10" s="167" t="s">
        <v>839</v>
      </c>
      <c r="C10" s="121" t="s">
        <v>1143</v>
      </c>
      <c r="D10" s="144"/>
      <c r="E10" s="170"/>
      <c r="F10" s="124" t="str">
        <f>IF(D10="Y",'Look up tables'!$C$2,"")</f>
        <v/>
      </c>
      <c r="G10" s="121"/>
      <c r="H10" s="120" t="s">
        <v>1723</v>
      </c>
      <c r="I10" s="118"/>
      <c r="J10" s="120" t="s">
        <v>2190</v>
      </c>
      <c r="K10" s="120">
        <v>20</v>
      </c>
      <c r="L10" s="120"/>
      <c r="M10" s="192" t="s">
        <v>1158</v>
      </c>
      <c r="N10" s="119" t="s">
        <v>1001</v>
      </c>
      <c r="O10" s="119"/>
    </row>
    <row r="11" spans="1:15" x14ac:dyDescent="0.3">
      <c r="A11" s="119">
        <v>2</v>
      </c>
      <c r="B11" s="167" t="s">
        <v>842</v>
      </c>
      <c r="C11" s="121" t="s">
        <v>843</v>
      </c>
      <c r="D11" s="144"/>
      <c r="E11" s="170"/>
      <c r="F11" s="124" t="str">
        <f>IF(D11="Y",'Look up tables'!$C$2,"")</f>
        <v/>
      </c>
      <c r="G11" s="121"/>
      <c r="H11" s="120" t="s">
        <v>1275</v>
      </c>
      <c r="I11" s="118"/>
      <c r="J11" s="120" t="s">
        <v>1811</v>
      </c>
      <c r="K11" s="120">
        <v>3</v>
      </c>
      <c r="L11" s="120"/>
      <c r="M11" s="192"/>
      <c r="N11" s="119"/>
      <c r="O11" s="119"/>
    </row>
    <row r="12" spans="1:15" x14ac:dyDescent="0.3">
      <c r="A12" s="119">
        <v>2</v>
      </c>
      <c r="B12" s="167" t="s">
        <v>844</v>
      </c>
      <c r="C12" s="121" t="s">
        <v>845</v>
      </c>
      <c r="D12" s="144"/>
      <c r="E12" s="170"/>
      <c r="F12" s="124" t="str">
        <f>IF(D12="Y",'Look up tables'!$C$2,"")</f>
        <v/>
      </c>
      <c r="G12" s="121"/>
      <c r="H12" s="120" t="s">
        <v>1276</v>
      </c>
      <c r="I12" s="118"/>
      <c r="J12" s="120" t="s">
        <v>1811</v>
      </c>
      <c r="K12" s="120">
        <v>2</v>
      </c>
      <c r="L12" s="120"/>
      <c r="M12" s="192"/>
      <c r="N12" s="119"/>
      <c r="O12" s="119"/>
    </row>
    <row r="13" spans="1:15" x14ac:dyDescent="0.3">
      <c r="A13" s="119">
        <v>2</v>
      </c>
      <c r="B13" s="167" t="s">
        <v>846</v>
      </c>
      <c r="C13" s="121" t="s">
        <v>847</v>
      </c>
      <c r="D13" s="144"/>
      <c r="E13" s="170"/>
      <c r="F13" s="124" t="str">
        <f>IF(D13="Y",'Look up tables'!$C$2,"")</f>
        <v/>
      </c>
      <c r="G13" s="121"/>
      <c r="H13" s="120" t="s">
        <v>1937</v>
      </c>
      <c r="I13" s="118"/>
      <c r="J13" s="120" t="s">
        <v>1811</v>
      </c>
      <c r="K13" s="120">
        <v>4</v>
      </c>
      <c r="L13" s="120"/>
      <c r="M13" s="192" t="s">
        <v>1159</v>
      </c>
      <c r="N13" s="119"/>
      <c r="O13" s="119"/>
    </row>
    <row r="14" spans="1:15" x14ac:dyDescent="0.3">
      <c r="A14" s="119">
        <v>2</v>
      </c>
      <c r="B14" s="167" t="s">
        <v>848</v>
      </c>
      <c r="C14" s="121" t="s">
        <v>849</v>
      </c>
      <c r="D14" s="144"/>
      <c r="E14" s="170"/>
      <c r="F14" s="124" t="str">
        <f>IF(D14="Y",'Look up tables'!$C$2,"")</f>
        <v/>
      </c>
      <c r="G14" s="121"/>
      <c r="H14" s="120" t="s">
        <v>1277</v>
      </c>
      <c r="I14" s="118"/>
      <c r="J14" s="120" t="s">
        <v>2190</v>
      </c>
      <c r="K14" s="120">
        <v>1</v>
      </c>
      <c r="L14" s="120"/>
      <c r="M14" s="192"/>
      <c r="N14" s="119"/>
      <c r="O14" s="119"/>
    </row>
    <row r="15" spans="1:15" x14ac:dyDescent="0.3">
      <c r="A15" s="119">
        <v>2</v>
      </c>
      <c r="B15" s="167" t="s">
        <v>852</v>
      </c>
      <c r="C15" s="121" t="s">
        <v>853</v>
      </c>
      <c r="D15" s="144"/>
      <c r="E15" s="170"/>
      <c r="F15" s="124" t="str">
        <f>IF(D15="Y",'Look up tables'!$C$2,"")</f>
        <v/>
      </c>
      <c r="G15" s="121"/>
      <c r="H15" s="120" t="s">
        <v>1278</v>
      </c>
      <c r="I15" s="118"/>
      <c r="J15" s="120" t="s">
        <v>2190</v>
      </c>
      <c r="K15" s="120">
        <v>1</v>
      </c>
      <c r="L15" s="120"/>
      <c r="M15" s="192"/>
      <c r="N15" s="119"/>
      <c r="O15" s="119"/>
    </row>
    <row r="16" spans="1:15" x14ac:dyDescent="0.3">
      <c r="A16" s="119">
        <v>2</v>
      </c>
      <c r="B16" s="167" t="s">
        <v>854</v>
      </c>
      <c r="C16" s="121" t="s">
        <v>855</v>
      </c>
      <c r="D16" s="144"/>
      <c r="E16" s="170"/>
      <c r="F16" s="124" t="str">
        <f>IF(D16="Y",'Look up tables'!$C$2,"")</f>
        <v/>
      </c>
      <c r="G16" s="121"/>
      <c r="H16" s="120" t="s">
        <v>1279</v>
      </c>
      <c r="I16" s="118"/>
      <c r="J16" s="120" t="s">
        <v>2190</v>
      </c>
      <c r="K16" s="120">
        <v>8</v>
      </c>
      <c r="L16" s="120"/>
      <c r="M16" s="192" t="s">
        <v>2196</v>
      </c>
      <c r="N16" s="119"/>
      <c r="O16" s="119"/>
    </row>
    <row r="17" spans="1:16" x14ac:dyDescent="0.3">
      <c r="A17" s="119">
        <v>2</v>
      </c>
      <c r="B17" s="167" t="s">
        <v>854</v>
      </c>
      <c r="C17" s="121" t="s">
        <v>856</v>
      </c>
      <c r="D17" s="144"/>
      <c r="E17" s="170"/>
      <c r="F17" s="124" t="str">
        <f>IF(D17="Y",'Look up tables'!$C$2,"")</f>
        <v/>
      </c>
      <c r="G17" s="121"/>
      <c r="H17" s="120" t="s">
        <v>1280</v>
      </c>
      <c r="I17" s="118"/>
      <c r="J17" s="120" t="s">
        <v>1811</v>
      </c>
      <c r="K17" s="120">
        <v>4</v>
      </c>
      <c r="L17" s="120"/>
      <c r="M17" s="192" t="s">
        <v>2210</v>
      </c>
      <c r="N17" s="119"/>
      <c r="O17" s="119"/>
    </row>
    <row r="18" spans="1:16" x14ac:dyDescent="0.3">
      <c r="A18" s="119">
        <v>2</v>
      </c>
      <c r="B18" s="167" t="s">
        <v>854</v>
      </c>
      <c r="C18" s="121" t="s">
        <v>857</v>
      </c>
      <c r="D18" s="144"/>
      <c r="E18" s="170"/>
      <c r="F18" s="124" t="str">
        <f>IF(D18="Y",'Look up tables'!$C$2,"")</f>
        <v/>
      </c>
      <c r="G18" s="121"/>
      <c r="H18" s="120" t="s">
        <v>1281</v>
      </c>
      <c r="I18" s="118"/>
      <c r="J18" s="120" t="s">
        <v>1811</v>
      </c>
      <c r="K18" s="120">
        <v>2</v>
      </c>
      <c r="L18" s="120"/>
      <c r="M18" s="192" t="s">
        <v>2211</v>
      </c>
      <c r="N18" s="119"/>
      <c r="O18" s="119"/>
    </row>
    <row r="19" spans="1:16" x14ac:dyDescent="0.3">
      <c r="A19" s="119">
        <v>2</v>
      </c>
      <c r="B19" s="167" t="s">
        <v>858</v>
      </c>
      <c r="C19" s="121" t="s">
        <v>859</v>
      </c>
      <c r="D19" s="144"/>
      <c r="E19" s="170"/>
      <c r="F19" s="124" t="str">
        <f>IF(D19="Y",'Look up tables'!$C$2,"")</f>
        <v/>
      </c>
      <c r="G19" s="121"/>
      <c r="H19" s="120" t="s">
        <v>1282</v>
      </c>
      <c r="I19" s="118"/>
      <c r="J19" s="120" t="s">
        <v>2190</v>
      </c>
      <c r="K19" s="120">
        <v>8</v>
      </c>
      <c r="L19" s="120"/>
      <c r="M19" s="192" t="s">
        <v>2196</v>
      </c>
      <c r="N19" s="119"/>
      <c r="O19" s="119"/>
    </row>
    <row r="20" spans="1:16" x14ac:dyDescent="0.3">
      <c r="A20" s="119">
        <v>2</v>
      </c>
      <c r="B20" s="167" t="s">
        <v>858</v>
      </c>
      <c r="C20" s="121" t="s">
        <v>860</v>
      </c>
      <c r="D20" s="144"/>
      <c r="E20" s="170"/>
      <c r="F20" s="124" t="str">
        <f>IF(D20="Y",'Look up tables'!$C$2,"")</f>
        <v/>
      </c>
      <c r="G20" s="121"/>
      <c r="H20" s="120" t="s">
        <v>1283</v>
      </c>
      <c r="I20" s="118"/>
      <c r="J20" s="120" t="s">
        <v>1811</v>
      </c>
      <c r="K20" s="120">
        <v>4</v>
      </c>
      <c r="L20" s="120"/>
      <c r="M20" s="192" t="s">
        <v>2210</v>
      </c>
      <c r="N20" s="119"/>
      <c r="O20" s="119"/>
    </row>
    <row r="21" spans="1:16" x14ac:dyDescent="0.3">
      <c r="A21" s="119">
        <v>2</v>
      </c>
      <c r="B21" s="167" t="s">
        <v>858</v>
      </c>
      <c r="C21" s="121" t="s">
        <v>861</v>
      </c>
      <c r="D21" s="144"/>
      <c r="E21" s="170"/>
      <c r="F21" s="124" t="str">
        <f>IF(D21="Y",'Look up tables'!$C$2,"")</f>
        <v/>
      </c>
      <c r="G21" s="121"/>
      <c r="H21" s="120" t="s">
        <v>1284</v>
      </c>
      <c r="I21" s="118"/>
      <c r="J21" s="120" t="s">
        <v>1811</v>
      </c>
      <c r="K21" s="120">
        <v>2</v>
      </c>
      <c r="L21" s="120"/>
      <c r="M21" s="192" t="s">
        <v>2211</v>
      </c>
      <c r="N21" s="119"/>
      <c r="O21" s="119"/>
    </row>
    <row r="22" spans="1:16" x14ac:dyDescent="0.3">
      <c r="A22" s="119">
        <v>2</v>
      </c>
      <c r="B22" s="167" t="s">
        <v>862</v>
      </c>
      <c r="C22" s="121" t="s">
        <v>863</v>
      </c>
      <c r="D22" s="144"/>
      <c r="E22" s="170"/>
      <c r="F22" s="124" t="str">
        <f>IF(D22="Y",'Look up tables'!$C$2,"")</f>
        <v/>
      </c>
      <c r="G22" s="121"/>
      <c r="H22" s="120" t="s">
        <v>1938</v>
      </c>
      <c r="I22" s="118"/>
      <c r="J22" s="120" t="s">
        <v>2190</v>
      </c>
      <c r="K22" s="120">
        <v>1</v>
      </c>
      <c r="L22" s="120"/>
      <c r="M22" s="192" t="s">
        <v>1159</v>
      </c>
      <c r="N22" s="119"/>
      <c r="O22" s="119"/>
    </row>
    <row r="23" spans="1:16" x14ac:dyDescent="0.3">
      <c r="A23" s="119">
        <v>2</v>
      </c>
      <c r="B23" s="167" t="s">
        <v>864</v>
      </c>
      <c r="C23" s="121" t="s">
        <v>865</v>
      </c>
      <c r="D23" s="144"/>
      <c r="E23" s="170"/>
      <c r="F23" s="124" t="str">
        <f>IF(D23="Y",'Look up tables'!$C$2,"")</f>
        <v/>
      </c>
      <c r="G23" s="121"/>
      <c r="H23" s="120" t="s">
        <v>1939</v>
      </c>
      <c r="I23" s="118"/>
      <c r="J23" s="120" t="s">
        <v>1811</v>
      </c>
      <c r="K23" s="120">
        <v>3</v>
      </c>
      <c r="L23" s="120"/>
      <c r="M23" s="192" t="s">
        <v>1159</v>
      </c>
      <c r="N23" s="119"/>
      <c r="O23" s="119"/>
    </row>
    <row r="24" spans="1:16" x14ac:dyDescent="0.3">
      <c r="A24" s="119">
        <v>2</v>
      </c>
      <c r="B24" s="167" t="s">
        <v>866</v>
      </c>
      <c r="C24" s="121" t="s">
        <v>867</v>
      </c>
      <c r="D24" s="144"/>
      <c r="E24" s="170"/>
      <c r="F24" s="124" t="str">
        <f>IF(D24="Y",'Look up tables'!$C$2,"")</f>
        <v/>
      </c>
      <c r="G24" s="121"/>
      <c r="H24" s="120" t="s">
        <v>1940</v>
      </c>
      <c r="I24" s="118"/>
      <c r="J24" s="120" t="s">
        <v>1811</v>
      </c>
      <c r="K24" s="120">
        <v>3</v>
      </c>
      <c r="L24" s="120"/>
      <c r="M24" s="192" t="s">
        <v>1159</v>
      </c>
      <c r="N24" s="119"/>
      <c r="O24" s="119"/>
    </row>
    <row r="25" spans="1:16" x14ac:dyDescent="0.3">
      <c r="A25" s="119">
        <v>2</v>
      </c>
      <c r="B25" s="167" t="s">
        <v>868</v>
      </c>
      <c r="C25" s="121" t="s">
        <v>869</v>
      </c>
      <c r="D25" s="144"/>
      <c r="E25" s="170"/>
      <c r="F25" s="124" t="str">
        <f>IF(D25="Y",'Look up tables'!$C$2,"")</f>
        <v/>
      </c>
      <c r="G25" s="121"/>
      <c r="H25" s="120" t="s">
        <v>1285</v>
      </c>
      <c r="I25" s="118"/>
      <c r="J25" s="120" t="s">
        <v>2190</v>
      </c>
      <c r="K25" s="120">
        <v>1</v>
      </c>
      <c r="L25" s="120"/>
      <c r="M25" s="192"/>
      <c r="N25" s="119"/>
      <c r="O25" s="119"/>
    </row>
    <row r="26" spans="1:16" x14ac:dyDescent="0.3">
      <c r="A26" s="119">
        <v>2</v>
      </c>
      <c r="B26" s="167" t="s">
        <v>874</v>
      </c>
      <c r="C26" s="121" t="s">
        <v>875</v>
      </c>
      <c r="D26" s="144"/>
      <c r="E26" s="170"/>
      <c r="F26" s="124" t="str">
        <f>IF(D26="Y",'Look up tables'!$C$2,"")</f>
        <v/>
      </c>
      <c r="G26" s="121"/>
      <c r="H26" s="120" t="s">
        <v>1286</v>
      </c>
      <c r="I26" s="118"/>
      <c r="J26" s="120" t="s">
        <v>2190</v>
      </c>
      <c r="K26" s="120">
        <v>5</v>
      </c>
      <c r="L26" s="120"/>
      <c r="M26" s="192"/>
      <c r="N26" s="119"/>
      <c r="O26" s="119"/>
    </row>
    <row r="27" spans="1:16" x14ac:dyDescent="0.3">
      <c r="A27" s="119">
        <v>2</v>
      </c>
      <c r="B27" s="167" t="s">
        <v>1739</v>
      </c>
      <c r="C27" s="121" t="s">
        <v>1740</v>
      </c>
      <c r="D27" s="144"/>
      <c r="E27" s="170"/>
      <c r="F27" s="124" t="str">
        <f>IF(D27="Y",'Look up tables'!$C$2,"")</f>
        <v/>
      </c>
      <c r="G27" s="121"/>
      <c r="H27" s="120" t="s">
        <v>1741</v>
      </c>
      <c r="I27" s="118"/>
      <c r="J27" s="120" t="s">
        <v>1811</v>
      </c>
      <c r="K27" s="120">
        <v>2</v>
      </c>
      <c r="L27" s="120"/>
      <c r="M27" s="192"/>
      <c r="N27" s="119"/>
      <c r="O27" s="119"/>
    </row>
    <row r="28" spans="1:16" x14ac:dyDescent="0.3">
      <c r="A28" s="67"/>
      <c r="B28" s="73"/>
      <c r="C28" s="73"/>
      <c r="D28" s="67"/>
      <c r="G28" s="130"/>
      <c r="J28" s="68"/>
      <c r="K28" s="68"/>
      <c r="L28" s="66"/>
      <c r="M28" s="73"/>
    </row>
    <row r="29" spans="1:16" s="61" customFormat="1" ht="30" customHeight="1" x14ac:dyDescent="0.3">
      <c r="A29" s="63" t="s">
        <v>1141</v>
      </c>
      <c r="C29" s="65" t="s">
        <v>2260</v>
      </c>
      <c r="D29" s="62"/>
      <c r="F29" s="88"/>
      <c r="G29" s="60"/>
      <c r="I29" s="81"/>
      <c r="K29" s="62"/>
      <c r="L29" s="62"/>
      <c r="M29" s="241"/>
      <c r="P29" s="66"/>
    </row>
    <row r="30" spans="1:16" s="176" customFormat="1" ht="30" customHeight="1" x14ac:dyDescent="0.3">
      <c r="A30" s="165" t="s">
        <v>1123</v>
      </c>
      <c r="B30" s="165" t="s">
        <v>0</v>
      </c>
      <c r="C30" s="166" t="s">
        <v>1</v>
      </c>
      <c r="D30" s="165" t="s">
        <v>1124</v>
      </c>
      <c r="E30" s="166" t="s">
        <v>1896</v>
      </c>
      <c r="F30" s="165" t="s">
        <v>1125</v>
      </c>
      <c r="G30" s="165" t="s">
        <v>1126</v>
      </c>
      <c r="H30" s="194" t="s">
        <v>2272</v>
      </c>
      <c r="I30" s="194" t="s">
        <v>1978</v>
      </c>
      <c r="J30" s="205" t="s">
        <v>1715</v>
      </c>
      <c r="K30" s="205" t="s">
        <v>2188</v>
      </c>
      <c r="L30" s="206" t="s">
        <v>1127</v>
      </c>
      <c r="M30" s="240" t="s">
        <v>1061</v>
      </c>
      <c r="N30" s="206" t="s">
        <v>1773</v>
      </c>
      <c r="O30" s="206" t="s">
        <v>1161</v>
      </c>
    </row>
    <row r="31" spans="1:16" x14ac:dyDescent="0.3">
      <c r="A31" s="119">
        <v>3</v>
      </c>
      <c r="B31" s="167" t="s">
        <v>840</v>
      </c>
      <c r="C31" s="121" t="s">
        <v>841</v>
      </c>
      <c r="D31" s="144" t="s">
        <v>1130</v>
      </c>
      <c r="E31" s="255" t="s">
        <v>1128</v>
      </c>
      <c r="F31" s="141"/>
      <c r="G31" s="121"/>
      <c r="H31" s="120" t="s">
        <v>1274</v>
      </c>
      <c r="I31" s="118"/>
      <c r="J31" s="120" t="s">
        <v>1811</v>
      </c>
      <c r="K31" s="120">
        <v>70</v>
      </c>
      <c r="L31" s="120"/>
      <c r="M31" s="192"/>
      <c r="N31" s="119"/>
      <c r="O31" s="119"/>
    </row>
    <row r="32" spans="1:16" x14ac:dyDescent="0.3">
      <c r="A32" s="119">
        <v>3</v>
      </c>
      <c r="B32" s="167" t="s">
        <v>850</v>
      </c>
      <c r="C32" s="121" t="s">
        <v>851</v>
      </c>
      <c r="D32" s="144" t="s">
        <v>1130</v>
      </c>
      <c r="E32" s="255" t="s">
        <v>1128</v>
      </c>
      <c r="F32" s="141"/>
      <c r="G32" s="121"/>
      <c r="H32" s="120" t="s">
        <v>1287</v>
      </c>
      <c r="I32" s="118"/>
      <c r="J32" s="120" t="s">
        <v>1811</v>
      </c>
      <c r="K32" s="120">
        <v>80</v>
      </c>
      <c r="L32" s="120"/>
      <c r="M32" s="192" t="s">
        <v>1159</v>
      </c>
      <c r="N32" s="119"/>
      <c r="O32" s="119"/>
    </row>
    <row r="33" spans="1:15" x14ac:dyDescent="0.3">
      <c r="A33" s="119">
        <v>3</v>
      </c>
      <c r="B33" s="167" t="s">
        <v>870</v>
      </c>
      <c r="C33" s="121" t="s">
        <v>871</v>
      </c>
      <c r="D33" s="144" t="s">
        <v>1130</v>
      </c>
      <c r="E33" s="255" t="s">
        <v>1128</v>
      </c>
      <c r="F33" s="141"/>
      <c r="G33" s="121"/>
      <c r="H33" s="120" t="s">
        <v>1288</v>
      </c>
      <c r="I33" s="118"/>
      <c r="J33" s="120" t="s">
        <v>1811</v>
      </c>
      <c r="K33" s="120">
        <v>30</v>
      </c>
      <c r="L33" s="120"/>
      <c r="M33" s="192" t="s">
        <v>1159</v>
      </c>
      <c r="N33" s="119"/>
      <c r="O33" s="119" t="s">
        <v>1128</v>
      </c>
    </row>
    <row r="34" spans="1:15" x14ac:dyDescent="0.3">
      <c r="A34" s="119">
        <v>3</v>
      </c>
      <c r="B34" s="167" t="s">
        <v>872</v>
      </c>
      <c r="C34" s="121" t="s">
        <v>873</v>
      </c>
      <c r="D34" s="144" t="s">
        <v>1130</v>
      </c>
      <c r="E34" s="255" t="s">
        <v>1128</v>
      </c>
      <c r="F34" s="141"/>
      <c r="G34" s="121"/>
      <c r="H34" s="120" t="s">
        <v>1289</v>
      </c>
      <c r="I34" s="118"/>
      <c r="J34" s="120" t="s">
        <v>1811</v>
      </c>
      <c r="K34" s="120">
        <v>30</v>
      </c>
      <c r="L34" s="120"/>
      <c r="M34" s="192" t="s">
        <v>1159</v>
      </c>
      <c r="N34" s="119"/>
      <c r="O34" s="119" t="s">
        <v>1128</v>
      </c>
    </row>
    <row r="35" spans="1:15" hidden="1" x14ac:dyDescent="0.3">
      <c r="K35" s="68"/>
      <c r="M35" s="73"/>
    </row>
    <row r="36" spans="1:15" ht="21" hidden="1" x14ac:dyDescent="0.3">
      <c r="A36" s="106" t="s">
        <v>1977</v>
      </c>
      <c r="B36" s="107"/>
      <c r="C36" s="108"/>
      <c r="D36" s="109"/>
      <c r="E36" s="107"/>
      <c r="F36" s="110"/>
      <c r="G36" s="108"/>
      <c r="H36" s="108"/>
      <c r="I36" s="112"/>
      <c r="J36" s="107"/>
      <c r="K36" s="107"/>
      <c r="L36" s="107"/>
      <c r="M36" s="242"/>
      <c r="N36" s="111"/>
      <c r="O36" s="111"/>
    </row>
    <row r="37" spans="1:15" s="176" customFormat="1" ht="30" hidden="1" customHeight="1" x14ac:dyDescent="0.3">
      <c r="A37" s="165" t="s">
        <v>1123</v>
      </c>
      <c r="B37" s="165" t="s">
        <v>0</v>
      </c>
      <c r="C37" s="166" t="s">
        <v>1</v>
      </c>
      <c r="D37" s="165" t="s">
        <v>1124</v>
      </c>
      <c r="E37" s="166" t="s">
        <v>1896</v>
      </c>
      <c r="F37" s="165" t="s">
        <v>1125</v>
      </c>
      <c r="G37" s="165" t="s">
        <v>1126</v>
      </c>
      <c r="H37" s="194" t="s">
        <v>2299</v>
      </c>
      <c r="I37" s="194" t="s">
        <v>1978</v>
      </c>
      <c r="J37" s="205" t="s">
        <v>1715</v>
      </c>
      <c r="K37" s="205" t="s">
        <v>2188</v>
      </c>
      <c r="L37" s="206" t="s">
        <v>1127</v>
      </c>
      <c r="M37" s="240" t="s">
        <v>1061</v>
      </c>
      <c r="N37" s="206" t="s">
        <v>1773</v>
      </c>
      <c r="O37" s="206" t="s">
        <v>1161</v>
      </c>
    </row>
    <row r="38" spans="1:15" hidden="1" x14ac:dyDescent="0.3">
      <c r="A38" s="68" t="s">
        <v>1789</v>
      </c>
      <c r="B38" s="66" t="s">
        <v>839</v>
      </c>
      <c r="C38" s="66" t="s">
        <v>1143</v>
      </c>
      <c r="H38" s="66" t="s">
        <v>1949</v>
      </c>
      <c r="I38" s="69" t="s">
        <v>2169</v>
      </c>
      <c r="J38" s="66" t="s">
        <v>1811</v>
      </c>
      <c r="K38" s="66">
        <v>30</v>
      </c>
    </row>
    <row r="39" spans="1:15" hidden="1" x14ac:dyDescent="0.3">
      <c r="A39" s="68" t="s">
        <v>1789</v>
      </c>
      <c r="B39" s="66" t="s">
        <v>2112</v>
      </c>
      <c r="C39" s="66" t="s">
        <v>2113</v>
      </c>
      <c r="H39" s="66" t="s">
        <v>1756</v>
      </c>
      <c r="I39" s="69" t="s">
        <v>2169</v>
      </c>
      <c r="J39" s="66" t="s">
        <v>2190</v>
      </c>
      <c r="K39" s="66">
        <v>6</v>
      </c>
    </row>
    <row r="40" spans="1:15" hidden="1" x14ac:dyDescent="0.3">
      <c r="A40" s="68" t="s">
        <v>1789</v>
      </c>
      <c r="B40" s="66" t="s">
        <v>2112</v>
      </c>
      <c r="C40" s="66" t="s">
        <v>2114</v>
      </c>
      <c r="H40" s="66" t="s">
        <v>1755</v>
      </c>
      <c r="I40" s="69" t="s">
        <v>2169</v>
      </c>
      <c r="J40" s="66" t="s">
        <v>2216</v>
      </c>
      <c r="K40" s="66">
        <v>23</v>
      </c>
    </row>
  </sheetData>
  <sheetProtection algorithmName="SHA-512" hashValue="IIOKHL/PsrSamkCrqBZmcNCEcFk7O4zGeTNcmOa3QvZj4ssKBskndDauZu1A84vP/7lKkK7Q7zutcVWzN0AgIQ==" saltValue="bHFJ6PpK+QkFDLI9D/EvDA==" spinCount="100000" sheet="1" objects="1" scenarios="1"/>
  <autoFilter ref="A2:O40" xr:uid="{00000000-0009-0000-0000-000007000000}"/>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28" xr:uid="{5CABB13E-8FB7-4203-94F4-650CD0D9554E}"/>
    </customSheetView>
  </customSheetViews>
  <pageMargins left="0.25" right="0.25" top="0.75" bottom="0.75" header="0.3" footer="0.3"/>
  <pageSetup paperSize="5" scale="48"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'Look up tables'!$A$2</xm:f>
          </x14:formula1>
          <xm:sqref>D3:D9</xm:sqref>
        </x14:dataValidation>
        <x14:dataValidation type="list" allowBlank="1" showInputMessage="1" showErrorMessage="1" xr:uid="{00000000-0002-0000-0700-000001000000}">
          <x14:formula1>
            <xm:f>'Look up tables'!$B$2:$B$3</xm:f>
          </x14:formula1>
          <xm:sqref>D10:D27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133"/>
  <sheetViews>
    <sheetView zoomScaleNormal="100" workbookViewId="0"/>
  </sheetViews>
  <sheetFormatPr defaultColWidth="9.21875" defaultRowHeight="14.4" x14ac:dyDescent="0.3"/>
  <cols>
    <col min="1" max="1" width="8.44140625" style="102" customWidth="1"/>
    <col min="2" max="2" width="12.5546875" style="103" customWidth="1"/>
    <col min="3" max="3" width="52.5546875" style="70" customWidth="1"/>
    <col min="4" max="4" width="8.5546875" style="102" customWidth="1"/>
    <col min="5" max="5" width="11.5546875" style="66" customWidth="1"/>
    <col min="6" max="6" width="38.44140625" style="88" customWidth="1"/>
    <col min="7" max="7" width="61.77734375" style="104" hidden="1" customWidth="1"/>
    <col min="8" max="8" width="43.77734375" style="70" hidden="1" customWidth="1"/>
    <col min="9" max="9" width="61.44140625" style="70" hidden="1" customWidth="1"/>
    <col min="10" max="10" width="9.44140625" style="70" hidden="1" customWidth="1"/>
    <col min="11" max="11" width="8.21875" style="66" hidden="1" customWidth="1"/>
    <col min="12" max="12" width="10.21875" style="66" hidden="1" customWidth="1"/>
    <col min="13" max="13" width="10.77734375" style="66" hidden="1" customWidth="1"/>
    <col min="14" max="14" width="11.5546875" style="66" hidden="1" customWidth="1"/>
    <col min="15" max="15" width="8.21875" style="68" hidden="1" customWidth="1"/>
    <col min="16" max="16384" width="9.21875" style="66"/>
  </cols>
  <sheetData>
    <row r="1" spans="1:15" ht="21" x14ac:dyDescent="0.4">
      <c r="A1" s="86" t="s">
        <v>2282</v>
      </c>
      <c r="B1" s="66"/>
      <c r="D1" s="68" t="s">
        <v>1160</v>
      </c>
      <c r="E1" s="66" t="s">
        <v>1022</v>
      </c>
      <c r="F1" s="125"/>
      <c r="G1" s="70"/>
      <c r="H1" s="86" t="s">
        <v>2364</v>
      </c>
      <c r="K1" s="70"/>
      <c r="O1" s="66"/>
    </row>
    <row r="2" spans="1:15" s="176" customFormat="1" ht="30" customHeight="1" x14ac:dyDescent="0.3">
      <c r="A2" s="165" t="s">
        <v>1123</v>
      </c>
      <c r="B2" s="165" t="s">
        <v>0</v>
      </c>
      <c r="C2" s="166" t="s">
        <v>1</v>
      </c>
      <c r="D2" s="165" t="s">
        <v>1124</v>
      </c>
      <c r="E2" s="166" t="s">
        <v>1896</v>
      </c>
      <c r="F2" s="165" t="s">
        <v>1125</v>
      </c>
      <c r="G2" s="165" t="s">
        <v>1126</v>
      </c>
      <c r="H2" s="194" t="s">
        <v>2272</v>
      </c>
      <c r="I2" s="194" t="s">
        <v>1978</v>
      </c>
      <c r="J2" s="208" t="s">
        <v>1715</v>
      </c>
      <c r="K2" s="208" t="s">
        <v>2188</v>
      </c>
      <c r="L2" s="209" t="s">
        <v>1127</v>
      </c>
      <c r="M2" s="209" t="s">
        <v>1061</v>
      </c>
      <c r="N2" s="209" t="s">
        <v>1773</v>
      </c>
      <c r="O2" s="209" t="s">
        <v>1161</v>
      </c>
    </row>
    <row r="3" spans="1:15" x14ac:dyDescent="0.3">
      <c r="A3" s="119">
        <v>2</v>
      </c>
      <c r="B3" s="120" t="s">
        <v>1158</v>
      </c>
      <c r="C3" s="120" t="s">
        <v>876</v>
      </c>
      <c r="D3" s="123"/>
      <c r="E3" s="197" t="s">
        <v>1128</v>
      </c>
      <c r="F3" s="141" t="s">
        <v>1160</v>
      </c>
      <c r="G3" s="121"/>
      <c r="H3" s="120" t="s">
        <v>1995</v>
      </c>
      <c r="I3" s="121"/>
      <c r="J3" s="120" t="s">
        <v>1811</v>
      </c>
      <c r="K3" s="120">
        <v>25</v>
      </c>
      <c r="L3" s="120"/>
      <c r="M3" s="120" t="s">
        <v>1158</v>
      </c>
      <c r="N3" s="119"/>
      <c r="O3" s="119"/>
    </row>
    <row r="4" spans="1:15" x14ac:dyDescent="0.3">
      <c r="A4" s="119">
        <v>2</v>
      </c>
      <c r="B4" s="120" t="s">
        <v>1158</v>
      </c>
      <c r="C4" s="120" t="s">
        <v>877</v>
      </c>
      <c r="D4" s="123"/>
      <c r="E4" s="197" t="s">
        <v>1128</v>
      </c>
      <c r="F4" s="141"/>
      <c r="G4" s="121"/>
      <c r="H4" s="120" t="s">
        <v>2003</v>
      </c>
      <c r="I4" s="121"/>
      <c r="J4" s="120" t="s">
        <v>1811</v>
      </c>
      <c r="K4" s="120">
        <v>25</v>
      </c>
      <c r="L4" s="120"/>
      <c r="M4" s="120" t="s">
        <v>1158</v>
      </c>
      <c r="N4" s="119"/>
      <c r="O4" s="119"/>
    </row>
    <row r="5" spans="1:15" x14ac:dyDescent="0.3">
      <c r="A5" s="119">
        <v>2</v>
      </c>
      <c r="B5" s="120" t="s">
        <v>1158</v>
      </c>
      <c r="C5" s="120" t="s">
        <v>7</v>
      </c>
      <c r="D5" s="252" t="s">
        <v>1128</v>
      </c>
      <c r="E5" s="119" t="s">
        <v>1160</v>
      </c>
      <c r="F5" s="257" t="s">
        <v>1129</v>
      </c>
      <c r="G5" s="121"/>
      <c r="H5" s="120" t="s">
        <v>1273</v>
      </c>
      <c r="I5" s="120" t="s">
        <v>1992</v>
      </c>
      <c r="J5" s="120" t="s">
        <v>2190</v>
      </c>
      <c r="K5" s="120">
        <v>10</v>
      </c>
      <c r="L5" s="120"/>
      <c r="M5" s="120" t="s">
        <v>1158</v>
      </c>
      <c r="N5" s="119"/>
      <c r="O5" s="119"/>
    </row>
    <row r="6" spans="1:15" x14ac:dyDescent="0.3">
      <c r="A6" s="119">
        <v>2</v>
      </c>
      <c r="B6" s="120" t="s">
        <v>1158</v>
      </c>
      <c r="C6" s="120" t="s">
        <v>1150</v>
      </c>
      <c r="D6" s="123"/>
      <c r="E6" s="119"/>
      <c r="F6" s="124" t="str">
        <f>IF(D6="Y",'Look up tables'!$C$2,"")</f>
        <v/>
      </c>
      <c r="G6" s="121"/>
      <c r="H6" s="120" t="s">
        <v>1267</v>
      </c>
      <c r="I6" s="121"/>
      <c r="J6" s="120" t="s">
        <v>2192</v>
      </c>
      <c r="K6" s="120">
        <v>1</v>
      </c>
      <c r="L6" s="120"/>
      <c r="M6" s="120" t="s">
        <v>2193</v>
      </c>
      <c r="N6" s="119"/>
      <c r="O6" s="119"/>
    </row>
    <row r="7" spans="1:15" x14ac:dyDescent="0.3">
      <c r="A7" s="119">
        <v>2</v>
      </c>
      <c r="B7" s="120" t="s">
        <v>1158</v>
      </c>
      <c r="C7" s="120" t="s">
        <v>1600</v>
      </c>
      <c r="D7" s="123"/>
      <c r="E7" s="119"/>
      <c r="F7" s="124" t="str">
        <f>IF(D7="Y",'Look up tables'!$C$2,"")</f>
        <v/>
      </c>
      <c r="G7" s="121"/>
      <c r="H7" s="120" t="s">
        <v>1608</v>
      </c>
      <c r="I7" s="120" t="s">
        <v>2121</v>
      </c>
      <c r="J7" s="120" t="s">
        <v>2190</v>
      </c>
      <c r="K7" s="120">
        <v>1</v>
      </c>
      <c r="L7" s="120"/>
      <c r="M7" s="120" t="s">
        <v>1158</v>
      </c>
      <c r="N7" s="119"/>
      <c r="O7" s="119"/>
    </row>
    <row r="8" spans="1:15" x14ac:dyDescent="0.3">
      <c r="A8" s="119">
        <v>2</v>
      </c>
      <c r="B8" s="120" t="s">
        <v>1158</v>
      </c>
      <c r="C8" s="120" t="s">
        <v>837</v>
      </c>
      <c r="D8" s="252" t="s">
        <v>1128</v>
      </c>
      <c r="E8" s="119" t="s">
        <v>1160</v>
      </c>
      <c r="F8" s="257" t="s">
        <v>1129</v>
      </c>
      <c r="G8" s="121"/>
      <c r="H8" s="120" t="s">
        <v>1179</v>
      </c>
      <c r="I8" s="121"/>
      <c r="J8" s="120" t="s">
        <v>2190</v>
      </c>
      <c r="K8" s="120">
        <v>6</v>
      </c>
      <c r="L8" s="120"/>
      <c r="M8" s="120" t="s">
        <v>2191</v>
      </c>
      <c r="N8" s="119"/>
      <c r="O8" s="119"/>
    </row>
    <row r="9" spans="1:15" x14ac:dyDescent="0.3">
      <c r="A9" s="119">
        <v>2</v>
      </c>
      <c r="B9" s="120" t="s">
        <v>1158</v>
      </c>
      <c r="C9" s="120" t="s">
        <v>8</v>
      </c>
      <c r="D9" s="252" t="s">
        <v>1128</v>
      </c>
      <c r="E9" s="119" t="s">
        <v>1160</v>
      </c>
      <c r="F9" s="257" t="s">
        <v>1129</v>
      </c>
      <c r="G9" s="121"/>
      <c r="H9" s="120" t="s">
        <v>1178</v>
      </c>
      <c r="I9" s="120"/>
      <c r="J9" s="120" t="s">
        <v>2190</v>
      </c>
      <c r="K9" s="120">
        <v>8</v>
      </c>
      <c r="L9" s="120"/>
      <c r="M9" s="120"/>
      <c r="N9" s="119"/>
      <c r="O9" s="119"/>
    </row>
    <row r="10" spans="1:15" x14ac:dyDescent="0.3">
      <c r="A10" s="119">
        <v>2</v>
      </c>
      <c r="B10" s="120" t="s">
        <v>1158</v>
      </c>
      <c r="C10" s="120" t="s">
        <v>2011</v>
      </c>
      <c r="D10" s="252" t="s">
        <v>1128</v>
      </c>
      <c r="E10" s="119" t="s">
        <v>1160</v>
      </c>
      <c r="F10" s="257" t="s">
        <v>1129</v>
      </c>
      <c r="G10" s="121" t="s">
        <v>2171</v>
      </c>
      <c r="H10" s="120" t="s">
        <v>1993</v>
      </c>
      <c r="I10" s="121"/>
      <c r="J10" s="120" t="s">
        <v>2190</v>
      </c>
      <c r="K10" s="120">
        <v>10</v>
      </c>
      <c r="L10" s="120"/>
      <c r="M10" s="120"/>
      <c r="N10" s="119"/>
      <c r="O10" s="119"/>
    </row>
    <row r="11" spans="1:15" x14ac:dyDescent="0.3">
      <c r="A11" s="119">
        <v>2</v>
      </c>
      <c r="B11" s="120" t="s">
        <v>878</v>
      </c>
      <c r="C11" s="120" t="s">
        <v>2052</v>
      </c>
      <c r="D11" s="252" t="s">
        <v>1128</v>
      </c>
      <c r="E11" s="119" t="s">
        <v>1160</v>
      </c>
      <c r="F11" s="257" t="s">
        <v>1129</v>
      </c>
      <c r="G11" s="121"/>
      <c r="H11" s="120" t="s">
        <v>1181</v>
      </c>
      <c r="I11" s="118" t="s">
        <v>2165</v>
      </c>
      <c r="J11" s="120" t="s">
        <v>2190</v>
      </c>
      <c r="K11" s="120">
        <v>6</v>
      </c>
      <c r="L11" s="120"/>
      <c r="M11" s="120"/>
      <c r="N11" s="119"/>
      <c r="O11" s="119"/>
    </row>
    <row r="12" spans="1:15" x14ac:dyDescent="0.3">
      <c r="A12" s="119">
        <v>2</v>
      </c>
      <c r="B12" s="120" t="s">
        <v>879</v>
      </c>
      <c r="C12" s="120" t="s">
        <v>1144</v>
      </c>
      <c r="D12" s="123"/>
      <c r="E12" s="119"/>
      <c r="F12" s="124"/>
      <c r="G12" s="121" t="s">
        <v>2177</v>
      </c>
      <c r="H12" s="120" t="s">
        <v>1725</v>
      </c>
      <c r="I12" s="121" t="s">
        <v>2118</v>
      </c>
      <c r="J12" s="120" t="s">
        <v>2190</v>
      </c>
      <c r="K12" s="120">
        <v>20</v>
      </c>
      <c r="L12" s="120"/>
      <c r="M12" s="120"/>
      <c r="N12" s="119" t="s">
        <v>1001</v>
      </c>
      <c r="O12" s="119"/>
    </row>
    <row r="13" spans="1:15" x14ac:dyDescent="0.3">
      <c r="A13" s="119">
        <v>2</v>
      </c>
      <c r="B13" s="120" t="s">
        <v>886</v>
      </c>
      <c r="C13" s="120" t="s">
        <v>887</v>
      </c>
      <c r="D13" s="123"/>
      <c r="E13" s="119"/>
      <c r="F13" s="124" t="str">
        <f>IF(D13="Y",'Look up tables'!$C$2,"")</f>
        <v/>
      </c>
      <c r="G13" s="121"/>
      <c r="H13" s="120" t="s">
        <v>1915</v>
      </c>
      <c r="I13" s="120"/>
      <c r="J13" s="120" t="s">
        <v>1811</v>
      </c>
      <c r="K13" s="120">
        <v>25</v>
      </c>
      <c r="L13" s="120"/>
      <c r="M13" s="120"/>
      <c r="N13" s="119"/>
      <c r="O13" s="119" t="s">
        <v>1128</v>
      </c>
    </row>
    <row r="14" spans="1:15" x14ac:dyDescent="0.3">
      <c r="A14" s="119">
        <v>2</v>
      </c>
      <c r="B14" s="120" t="s">
        <v>888</v>
      </c>
      <c r="C14" s="120" t="s">
        <v>889</v>
      </c>
      <c r="D14" s="123"/>
      <c r="E14" s="119"/>
      <c r="F14" s="124" t="str">
        <f>IF(D14="Y",'Look up tables'!$C$2,"")</f>
        <v/>
      </c>
      <c r="G14" s="121"/>
      <c r="H14" s="120" t="s">
        <v>1916</v>
      </c>
      <c r="I14" s="121"/>
      <c r="J14" s="120" t="s">
        <v>1811</v>
      </c>
      <c r="K14" s="120">
        <v>25</v>
      </c>
      <c r="L14" s="120"/>
      <c r="M14" s="120"/>
      <c r="N14" s="119"/>
      <c r="O14" s="119" t="s">
        <v>1128</v>
      </c>
    </row>
    <row r="15" spans="1:15" x14ac:dyDescent="0.3">
      <c r="A15" s="119">
        <v>2</v>
      </c>
      <c r="B15" s="120" t="s">
        <v>890</v>
      </c>
      <c r="C15" s="120" t="s">
        <v>891</v>
      </c>
      <c r="D15" s="123"/>
      <c r="E15" s="197" t="s">
        <v>1128</v>
      </c>
      <c r="F15" s="141"/>
      <c r="G15" s="121"/>
      <c r="H15" s="120" t="s">
        <v>1917</v>
      </c>
      <c r="I15" s="120"/>
      <c r="J15" s="120" t="s">
        <v>1811</v>
      </c>
      <c r="K15" s="120">
        <v>50</v>
      </c>
      <c r="L15" s="120"/>
      <c r="M15" s="120"/>
      <c r="N15" s="119"/>
      <c r="O15" s="119" t="s">
        <v>1128</v>
      </c>
    </row>
    <row r="16" spans="1:15" x14ac:dyDescent="0.3">
      <c r="A16" s="119">
        <v>2</v>
      </c>
      <c r="B16" s="120" t="s">
        <v>892</v>
      </c>
      <c r="C16" s="120" t="s">
        <v>893</v>
      </c>
      <c r="D16" s="123"/>
      <c r="E16" s="197" t="s">
        <v>1128</v>
      </c>
      <c r="F16" s="141"/>
      <c r="G16" s="121"/>
      <c r="H16" s="120" t="s">
        <v>1918</v>
      </c>
      <c r="I16" s="121"/>
      <c r="J16" s="120" t="s">
        <v>1811</v>
      </c>
      <c r="K16" s="120">
        <v>50</v>
      </c>
      <c r="L16" s="120"/>
      <c r="M16" s="120"/>
      <c r="N16" s="119"/>
      <c r="O16" s="119" t="s">
        <v>1128</v>
      </c>
    </row>
    <row r="17" spans="1:16" x14ac:dyDescent="0.3">
      <c r="A17" s="119">
        <v>2</v>
      </c>
      <c r="B17" s="120" t="s">
        <v>894</v>
      </c>
      <c r="C17" s="120" t="s">
        <v>895</v>
      </c>
      <c r="D17" s="123"/>
      <c r="E17" s="119"/>
      <c r="F17" s="124" t="str">
        <f>IF(D17="Y",'Look up tables'!$C$2,"")</f>
        <v/>
      </c>
      <c r="G17" s="121"/>
      <c r="H17" s="120" t="s">
        <v>1919</v>
      </c>
      <c r="I17" s="120"/>
      <c r="J17" s="120" t="s">
        <v>1811</v>
      </c>
      <c r="K17" s="120">
        <v>1</v>
      </c>
      <c r="L17" s="120"/>
      <c r="M17" s="120" t="s">
        <v>1159</v>
      </c>
      <c r="N17" s="119"/>
      <c r="O17" s="119"/>
    </row>
    <row r="18" spans="1:16" x14ac:dyDescent="0.3">
      <c r="A18" s="119">
        <v>2</v>
      </c>
      <c r="B18" s="120" t="s">
        <v>896</v>
      </c>
      <c r="C18" s="120" t="s">
        <v>897</v>
      </c>
      <c r="D18" s="123"/>
      <c r="E18" s="119"/>
      <c r="F18" s="124" t="str">
        <f>IF(D18="Y",'Look up tables'!$C$2,"")</f>
        <v/>
      </c>
      <c r="G18" s="121"/>
      <c r="H18" s="120" t="s">
        <v>1313</v>
      </c>
      <c r="I18" s="121"/>
      <c r="J18" s="120" t="s">
        <v>1811</v>
      </c>
      <c r="K18" s="120">
        <v>8</v>
      </c>
      <c r="L18" s="120"/>
      <c r="M18" s="120"/>
      <c r="N18" s="119"/>
      <c r="O18" s="119"/>
    </row>
    <row r="19" spans="1:16" x14ac:dyDescent="0.3">
      <c r="A19" s="119">
        <v>2</v>
      </c>
      <c r="B19" s="120" t="s">
        <v>898</v>
      </c>
      <c r="C19" s="120" t="s">
        <v>899</v>
      </c>
      <c r="D19" s="123"/>
      <c r="E19" s="119"/>
      <c r="F19" s="124" t="str">
        <f>IF(D19="Y",'Look up tables'!$C$2,"")</f>
        <v/>
      </c>
      <c r="G19" s="121"/>
      <c r="H19" s="120" t="s">
        <v>1920</v>
      </c>
      <c r="I19" s="120"/>
      <c r="J19" s="120" t="s">
        <v>1811</v>
      </c>
      <c r="K19" s="120">
        <v>100</v>
      </c>
      <c r="L19" s="120"/>
      <c r="M19" s="120"/>
      <c r="N19" s="119"/>
      <c r="O19" s="119" t="s">
        <v>1128</v>
      </c>
    </row>
    <row r="20" spans="1:16" x14ac:dyDescent="0.3">
      <c r="A20" s="119">
        <v>2</v>
      </c>
      <c r="B20" s="120" t="s">
        <v>900</v>
      </c>
      <c r="C20" s="120" t="s">
        <v>901</v>
      </c>
      <c r="D20" s="123"/>
      <c r="E20" s="119"/>
      <c r="F20" s="124" t="str">
        <f>IF(D20="Y",'Look up tables'!$C$2,"")</f>
        <v/>
      </c>
      <c r="G20" s="121"/>
      <c r="H20" s="120" t="s">
        <v>1921</v>
      </c>
      <c r="I20" s="121"/>
      <c r="J20" s="120" t="s">
        <v>1811</v>
      </c>
      <c r="K20" s="120">
        <v>2</v>
      </c>
      <c r="L20" s="120"/>
      <c r="M20" s="120" t="s">
        <v>1159</v>
      </c>
      <c r="N20" s="119"/>
      <c r="O20" s="119"/>
    </row>
    <row r="21" spans="1:16" x14ac:dyDescent="0.3">
      <c r="A21" s="119">
        <v>2</v>
      </c>
      <c r="B21" s="120" t="s">
        <v>902</v>
      </c>
      <c r="C21" s="120" t="s">
        <v>903</v>
      </c>
      <c r="D21" s="123"/>
      <c r="E21" s="119"/>
      <c r="F21" s="124" t="str">
        <f>IF(D21="Y",'Look up tables'!$C$2,"")</f>
        <v/>
      </c>
      <c r="G21" s="121"/>
      <c r="H21" s="120" t="s">
        <v>1922</v>
      </c>
      <c r="I21" s="120"/>
      <c r="J21" s="120" t="s">
        <v>1811</v>
      </c>
      <c r="K21" s="120">
        <v>1</v>
      </c>
      <c r="L21" s="120"/>
      <c r="M21" s="120" t="s">
        <v>1159</v>
      </c>
      <c r="N21" s="119"/>
      <c r="O21" s="119"/>
    </row>
    <row r="22" spans="1:16" x14ac:dyDescent="0.3">
      <c r="A22" s="119">
        <v>2</v>
      </c>
      <c r="B22" s="120" t="s">
        <v>904</v>
      </c>
      <c r="C22" s="120" t="s">
        <v>906</v>
      </c>
      <c r="D22" s="123"/>
      <c r="E22" s="119"/>
      <c r="F22" s="124" t="str">
        <f>IF(D22="Y",'Look up tables'!$C$2,"")</f>
        <v/>
      </c>
      <c r="G22" s="121"/>
      <c r="H22" s="120" t="s">
        <v>1292</v>
      </c>
      <c r="I22" s="121"/>
      <c r="J22" s="120" t="s">
        <v>1811</v>
      </c>
      <c r="K22" s="120">
        <v>4</v>
      </c>
      <c r="L22" s="120"/>
      <c r="M22" s="120" t="s">
        <v>2210</v>
      </c>
      <c r="N22" s="119"/>
      <c r="O22" s="119"/>
    </row>
    <row r="23" spans="1:16" x14ac:dyDescent="0.3">
      <c r="A23" s="119">
        <v>2</v>
      </c>
      <c r="B23" s="120" t="s">
        <v>904</v>
      </c>
      <c r="C23" s="120" t="s">
        <v>1147</v>
      </c>
      <c r="D23" s="123"/>
      <c r="E23" s="197" t="s">
        <v>1128</v>
      </c>
      <c r="F23" s="141"/>
      <c r="G23" s="121"/>
      <c r="H23" s="120" t="s">
        <v>1293</v>
      </c>
      <c r="I23" s="120"/>
      <c r="J23" s="120" t="s">
        <v>1811</v>
      </c>
      <c r="K23" s="120">
        <v>2</v>
      </c>
      <c r="L23" s="120"/>
      <c r="M23" s="120" t="s">
        <v>2211</v>
      </c>
      <c r="N23" s="119"/>
      <c r="O23" s="119"/>
    </row>
    <row r="24" spans="1:16" x14ac:dyDescent="0.3">
      <c r="A24" s="119">
        <v>2</v>
      </c>
      <c r="B24" s="120" t="s">
        <v>907</v>
      </c>
      <c r="C24" s="120" t="s">
        <v>2058</v>
      </c>
      <c r="D24" s="123"/>
      <c r="E24" s="197" t="s">
        <v>1128</v>
      </c>
      <c r="F24" s="141"/>
      <c r="G24" s="121"/>
      <c r="H24" s="120" t="s">
        <v>1996</v>
      </c>
      <c r="I24" s="121"/>
      <c r="J24" s="120" t="s">
        <v>1811</v>
      </c>
      <c r="K24" s="120">
        <v>50</v>
      </c>
      <c r="L24" s="120"/>
      <c r="M24" s="120" t="s">
        <v>1158</v>
      </c>
      <c r="N24" s="119"/>
      <c r="O24" s="119" t="s">
        <v>1128</v>
      </c>
    </row>
    <row r="25" spans="1:16" x14ac:dyDescent="0.3">
      <c r="A25" s="119">
        <v>2</v>
      </c>
      <c r="B25" s="120" t="s">
        <v>908</v>
      </c>
      <c r="C25" s="120" t="s">
        <v>2059</v>
      </c>
      <c r="D25" s="123"/>
      <c r="E25" s="197" t="s">
        <v>1128</v>
      </c>
      <c r="F25" s="141"/>
      <c r="G25" s="121"/>
      <c r="H25" s="120" t="s">
        <v>1997</v>
      </c>
      <c r="I25" s="121"/>
      <c r="J25" s="120" t="s">
        <v>1811</v>
      </c>
      <c r="K25" s="120">
        <v>50</v>
      </c>
      <c r="L25" s="120"/>
      <c r="M25" s="120" t="s">
        <v>1158</v>
      </c>
      <c r="N25" s="119"/>
      <c r="O25" s="119" t="s">
        <v>1128</v>
      </c>
    </row>
    <row r="26" spans="1:16" x14ac:dyDescent="0.3">
      <c r="A26" s="119">
        <v>2</v>
      </c>
      <c r="B26" s="120" t="s">
        <v>909</v>
      </c>
      <c r="C26" s="120" t="s">
        <v>910</v>
      </c>
      <c r="D26" s="123"/>
      <c r="E26" s="197" t="s">
        <v>1128</v>
      </c>
      <c r="F26" s="141"/>
      <c r="G26" s="121"/>
      <c r="H26" s="120" t="s">
        <v>1998</v>
      </c>
      <c r="I26" s="121"/>
      <c r="J26" s="120" t="s">
        <v>1811</v>
      </c>
      <c r="K26" s="120">
        <v>35</v>
      </c>
      <c r="L26" s="120"/>
      <c r="M26" s="120" t="s">
        <v>1158</v>
      </c>
      <c r="N26" s="119"/>
      <c r="O26" s="119" t="s">
        <v>1128</v>
      </c>
    </row>
    <row r="27" spans="1:16" x14ac:dyDescent="0.3">
      <c r="A27" s="119">
        <v>2</v>
      </c>
      <c r="B27" s="120" t="s">
        <v>911</v>
      </c>
      <c r="C27" s="120" t="s">
        <v>912</v>
      </c>
      <c r="D27" s="123"/>
      <c r="E27" s="119"/>
      <c r="F27" s="124" t="str">
        <f>IF(D27="Y",'Look up tables'!$C$2,"")</f>
        <v/>
      </c>
      <c r="G27" s="121"/>
      <c r="H27" s="120" t="s">
        <v>1994</v>
      </c>
      <c r="I27" s="121"/>
      <c r="J27" s="120" t="s">
        <v>1811</v>
      </c>
      <c r="K27" s="120">
        <v>2</v>
      </c>
      <c r="L27" s="120"/>
      <c r="M27" s="120" t="s">
        <v>1158</v>
      </c>
      <c r="N27" s="119"/>
      <c r="O27" s="119"/>
    </row>
    <row r="28" spans="1:16" x14ac:dyDescent="0.3">
      <c r="A28" s="119">
        <v>2</v>
      </c>
      <c r="B28" s="120" t="s">
        <v>913</v>
      </c>
      <c r="C28" s="120" t="s">
        <v>914</v>
      </c>
      <c r="D28" s="123"/>
      <c r="E28" s="119"/>
      <c r="F28" s="124" t="str">
        <f>IF(D28="Y",'Look up tables'!$C$2,"")</f>
        <v/>
      </c>
      <c r="G28" s="121"/>
      <c r="H28" s="120" t="s">
        <v>1606</v>
      </c>
      <c r="I28" s="121"/>
      <c r="J28" s="120" t="s">
        <v>1811</v>
      </c>
      <c r="K28" s="120">
        <v>3</v>
      </c>
      <c r="L28" s="120"/>
      <c r="M28" s="120"/>
      <c r="N28" s="119"/>
      <c r="O28" s="119"/>
    </row>
    <row r="29" spans="1:16" s="140" customFormat="1" x14ac:dyDescent="0.3">
      <c r="A29" s="115">
        <v>2</v>
      </c>
      <c r="B29" s="121" t="s">
        <v>915</v>
      </c>
      <c r="C29" s="121" t="s">
        <v>1145</v>
      </c>
      <c r="D29" s="144"/>
      <c r="E29" s="255" t="s">
        <v>1128</v>
      </c>
      <c r="F29" s="141"/>
      <c r="G29" s="121"/>
      <c r="H29" s="121" t="s">
        <v>2185</v>
      </c>
      <c r="I29" s="193" t="s">
        <v>2187</v>
      </c>
      <c r="J29" s="129" t="s">
        <v>1811</v>
      </c>
      <c r="K29" s="129">
        <v>5</v>
      </c>
      <c r="L29" s="129"/>
      <c r="M29" s="129" t="s">
        <v>1158</v>
      </c>
      <c r="N29" s="139"/>
      <c r="O29" s="139"/>
      <c r="P29" s="66"/>
    </row>
    <row r="30" spans="1:16" x14ac:dyDescent="0.3">
      <c r="A30" s="119">
        <v>2</v>
      </c>
      <c r="B30" s="120" t="s">
        <v>916</v>
      </c>
      <c r="C30" s="120" t="s">
        <v>917</v>
      </c>
      <c r="D30" s="123"/>
      <c r="E30" s="119"/>
      <c r="F30" s="124" t="str">
        <f>IF(D30="Y",'Look up tables'!$C$2,"")</f>
        <v/>
      </c>
      <c r="G30" s="121"/>
      <c r="H30" s="120" t="s">
        <v>1923</v>
      </c>
      <c r="I30" s="121"/>
      <c r="J30" s="120" t="s">
        <v>1811</v>
      </c>
      <c r="K30" s="120">
        <v>10</v>
      </c>
      <c r="L30" s="120"/>
      <c r="M30" s="120"/>
      <c r="N30" s="119"/>
      <c r="O30" s="119" t="s">
        <v>1128</v>
      </c>
    </row>
    <row r="31" spans="1:16" x14ac:dyDescent="0.3">
      <c r="A31" s="119">
        <v>2</v>
      </c>
      <c r="B31" s="120" t="s">
        <v>918</v>
      </c>
      <c r="C31" s="120" t="s">
        <v>919</v>
      </c>
      <c r="D31" s="123"/>
      <c r="E31" s="119"/>
      <c r="F31" s="124" t="str">
        <f>IF(D31="Y",'Look up tables'!$C$2,"")</f>
        <v/>
      </c>
      <c r="G31" s="121"/>
      <c r="H31" s="120" t="s">
        <v>2000</v>
      </c>
      <c r="I31" s="121"/>
      <c r="J31" s="120" t="s">
        <v>1811</v>
      </c>
      <c r="K31" s="120">
        <v>50</v>
      </c>
      <c r="L31" s="120"/>
      <c r="M31" s="120" t="s">
        <v>1158</v>
      </c>
      <c r="N31" s="119"/>
      <c r="O31" s="119" t="s">
        <v>1128</v>
      </c>
    </row>
    <row r="32" spans="1:16" x14ac:dyDescent="0.3">
      <c r="A32" s="119">
        <v>2</v>
      </c>
      <c r="B32" s="120" t="s">
        <v>920</v>
      </c>
      <c r="C32" s="120" t="s">
        <v>921</v>
      </c>
      <c r="D32" s="123"/>
      <c r="E32" s="119"/>
      <c r="F32" s="124" t="str">
        <f>IF(D32="Y",'Look up tables'!$C$2,"")</f>
        <v/>
      </c>
      <c r="G32" s="121"/>
      <c r="H32" s="120" t="s">
        <v>2001</v>
      </c>
      <c r="I32" s="121"/>
      <c r="J32" s="120" t="s">
        <v>1811</v>
      </c>
      <c r="K32" s="120">
        <v>50</v>
      </c>
      <c r="L32" s="120"/>
      <c r="M32" s="120" t="s">
        <v>1158</v>
      </c>
      <c r="N32" s="119"/>
      <c r="O32" s="119" t="s">
        <v>1128</v>
      </c>
    </row>
    <row r="33" spans="1:15" x14ac:dyDescent="0.3">
      <c r="A33" s="119">
        <v>2</v>
      </c>
      <c r="B33" s="120" t="s">
        <v>922</v>
      </c>
      <c r="C33" s="120" t="s">
        <v>923</v>
      </c>
      <c r="D33" s="123"/>
      <c r="E33" s="119"/>
      <c r="F33" s="124" t="str">
        <f>IF(D33="Y",'Look up tables'!$C$2,"")</f>
        <v/>
      </c>
      <c r="G33" s="121"/>
      <c r="H33" s="120" t="s">
        <v>2002</v>
      </c>
      <c r="I33" s="121"/>
      <c r="J33" s="120" t="s">
        <v>1811</v>
      </c>
      <c r="K33" s="120">
        <v>35</v>
      </c>
      <c r="L33" s="120"/>
      <c r="M33" s="120" t="s">
        <v>1158</v>
      </c>
      <c r="N33" s="119"/>
      <c r="O33" s="119" t="s">
        <v>1128</v>
      </c>
    </row>
    <row r="34" spans="1:15" x14ac:dyDescent="0.3">
      <c r="A34" s="119">
        <v>2</v>
      </c>
      <c r="B34" s="120" t="s">
        <v>924</v>
      </c>
      <c r="C34" s="120" t="s">
        <v>925</v>
      </c>
      <c r="D34" s="123"/>
      <c r="E34" s="119"/>
      <c r="F34" s="124" t="str">
        <f>IF(D34="Y",'Look up tables'!$C$2,"")</f>
        <v/>
      </c>
      <c r="G34" s="121"/>
      <c r="H34" s="120" t="s">
        <v>1999</v>
      </c>
      <c r="I34" s="121"/>
      <c r="J34" s="120" t="s">
        <v>1811</v>
      </c>
      <c r="K34" s="120">
        <v>2</v>
      </c>
      <c r="L34" s="120"/>
      <c r="M34" s="120" t="s">
        <v>1158</v>
      </c>
      <c r="N34" s="119"/>
      <c r="O34" s="119"/>
    </row>
    <row r="35" spans="1:15" x14ac:dyDescent="0.3">
      <c r="A35" s="119">
        <v>2</v>
      </c>
      <c r="B35" s="120" t="s">
        <v>926</v>
      </c>
      <c r="C35" s="120" t="s">
        <v>927</v>
      </c>
      <c r="D35" s="123"/>
      <c r="E35" s="119"/>
      <c r="F35" s="124" t="str">
        <f>IF(D35="Y",'Look up tables'!$C$2,"")</f>
        <v/>
      </c>
      <c r="G35" s="121"/>
      <c r="H35" s="120" t="s">
        <v>1607</v>
      </c>
      <c r="I35" s="66"/>
      <c r="J35" s="120" t="s">
        <v>1811</v>
      </c>
      <c r="K35" s="120">
        <v>3</v>
      </c>
      <c r="L35" s="120"/>
      <c r="M35" s="120"/>
      <c r="N35" s="119"/>
      <c r="O35" s="119"/>
    </row>
    <row r="36" spans="1:15" x14ac:dyDescent="0.3">
      <c r="A36" s="119">
        <v>2</v>
      </c>
      <c r="B36" s="120" t="s">
        <v>928</v>
      </c>
      <c r="C36" s="120" t="s">
        <v>929</v>
      </c>
      <c r="D36" s="123"/>
      <c r="E36" s="119"/>
      <c r="F36" s="124" t="str">
        <f>IF(D36="Y",'Look up tables'!$C$2,"")</f>
        <v/>
      </c>
      <c r="G36" s="121"/>
      <c r="H36" s="120" t="s">
        <v>2186</v>
      </c>
      <c r="I36" s="193" t="s">
        <v>2187</v>
      </c>
      <c r="J36" s="116" t="s">
        <v>1811</v>
      </c>
      <c r="K36" s="116">
        <v>5</v>
      </c>
      <c r="L36" s="116"/>
      <c r="M36" s="116" t="s">
        <v>1158</v>
      </c>
      <c r="N36" s="119"/>
      <c r="O36" s="119"/>
    </row>
    <row r="37" spans="1:15" x14ac:dyDescent="0.3">
      <c r="A37" s="119">
        <v>2</v>
      </c>
      <c r="B37" s="120" t="s">
        <v>930</v>
      </c>
      <c r="C37" s="120" t="s">
        <v>931</v>
      </c>
      <c r="D37" s="123"/>
      <c r="E37" s="119"/>
      <c r="F37" s="124" t="str">
        <f>IF(D37="Y",'Look up tables'!$C$2,"")</f>
        <v/>
      </c>
      <c r="G37" s="121"/>
      <c r="H37" s="120" t="s">
        <v>1924</v>
      </c>
      <c r="I37" s="121"/>
      <c r="J37" s="120" t="s">
        <v>1811</v>
      </c>
      <c r="K37" s="120">
        <v>10</v>
      </c>
      <c r="L37" s="120">
        <v>1</v>
      </c>
      <c r="M37" s="120"/>
      <c r="N37" s="119"/>
      <c r="O37" s="119" t="s">
        <v>1128</v>
      </c>
    </row>
    <row r="38" spans="1:15" x14ac:dyDescent="0.3">
      <c r="A38" s="119">
        <v>2</v>
      </c>
      <c r="B38" s="120" t="s">
        <v>932</v>
      </c>
      <c r="C38" s="120" t="s">
        <v>933</v>
      </c>
      <c r="D38" s="123"/>
      <c r="E38" s="119"/>
      <c r="F38" s="124" t="str">
        <f>IF(D38="Y",'Look up tables'!$C$2,"")</f>
        <v/>
      </c>
      <c r="G38" s="121"/>
      <c r="H38" s="120" t="s">
        <v>1294</v>
      </c>
      <c r="I38" s="121"/>
      <c r="J38" s="120" t="s">
        <v>2190</v>
      </c>
      <c r="K38" s="120">
        <v>3</v>
      </c>
      <c r="L38" s="120">
        <v>1</v>
      </c>
      <c r="M38" s="120"/>
      <c r="N38" s="119"/>
      <c r="O38" s="119"/>
    </row>
    <row r="39" spans="1:15" x14ac:dyDescent="0.3">
      <c r="A39" s="119">
        <v>2</v>
      </c>
      <c r="B39" s="120" t="s">
        <v>934</v>
      </c>
      <c r="C39" s="120" t="s">
        <v>935</v>
      </c>
      <c r="D39" s="123"/>
      <c r="E39" s="119"/>
      <c r="F39" s="124" t="str">
        <f>IF(D39="Y",'Look up tables'!$C$2,"")</f>
        <v/>
      </c>
      <c r="G39" s="121"/>
      <c r="H39" s="120" t="s">
        <v>1311</v>
      </c>
      <c r="I39" s="120" t="s">
        <v>2220</v>
      </c>
      <c r="J39" s="120" t="s">
        <v>2190</v>
      </c>
      <c r="K39" s="120">
        <v>6</v>
      </c>
      <c r="L39" s="120"/>
      <c r="M39" s="120"/>
      <c r="N39" s="119"/>
      <c r="O39" s="119"/>
    </row>
    <row r="40" spans="1:15" x14ac:dyDescent="0.3">
      <c r="A40" s="119">
        <v>2</v>
      </c>
      <c r="B40" s="120" t="s">
        <v>936</v>
      </c>
      <c r="C40" s="120" t="s">
        <v>937</v>
      </c>
      <c r="D40" s="123"/>
      <c r="E40" s="119"/>
      <c r="F40" s="124" t="str">
        <f>IF(D40="Y",'Look up tables'!$C$2,"")</f>
        <v/>
      </c>
      <c r="G40" s="121"/>
      <c r="H40" s="120" t="s">
        <v>1925</v>
      </c>
      <c r="I40" s="121"/>
      <c r="J40" s="120" t="s">
        <v>2190</v>
      </c>
      <c r="K40" s="120">
        <v>1</v>
      </c>
      <c r="L40" s="120"/>
      <c r="M40" s="120" t="s">
        <v>1159</v>
      </c>
      <c r="N40" s="119"/>
      <c r="O40" s="119"/>
    </row>
    <row r="41" spans="1:15" x14ac:dyDescent="0.3">
      <c r="A41" s="119">
        <v>2</v>
      </c>
      <c r="B41" s="120" t="s">
        <v>940</v>
      </c>
      <c r="C41" s="120" t="s">
        <v>941</v>
      </c>
      <c r="D41" s="123"/>
      <c r="E41" s="119"/>
      <c r="F41" s="124" t="str">
        <f>IF(D41="Y",'Look up tables'!$C$2,"")</f>
        <v/>
      </c>
      <c r="G41" s="121"/>
      <c r="H41" s="120" t="s">
        <v>1926</v>
      </c>
      <c r="I41" s="120"/>
      <c r="J41" s="120" t="s">
        <v>1811</v>
      </c>
      <c r="K41" s="120">
        <v>30</v>
      </c>
      <c r="L41" s="120"/>
      <c r="M41" s="120"/>
      <c r="N41" s="119"/>
      <c r="O41" s="119" t="s">
        <v>1128</v>
      </c>
    </row>
    <row r="42" spans="1:15" x14ac:dyDescent="0.3">
      <c r="A42" s="119">
        <v>2</v>
      </c>
      <c r="B42" s="120" t="s">
        <v>942</v>
      </c>
      <c r="C42" s="120" t="s">
        <v>943</v>
      </c>
      <c r="D42" s="123"/>
      <c r="E42" s="119"/>
      <c r="F42" s="124" t="str">
        <f>IF(D42="Y",'Look up tables'!$C$2,"")</f>
        <v/>
      </c>
      <c r="G42" s="121"/>
      <c r="H42" s="120" t="s">
        <v>1295</v>
      </c>
      <c r="I42" s="121"/>
      <c r="J42" s="120" t="s">
        <v>2190</v>
      </c>
      <c r="K42" s="120">
        <v>8</v>
      </c>
      <c r="L42" s="120"/>
      <c r="M42" s="120" t="s">
        <v>2196</v>
      </c>
      <c r="N42" s="119"/>
      <c r="O42" s="119"/>
    </row>
    <row r="43" spans="1:15" x14ac:dyDescent="0.3">
      <c r="A43" s="119">
        <v>2</v>
      </c>
      <c r="B43" s="120" t="s">
        <v>942</v>
      </c>
      <c r="C43" s="120" t="s">
        <v>944</v>
      </c>
      <c r="D43" s="123"/>
      <c r="E43" s="119"/>
      <c r="F43" s="124" t="str">
        <f>IF(D43="Y",'Look up tables'!$C$2,"")</f>
        <v/>
      </c>
      <c r="G43" s="121"/>
      <c r="H43" s="120" t="s">
        <v>1296</v>
      </c>
      <c r="I43" s="120"/>
      <c r="J43" s="120" t="s">
        <v>1811</v>
      </c>
      <c r="K43" s="120">
        <v>4</v>
      </c>
      <c r="L43" s="120"/>
      <c r="M43" s="120" t="s">
        <v>2210</v>
      </c>
      <c r="N43" s="119"/>
      <c r="O43" s="119"/>
    </row>
    <row r="44" spans="1:15" x14ac:dyDescent="0.3">
      <c r="A44" s="119">
        <v>2</v>
      </c>
      <c r="B44" s="120" t="s">
        <v>942</v>
      </c>
      <c r="C44" s="120" t="s">
        <v>945</v>
      </c>
      <c r="D44" s="123"/>
      <c r="E44" s="119"/>
      <c r="F44" s="124" t="str">
        <f>IF(D44="Y",'Look up tables'!$C$2,"")</f>
        <v/>
      </c>
      <c r="G44" s="121"/>
      <c r="H44" s="120" t="s">
        <v>1297</v>
      </c>
      <c r="I44" s="121"/>
      <c r="J44" s="120" t="s">
        <v>1811</v>
      </c>
      <c r="K44" s="120">
        <v>2</v>
      </c>
      <c r="L44" s="120"/>
      <c r="M44" s="120" t="s">
        <v>2211</v>
      </c>
      <c r="N44" s="119"/>
      <c r="O44" s="119"/>
    </row>
    <row r="45" spans="1:15" x14ac:dyDescent="0.3">
      <c r="A45" s="119">
        <v>2</v>
      </c>
      <c r="B45" s="120" t="s">
        <v>946</v>
      </c>
      <c r="C45" s="120" t="s">
        <v>947</v>
      </c>
      <c r="D45" s="123"/>
      <c r="E45" s="119"/>
      <c r="F45" s="124" t="str">
        <f>IF(D45="Y",'Look up tables'!$C$2,"")</f>
        <v/>
      </c>
      <c r="G45" s="121"/>
      <c r="H45" s="120" t="s">
        <v>1298</v>
      </c>
      <c r="I45" s="120"/>
      <c r="J45" s="120" t="s">
        <v>2190</v>
      </c>
      <c r="K45" s="120">
        <v>8</v>
      </c>
      <c r="L45" s="120"/>
      <c r="M45" s="120" t="s">
        <v>2196</v>
      </c>
      <c r="N45" s="119"/>
      <c r="O45" s="119"/>
    </row>
    <row r="46" spans="1:15" x14ac:dyDescent="0.3">
      <c r="A46" s="119">
        <v>2</v>
      </c>
      <c r="B46" s="120" t="s">
        <v>946</v>
      </c>
      <c r="C46" s="120" t="s">
        <v>948</v>
      </c>
      <c r="D46" s="123"/>
      <c r="E46" s="119"/>
      <c r="F46" s="124" t="str">
        <f>IF(D46="Y",'Look up tables'!$C$2,"")</f>
        <v/>
      </c>
      <c r="G46" s="121"/>
      <c r="H46" s="120" t="s">
        <v>1299</v>
      </c>
      <c r="I46" s="121"/>
      <c r="J46" s="120" t="s">
        <v>1811</v>
      </c>
      <c r="K46" s="120">
        <v>4</v>
      </c>
      <c r="L46" s="120"/>
      <c r="M46" s="120" t="s">
        <v>2210</v>
      </c>
      <c r="N46" s="119"/>
      <c r="O46" s="119"/>
    </row>
    <row r="47" spans="1:15" x14ac:dyDescent="0.3">
      <c r="A47" s="119">
        <v>2</v>
      </c>
      <c r="B47" s="120" t="s">
        <v>946</v>
      </c>
      <c r="C47" s="120" t="s">
        <v>949</v>
      </c>
      <c r="D47" s="123"/>
      <c r="E47" s="119"/>
      <c r="F47" s="124" t="str">
        <f>IF(D47="Y",'Look up tables'!$C$2,"")</f>
        <v/>
      </c>
      <c r="G47" s="121"/>
      <c r="H47" s="120" t="s">
        <v>1300</v>
      </c>
      <c r="I47" s="120"/>
      <c r="J47" s="120" t="s">
        <v>1811</v>
      </c>
      <c r="K47" s="120">
        <v>2</v>
      </c>
      <c r="L47" s="120"/>
      <c r="M47" s="120" t="s">
        <v>2211</v>
      </c>
      <c r="N47" s="119"/>
      <c r="O47" s="119"/>
    </row>
    <row r="48" spans="1:15" x14ac:dyDescent="0.3">
      <c r="A48" s="119">
        <v>2</v>
      </c>
      <c r="B48" s="120" t="s">
        <v>950</v>
      </c>
      <c r="C48" s="120" t="s">
        <v>951</v>
      </c>
      <c r="D48" s="123"/>
      <c r="E48" s="119"/>
      <c r="F48" s="124" t="str">
        <f>IF(D48="Y",'Look up tables'!$C$2,"")</f>
        <v/>
      </c>
      <c r="G48" s="121"/>
      <c r="H48" s="120" t="s">
        <v>1927</v>
      </c>
      <c r="I48" s="121" t="s">
        <v>2212</v>
      </c>
      <c r="J48" s="120" t="s">
        <v>1811</v>
      </c>
      <c r="K48" s="120">
        <v>10</v>
      </c>
      <c r="L48" s="120"/>
      <c r="M48" s="120" t="s">
        <v>1159</v>
      </c>
      <c r="N48" s="119"/>
      <c r="O48" s="119"/>
    </row>
    <row r="49" spans="1:15" x14ac:dyDescent="0.3">
      <c r="A49" s="119">
        <v>2</v>
      </c>
      <c r="B49" s="120" t="s">
        <v>952</v>
      </c>
      <c r="C49" s="120" t="s">
        <v>953</v>
      </c>
      <c r="D49" s="123"/>
      <c r="E49" s="119"/>
      <c r="F49" s="124" t="str">
        <f>IF(D49="Y",'Look up tables'!$C$2,"")</f>
        <v/>
      </c>
      <c r="G49" s="121"/>
      <c r="H49" s="120" t="s">
        <v>1928</v>
      </c>
      <c r="I49" s="120" t="s">
        <v>2212</v>
      </c>
      <c r="J49" s="120" t="s">
        <v>1811</v>
      </c>
      <c r="K49" s="120">
        <v>10</v>
      </c>
      <c r="L49" s="120"/>
      <c r="M49" s="120" t="s">
        <v>1159</v>
      </c>
      <c r="N49" s="119"/>
      <c r="O49" s="119"/>
    </row>
    <row r="50" spans="1:15" x14ac:dyDescent="0.3">
      <c r="A50" s="119">
        <v>2</v>
      </c>
      <c r="B50" s="120" t="s">
        <v>954</v>
      </c>
      <c r="C50" s="120" t="s">
        <v>955</v>
      </c>
      <c r="D50" s="123"/>
      <c r="E50" s="119"/>
      <c r="F50" s="124" t="str">
        <f>IF(D50="Y",'Look up tables'!$C$2,"")</f>
        <v/>
      </c>
      <c r="G50" s="121"/>
      <c r="H50" s="120" t="s">
        <v>1929</v>
      </c>
      <c r="I50" s="121"/>
      <c r="J50" s="120" t="s">
        <v>1811</v>
      </c>
      <c r="K50" s="120">
        <v>10</v>
      </c>
      <c r="L50" s="120">
        <v>1</v>
      </c>
      <c r="M50" s="120"/>
      <c r="N50" s="119"/>
      <c r="O50" s="119" t="s">
        <v>1128</v>
      </c>
    </row>
    <row r="51" spans="1:15" x14ac:dyDescent="0.3">
      <c r="A51" s="119">
        <v>2</v>
      </c>
      <c r="B51" s="120" t="s">
        <v>956</v>
      </c>
      <c r="C51" s="120" t="s">
        <v>957</v>
      </c>
      <c r="D51" s="123"/>
      <c r="E51" s="119"/>
      <c r="F51" s="124" t="str">
        <f>IF(D51="Y",'Look up tables'!$C$2,"")</f>
        <v/>
      </c>
      <c r="G51" s="121"/>
      <c r="H51" s="120" t="s">
        <v>1930</v>
      </c>
      <c r="I51" s="120"/>
      <c r="J51" s="120" t="s">
        <v>1811</v>
      </c>
      <c r="K51" s="120">
        <v>10</v>
      </c>
      <c r="L51" s="120">
        <v>1</v>
      </c>
      <c r="M51" s="120"/>
      <c r="N51" s="119"/>
      <c r="O51" s="119" t="s">
        <v>1128</v>
      </c>
    </row>
    <row r="52" spans="1:15" x14ac:dyDescent="0.3">
      <c r="A52" s="119">
        <v>2</v>
      </c>
      <c r="B52" s="120" t="s">
        <v>958</v>
      </c>
      <c r="C52" s="120" t="s">
        <v>959</v>
      </c>
      <c r="D52" s="123"/>
      <c r="E52" s="119"/>
      <c r="F52" s="124" t="str">
        <f>IF(D52="Y",'Look up tables'!$C$2,"")</f>
        <v/>
      </c>
      <c r="G52" s="121"/>
      <c r="H52" s="120" t="s">
        <v>1931</v>
      </c>
      <c r="I52" s="121"/>
      <c r="J52" s="120" t="s">
        <v>1811</v>
      </c>
      <c r="K52" s="120">
        <v>10</v>
      </c>
      <c r="L52" s="120">
        <v>1</v>
      </c>
      <c r="M52" s="120"/>
      <c r="N52" s="119"/>
      <c r="O52" s="119" t="s">
        <v>1128</v>
      </c>
    </row>
    <row r="53" spans="1:15" x14ac:dyDescent="0.3">
      <c r="A53" s="119">
        <v>2</v>
      </c>
      <c r="B53" s="120" t="s">
        <v>960</v>
      </c>
      <c r="C53" s="120" t="s">
        <v>961</v>
      </c>
      <c r="D53" s="123"/>
      <c r="E53" s="119"/>
      <c r="F53" s="124" t="str">
        <f>IF(D53="Y",'Look up tables'!$C$2,"")</f>
        <v/>
      </c>
      <c r="G53" s="121"/>
      <c r="H53" s="120" t="s">
        <v>1301</v>
      </c>
      <c r="I53" s="120"/>
      <c r="J53" s="120" t="s">
        <v>2190</v>
      </c>
      <c r="K53" s="120">
        <v>1</v>
      </c>
      <c r="L53" s="120"/>
      <c r="M53" s="120" t="s">
        <v>2221</v>
      </c>
      <c r="N53" s="119"/>
      <c r="O53" s="119"/>
    </row>
    <row r="54" spans="1:15" x14ac:dyDescent="0.3">
      <c r="A54" s="119">
        <v>2</v>
      </c>
      <c r="B54" s="120" t="s">
        <v>962</v>
      </c>
      <c r="C54" s="120" t="s">
        <v>963</v>
      </c>
      <c r="D54" s="123"/>
      <c r="E54" s="119"/>
      <c r="F54" s="124" t="str">
        <f>IF(D54="Y",'Look up tables'!$C$2,"")</f>
        <v/>
      </c>
      <c r="G54" s="121"/>
      <c r="H54" s="120" t="s">
        <v>1302</v>
      </c>
      <c r="I54" s="121"/>
      <c r="J54" s="120" t="s">
        <v>2190</v>
      </c>
      <c r="K54" s="120">
        <v>1</v>
      </c>
      <c r="L54" s="120"/>
      <c r="M54" s="120" t="s">
        <v>2221</v>
      </c>
      <c r="N54" s="119"/>
      <c r="O54" s="119"/>
    </row>
    <row r="55" spans="1:15" x14ac:dyDescent="0.3">
      <c r="A55" s="119">
        <v>2</v>
      </c>
      <c r="B55" s="120" t="s">
        <v>964</v>
      </c>
      <c r="C55" s="120" t="s">
        <v>965</v>
      </c>
      <c r="D55" s="123"/>
      <c r="E55" s="119"/>
      <c r="F55" s="124" t="str">
        <f>IF(D55="Y",'Look up tables'!$C$2,"")</f>
        <v/>
      </c>
      <c r="G55" s="121"/>
      <c r="H55" s="120" t="s">
        <v>1932</v>
      </c>
      <c r="I55" s="120"/>
      <c r="J55" s="120" t="s">
        <v>2190</v>
      </c>
      <c r="K55" s="120">
        <v>1</v>
      </c>
      <c r="L55" s="120"/>
      <c r="M55" s="120" t="s">
        <v>1159</v>
      </c>
      <c r="N55" s="119"/>
      <c r="O55" s="119"/>
    </row>
    <row r="56" spans="1:15" x14ac:dyDescent="0.3">
      <c r="A56" s="119">
        <v>2</v>
      </c>
      <c r="B56" s="120" t="s">
        <v>966</v>
      </c>
      <c r="C56" s="120" t="s">
        <v>967</v>
      </c>
      <c r="D56" s="123"/>
      <c r="E56" s="119"/>
      <c r="F56" s="124" t="str">
        <f>IF(D56="Y",'Look up tables'!$C$2,"")</f>
        <v/>
      </c>
      <c r="G56" s="121"/>
      <c r="H56" s="120" t="s">
        <v>1933</v>
      </c>
      <c r="I56" s="120"/>
      <c r="J56" s="120" t="s">
        <v>2190</v>
      </c>
      <c r="K56" s="120">
        <v>1</v>
      </c>
      <c r="L56" s="120"/>
      <c r="M56" s="120" t="s">
        <v>1159</v>
      </c>
      <c r="N56" s="119"/>
      <c r="O56" s="119"/>
    </row>
    <row r="57" spans="1:15" x14ac:dyDescent="0.3">
      <c r="A57" s="119">
        <v>2</v>
      </c>
      <c r="B57" s="120" t="s">
        <v>968</v>
      </c>
      <c r="C57" s="120" t="s">
        <v>969</v>
      </c>
      <c r="D57" s="123"/>
      <c r="E57" s="119"/>
      <c r="F57" s="124" t="str">
        <f>IF(D57="Y",'Look up tables'!$C$2,"")</f>
        <v/>
      </c>
      <c r="G57" s="121"/>
      <c r="H57" s="120" t="s">
        <v>1317</v>
      </c>
      <c r="I57" s="121"/>
      <c r="J57" s="120" t="s">
        <v>2190</v>
      </c>
      <c r="K57" s="120">
        <v>20</v>
      </c>
      <c r="L57" s="120"/>
      <c r="M57" s="120"/>
      <c r="N57" s="119" t="s">
        <v>1001</v>
      </c>
      <c r="O57" s="119"/>
    </row>
    <row r="58" spans="1:15" x14ac:dyDescent="0.3">
      <c r="A58" s="119">
        <v>2</v>
      </c>
      <c r="B58" s="120" t="s">
        <v>970</v>
      </c>
      <c r="C58" s="120" t="s">
        <v>971</v>
      </c>
      <c r="D58" s="123"/>
      <c r="E58" s="119"/>
      <c r="F58" s="124" t="str">
        <f>IF(D58="Y",'Look up tables'!$C$2,"")</f>
        <v/>
      </c>
      <c r="G58" s="121"/>
      <c r="H58" s="120" t="s">
        <v>1934</v>
      </c>
      <c r="I58" s="120"/>
      <c r="J58" s="120" t="s">
        <v>2190</v>
      </c>
      <c r="K58" s="120">
        <v>1</v>
      </c>
      <c r="L58" s="120"/>
      <c r="M58" s="120" t="s">
        <v>1159</v>
      </c>
      <c r="N58" s="119"/>
      <c r="O58" s="119"/>
    </row>
    <row r="59" spans="1:15" x14ac:dyDescent="0.3">
      <c r="A59" s="119">
        <v>2</v>
      </c>
      <c r="B59" s="120" t="s">
        <v>972</v>
      </c>
      <c r="C59" s="120" t="s">
        <v>973</v>
      </c>
      <c r="D59" s="123"/>
      <c r="E59" s="119"/>
      <c r="F59" s="124" t="str">
        <f>IF(D59="Y",'Look up tables'!$C$2,"")</f>
        <v/>
      </c>
      <c r="G59" s="121"/>
      <c r="H59" s="120" t="s">
        <v>1316</v>
      </c>
      <c r="I59" s="121"/>
      <c r="J59" s="120" t="s">
        <v>2190</v>
      </c>
      <c r="K59" s="120">
        <v>20</v>
      </c>
      <c r="L59" s="120"/>
      <c r="M59" s="120"/>
      <c r="N59" s="119" t="s">
        <v>1001</v>
      </c>
      <c r="O59" s="119"/>
    </row>
    <row r="60" spans="1:15" x14ac:dyDescent="0.3">
      <c r="A60" s="119">
        <v>2</v>
      </c>
      <c r="B60" s="120" t="s">
        <v>974</v>
      </c>
      <c r="C60" s="120" t="s">
        <v>975</v>
      </c>
      <c r="D60" s="123"/>
      <c r="E60" s="119"/>
      <c r="F60" s="124" t="str">
        <f>IF(D60="Y",'Look up tables'!$C$2,"")</f>
        <v/>
      </c>
      <c r="G60" s="121"/>
      <c r="H60" s="120" t="s">
        <v>2004</v>
      </c>
      <c r="I60" s="121"/>
      <c r="J60" s="120" t="s">
        <v>1811</v>
      </c>
      <c r="K60" s="120">
        <v>10</v>
      </c>
      <c r="L60" s="120"/>
      <c r="M60" s="120" t="s">
        <v>1158</v>
      </c>
      <c r="N60" s="119"/>
      <c r="O60" s="119" t="s">
        <v>1128</v>
      </c>
    </row>
    <row r="61" spans="1:15" x14ac:dyDescent="0.3">
      <c r="A61" s="119">
        <v>2</v>
      </c>
      <c r="B61" s="120" t="s">
        <v>976</v>
      </c>
      <c r="C61" s="120" t="s">
        <v>977</v>
      </c>
      <c r="D61" s="123"/>
      <c r="E61" s="119"/>
      <c r="F61" s="124" t="str">
        <f>IF(D61="Y",'Look up tables'!$C$2,"")</f>
        <v/>
      </c>
      <c r="G61" s="121"/>
      <c r="H61" s="120" t="s">
        <v>1935</v>
      </c>
      <c r="I61" s="121"/>
      <c r="J61" s="120" t="s">
        <v>2190</v>
      </c>
      <c r="K61" s="120">
        <v>1</v>
      </c>
      <c r="L61" s="120"/>
      <c r="M61" s="120" t="s">
        <v>1159</v>
      </c>
      <c r="N61" s="119"/>
      <c r="O61" s="119"/>
    </row>
    <row r="62" spans="1:15" x14ac:dyDescent="0.3">
      <c r="A62" s="119">
        <v>2</v>
      </c>
      <c r="B62" s="120" t="s">
        <v>978</v>
      </c>
      <c r="C62" s="120" t="s">
        <v>979</v>
      </c>
      <c r="D62" s="123"/>
      <c r="E62" s="119"/>
      <c r="F62" s="124" t="str">
        <f>IF(D62="Y",'Look up tables'!$C$2,"")</f>
        <v/>
      </c>
      <c r="G62" s="121"/>
      <c r="H62" s="120" t="s">
        <v>1936</v>
      </c>
      <c r="I62" s="120"/>
      <c r="J62" s="120" t="s">
        <v>2190</v>
      </c>
      <c r="K62" s="120">
        <v>1</v>
      </c>
      <c r="L62" s="120"/>
      <c r="M62" s="120" t="s">
        <v>1159</v>
      </c>
      <c r="N62" s="119"/>
      <c r="O62" s="119"/>
    </row>
    <row r="63" spans="1:15" x14ac:dyDescent="0.3">
      <c r="A63" s="119">
        <v>2</v>
      </c>
      <c r="B63" s="120" t="s">
        <v>980</v>
      </c>
      <c r="C63" s="120" t="s">
        <v>981</v>
      </c>
      <c r="D63" s="123"/>
      <c r="E63" s="119"/>
      <c r="F63" s="124" t="str">
        <f>IF(D63="Y",'Look up tables'!$C$2,"")</f>
        <v/>
      </c>
      <c r="G63" s="121"/>
      <c r="H63" s="120" t="s">
        <v>1303</v>
      </c>
      <c r="I63" s="121"/>
      <c r="J63" s="120" t="s">
        <v>2190</v>
      </c>
      <c r="K63" s="120">
        <v>1</v>
      </c>
      <c r="L63" s="120"/>
      <c r="M63" s="120"/>
      <c r="N63" s="119"/>
      <c r="O63" s="119"/>
    </row>
    <row r="64" spans="1:15" x14ac:dyDescent="0.3">
      <c r="A64" s="119">
        <v>2</v>
      </c>
      <c r="B64" s="120" t="s">
        <v>982</v>
      </c>
      <c r="C64" s="120" t="s">
        <v>983</v>
      </c>
      <c r="D64" s="123"/>
      <c r="E64" s="119"/>
      <c r="F64" s="124" t="str">
        <f>IF(D64="Y",'Look up tables'!$C$2,"")</f>
        <v/>
      </c>
      <c r="G64" s="121"/>
      <c r="H64" s="120" t="s">
        <v>1304</v>
      </c>
      <c r="I64" s="120"/>
      <c r="J64" s="120" t="s">
        <v>2190</v>
      </c>
      <c r="K64" s="120">
        <v>8</v>
      </c>
      <c r="L64" s="120"/>
      <c r="M64" s="120" t="s">
        <v>2196</v>
      </c>
      <c r="N64" s="119"/>
      <c r="O64" s="119"/>
    </row>
    <row r="65" spans="1:16" x14ac:dyDescent="0.3">
      <c r="A65" s="119">
        <v>2</v>
      </c>
      <c r="B65" s="120" t="s">
        <v>982</v>
      </c>
      <c r="C65" s="120" t="s">
        <v>984</v>
      </c>
      <c r="D65" s="123"/>
      <c r="E65" s="119"/>
      <c r="F65" s="124" t="str">
        <f>IF(D65="Y",'Look up tables'!$C$2,"")</f>
        <v/>
      </c>
      <c r="G65" s="121"/>
      <c r="H65" s="120" t="s">
        <v>1305</v>
      </c>
      <c r="I65" s="121"/>
      <c r="J65" s="120" t="s">
        <v>1811</v>
      </c>
      <c r="K65" s="120">
        <v>4</v>
      </c>
      <c r="L65" s="120"/>
      <c r="M65" s="120" t="s">
        <v>2210</v>
      </c>
      <c r="N65" s="119"/>
      <c r="O65" s="119"/>
    </row>
    <row r="66" spans="1:16" x14ac:dyDescent="0.3">
      <c r="A66" s="119">
        <v>2</v>
      </c>
      <c r="B66" s="120" t="s">
        <v>982</v>
      </c>
      <c r="C66" s="120" t="s">
        <v>985</v>
      </c>
      <c r="D66" s="123"/>
      <c r="E66" s="119"/>
      <c r="F66" s="124" t="str">
        <f>IF(D66="Y",'Look up tables'!$C$2,"")</f>
        <v/>
      </c>
      <c r="G66" s="121"/>
      <c r="H66" s="120" t="s">
        <v>1306</v>
      </c>
      <c r="I66" s="120"/>
      <c r="J66" s="120" t="s">
        <v>1811</v>
      </c>
      <c r="K66" s="120">
        <v>2</v>
      </c>
      <c r="L66" s="120"/>
      <c r="M66" s="120" t="s">
        <v>2211</v>
      </c>
      <c r="N66" s="119"/>
      <c r="O66" s="119"/>
    </row>
    <row r="67" spans="1:16" x14ac:dyDescent="0.3">
      <c r="A67" s="119">
        <v>2</v>
      </c>
      <c r="B67" s="120" t="s">
        <v>986</v>
      </c>
      <c r="C67" s="120" t="s">
        <v>987</v>
      </c>
      <c r="D67" s="123"/>
      <c r="E67" s="119"/>
      <c r="F67" s="124" t="str">
        <f>IF(D67="Y",'Look up tables'!$C$2,"")</f>
        <v/>
      </c>
      <c r="G67" s="121"/>
      <c r="H67" s="120" t="s">
        <v>1307</v>
      </c>
      <c r="I67" s="121"/>
      <c r="J67" s="120" t="s">
        <v>2190</v>
      </c>
      <c r="K67" s="120">
        <v>8</v>
      </c>
      <c r="L67" s="120"/>
      <c r="M67" s="120" t="s">
        <v>2196</v>
      </c>
      <c r="N67" s="119"/>
      <c r="O67" s="119"/>
    </row>
    <row r="68" spans="1:16" x14ac:dyDescent="0.3">
      <c r="A68" s="119">
        <v>2</v>
      </c>
      <c r="B68" s="120" t="s">
        <v>986</v>
      </c>
      <c r="C68" s="120" t="s">
        <v>988</v>
      </c>
      <c r="D68" s="123"/>
      <c r="E68" s="119"/>
      <c r="F68" s="124" t="str">
        <f>IF(D68="Y",'Look up tables'!$C$2,"")</f>
        <v/>
      </c>
      <c r="G68" s="121"/>
      <c r="H68" s="120" t="s">
        <v>1308</v>
      </c>
      <c r="I68" s="120"/>
      <c r="J68" s="120" t="s">
        <v>1811</v>
      </c>
      <c r="K68" s="120">
        <v>4</v>
      </c>
      <c r="L68" s="120"/>
      <c r="M68" s="120" t="s">
        <v>2210</v>
      </c>
      <c r="N68" s="119"/>
      <c r="O68" s="119"/>
    </row>
    <row r="69" spans="1:16" x14ac:dyDescent="0.3">
      <c r="A69" s="119">
        <v>2</v>
      </c>
      <c r="B69" s="120" t="s">
        <v>986</v>
      </c>
      <c r="C69" s="120" t="s">
        <v>989</v>
      </c>
      <c r="D69" s="123"/>
      <c r="E69" s="119"/>
      <c r="F69" s="124" t="str">
        <f>IF(D69="Y",'Look up tables'!$C$2,"")</f>
        <v/>
      </c>
      <c r="G69" s="121"/>
      <c r="H69" s="120" t="s">
        <v>1309</v>
      </c>
      <c r="I69" s="121"/>
      <c r="J69" s="120" t="s">
        <v>1811</v>
      </c>
      <c r="K69" s="120">
        <v>2</v>
      </c>
      <c r="L69" s="120"/>
      <c r="M69" s="120" t="s">
        <v>2211</v>
      </c>
      <c r="N69" s="119"/>
      <c r="O69" s="119"/>
    </row>
    <row r="70" spans="1:16" x14ac:dyDescent="0.3">
      <c r="A70" s="119">
        <v>2</v>
      </c>
      <c r="B70" s="120" t="s">
        <v>990</v>
      </c>
      <c r="C70" s="120" t="s">
        <v>991</v>
      </c>
      <c r="D70" s="123"/>
      <c r="E70" s="119"/>
      <c r="F70" s="124" t="str">
        <f>IF(D70="Y",'Look up tables'!$C$2,"")</f>
        <v/>
      </c>
      <c r="G70" s="121"/>
      <c r="H70" s="120" t="s">
        <v>1310</v>
      </c>
      <c r="I70" s="120"/>
      <c r="J70" s="120" t="s">
        <v>2190</v>
      </c>
      <c r="K70" s="120">
        <v>1</v>
      </c>
      <c r="L70" s="120"/>
      <c r="M70" s="120"/>
      <c r="N70" s="119"/>
      <c r="O70" s="119"/>
    </row>
    <row r="71" spans="1:16" s="63" customFormat="1" ht="30" customHeight="1" x14ac:dyDescent="0.3">
      <c r="A71" s="63" t="s">
        <v>1142</v>
      </c>
      <c r="C71" s="63" t="s">
        <v>2260</v>
      </c>
      <c r="D71" s="64"/>
      <c r="F71" s="131"/>
      <c r="G71" s="132"/>
      <c r="J71" s="64"/>
      <c r="K71" s="64"/>
      <c r="L71" s="66"/>
      <c r="P71" s="66"/>
    </row>
    <row r="72" spans="1:16" s="176" customFormat="1" ht="30" customHeight="1" x14ac:dyDescent="0.3">
      <c r="A72" s="165" t="s">
        <v>1123</v>
      </c>
      <c r="B72" s="165" t="s">
        <v>0</v>
      </c>
      <c r="C72" s="166" t="s">
        <v>1</v>
      </c>
      <c r="D72" s="165" t="s">
        <v>1124</v>
      </c>
      <c r="E72" s="166" t="s">
        <v>1896</v>
      </c>
      <c r="F72" s="165" t="s">
        <v>1125</v>
      </c>
      <c r="G72" s="165" t="s">
        <v>1126</v>
      </c>
      <c r="H72" s="194" t="s">
        <v>2272</v>
      </c>
      <c r="I72" s="207" t="s">
        <v>1978</v>
      </c>
      <c r="J72" s="208" t="s">
        <v>1715</v>
      </c>
      <c r="K72" s="208" t="s">
        <v>2188</v>
      </c>
      <c r="L72" s="209" t="s">
        <v>1127</v>
      </c>
      <c r="M72" s="209" t="s">
        <v>1061</v>
      </c>
      <c r="N72" s="209" t="s">
        <v>1773</v>
      </c>
      <c r="O72" s="209" t="s">
        <v>1161</v>
      </c>
    </row>
    <row r="73" spans="1:16" x14ac:dyDescent="0.3">
      <c r="A73" s="119">
        <v>3</v>
      </c>
      <c r="B73" s="120" t="s">
        <v>880</v>
      </c>
      <c r="C73" s="120" t="s">
        <v>881</v>
      </c>
      <c r="D73" s="123" t="s">
        <v>1130</v>
      </c>
      <c r="E73" s="197" t="s">
        <v>1128</v>
      </c>
      <c r="F73" s="141"/>
      <c r="G73" s="121"/>
      <c r="H73" s="120" t="s">
        <v>1312</v>
      </c>
      <c r="I73" s="121" t="s">
        <v>2223</v>
      </c>
      <c r="J73" s="120" t="s">
        <v>1811</v>
      </c>
      <c r="K73" s="120">
        <v>9</v>
      </c>
      <c r="L73" s="120"/>
      <c r="M73" s="120"/>
      <c r="N73" s="119" t="s">
        <v>2222</v>
      </c>
      <c r="O73" s="119"/>
    </row>
    <row r="74" spans="1:16" x14ac:dyDescent="0.3">
      <c r="A74" s="119">
        <v>3</v>
      </c>
      <c r="B74" s="120" t="s">
        <v>882</v>
      </c>
      <c r="C74" s="120" t="s">
        <v>883</v>
      </c>
      <c r="D74" s="123" t="s">
        <v>1130</v>
      </c>
      <c r="E74" s="197" t="s">
        <v>1128</v>
      </c>
      <c r="F74" s="141"/>
      <c r="G74" s="121"/>
      <c r="H74" s="120" t="s">
        <v>1290</v>
      </c>
      <c r="I74" s="121"/>
      <c r="J74" s="120" t="s">
        <v>1811</v>
      </c>
      <c r="K74" s="120">
        <v>6</v>
      </c>
      <c r="L74" s="120"/>
      <c r="M74" s="120"/>
      <c r="N74" s="119"/>
      <c r="O74" s="119"/>
    </row>
    <row r="75" spans="1:16" x14ac:dyDescent="0.3">
      <c r="A75" s="119">
        <v>3</v>
      </c>
      <c r="B75" s="120" t="s">
        <v>884</v>
      </c>
      <c r="C75" s="120" t="s">
        <v>885</v>
      </c>
      <c r="D75" s="123" t="s">
        <v>1130</v>
      </c>
      <c r="E75" s="197" t="s">
        <v>1128</v>
      </c>
      <c r="F75" s="141"/>
      <c r="G75" s="121"/>
      <c r="H75" s="120" t="s">
        <v>1291</v>
      </c>
      <c r="I75" s="120"/>
      <c r="J75" s="120" t="s">
        <v>1811</v>
      </c>
      <c r="K75" s="120">
        <v>9</v>
      </c>
      <c r="L75" s="120"/>
      <c r="M75" s="120"/>
      <c r="N75" s="119"/>
      <c r="O75" s="119"/>
    </row>
    <row r="76" spans="1:16" x14ac:dyDescent="0.3">
      <c r="A76" s="119">
        <v>3</v>
      </c>
      <c r="B76" s="120" t="s">
        <v>904</v>
      </c>
      <c r="C76" s="120" t="s">
        <v>905</v>
      </c>
      <c r="D76" s="123" t="s">
        <v>1130</v>
      </c>
      <c r="E76" s="197" t="s">
        <v>1128</v>
      </c>
      <c r="F76" s="141"/>
      <c r="G76" s="121"/>
      <c r="H76" s="120" t="s">
        <v>1314</v>
      </c>
      <c r="I76" s="121" t="s">
        <v>2223</v>
      </c>
      <c r="J76" s="120" t="s">
        <v>2190</v>
      </c>
      <c r="K76" s="120">
        <v>8</v>
      </c>
      <c r="L76" s="120"/>
      <c r="M76" s="120" t="s">
        <v>2196</v>
      </c>
      <c r="N76" s="119" t="s">
        <v>2222</v>
      </c>
      <c r="O76" s="119"/>
    </row>
    <row r="77" spans="1:16" x14ac:dyDescent="0.3">
      <c r="A77" s="119">
        <v>3</v>
      </c>
      <c r="B77" s="120" t="s">
        <v>1808</v>
      </c>
      <c r="C77" s="120" t="s">
        <v>1809</v>
      </c>
      <c r="D77" s="123" t="s">
        <v>1130</v>
      </c>
      <c r="E77" s="197" t="s">
        <v>1128</v>
      </c>
      <c r="F77" s="141"/>
      <c r="G77" s="121" t="s">
        <v>1950</v>
      </c>
      <c r="H77" s="120" t="s">
        <v>1810</v>
      </c>
      <c r="I77" s="120"/>
      <c r="J77" s="120" t="s">
        <v>1811</v>
      </c>
      <c r="K77" s="120">
        <v>30</v>
      </c>
      <c r="L77" s="120"/>
      <c r="M77" s="120"/>
      <c r="N77" s="119"/>
      <c r="O77" s="119" t="s">
        <v>1128</v>
      </c>
    </row>
    <row r="78" spans="1:16" x14ac:dyDescent="0.3">
      <c r="A78" s="119">
        <v>3</v>
      </c>
      <c r="B78" s="120" t="s">
        <v>938</v>
      </c>
      <c r="C78" s="120" t="s">
        <v>939</v>
      </c>
      <c r="D78" s="123" t="s">
        <v>1130</v>
      </c>
      <c r="E78" s="197" t="s">
        <v>1128</v>
      </c>
      <c r="F78" s="141"/>
      <c r="G78" s="121"/>
      <c r="H78" s="120" t="s">
        <v>1315</v>
      </c>
      <c r="I78" s="121" t="s">
        <v>2223</v>
      </c>
      <c r="J78" s="120" t="s">
        <v>1811</v>
      </c>
      <c r="K78" s="120">
        <v>9</v>
      </c>
      <c r="L78" s="120"/>
      <c r="M78" s="120"/>
      <c r="N78" s="119" t="s">
        <v>2222</v>
      </c>
      <c r="O78" s="119"/>
    </row>
    <row r="79" spans="1:16" x14ac:dyDescent="0.3">
      <c r="A79" s="119">
        <v>3</v>
      </c>
      <c r="B79" s="120" t="s">
        <v>1742</v>
      </c>
      <c r="C79" s="120" t="s">
        <v>1743</v>
      </c>
      <c r="D79" s="123" t="s">
        <v>1130</v>
      </c>
      <c r="E79" s="197" t="s">
        <v>1128</v>
      </c>
      <c r="F79" s="141"/>
      <c r="G79" s="121"/>
      <c r="H79" s="120" t="s">
        <v>1744</v>
      </c>
      <c r="I79" s="120"/>
      <c r="J79" s="120" t="s">
        <v>2190</v>
      </c>
      <c r="K79" s="120">
        <v>1</v>
      </c>
      <c r="L79" s="120"/>
      <c r="M79" s="120"/>
      <c r="N79" s="119"/>
      <c r="O79" s="119"/>
    </row>
    <row r="80" spans="1:16" hidden="1" x14ac:dyDescent="0.3">
      <c r="A80" s="68"/>
      <c r="B80" s="66"/>
      <c r="C80" s="66"/>
      <c r="D80" s="68"/>
      <c r="E80" s="68"/>
      <c r="F80" s="70"/>
      <c r="G80" s="70"/>
      <c r="H80" s="66"/>
      <c r="I80" s="66"/>
      <c r="J80" s="66"/>
      <c r="O80" s="66"/>
    </row>
    <row r="81" spans="1:15" ht="21" hidden="1" x14ac:dyDescent="0.3">
      <c r="A81" s="106" t="s">
        <v>1977</v>
      </c>
      <c r="B81" s="107"/>
      <c r="C81" s="108"/>
      <c r="D81" s="109"/>
      <c r="E81" s="107"/>
      <c r="F81" s="110"/>
      <c r="G81" s="108"/>
      <c r="H81" s="107"/>
      <c r="I81" s="107"/>
      <c r="J81" s="107"/>
      <c r="K81" s="107"/>
      <c r="L81" s="111"/>
      <c r="M81" s="111"/>
      <c r="N81" s="111"/>
      <c r="O81" s="111"/>
    </row>
    <row r="82" spans="1:15" s="176" customFormat="1" ht="30" hidden="1" customHeight="1" x14ac:dyDescent="0.3">
      <c r="A82" s="165" t="s">
        <v>1123</v>
      </c>
      <c r="B82" s="165" t="s">
        <v>0</v>
      </c>
      <c r="C82" s="166" t="s">
        <v>1</v>
      </c>
      <c r="D82" s="165" t="s">
        <v>1124</v>
      </c>
      <c r="E82" s="166" t="s">
        <v>1896</v>
      </c>
      <c r="F82" s="165" t="s">
        <v>1125</v>
      </c>
      <c r="G82" s="165" t="s">
        <v>1126</v>
      </c>
      <c r="H82" s="194" t="s">
        <v>2299</v>
      </c>
      <c r="I82" s="207" t="s">
        <v>1978</v>
      </c>
      <c r="J82" s="208" t="s">
        <v>1715</v>
      </c>
      <c r="K82" s="208" t="s">
        <v>2188</v>
      </c>
      <c r="L82" s="209" t="s">
        <v>1127</v>
      </c>
      <c r="M82" s="209" t="s">
        <v>1061</v>
      </c>
      <c r="N82" s="209" t="s">
        <v>1773</v>
      </c>
      <c r="O82" s="209" t="s">
        <v>1161</v>
      </c>
    </row>
    <row r="83" spans="1:15" hidden="1" x14ac:dyDescent="0.3">
      <c r="A83" s="68" t="s">
        <v>1789</v>
      </c>
      <c r="B83" s="66" t="s">
        <v>879</v>
      </c>
      <c r="C83" s="70" t="s">
        <v>1144</v>
      </c>
      <c r="D83" s="68"/>
      <c r="F83" s="125"/>
      <c r="G83" s="70"/>
      <c r="H83" s="70" t="s">
        <v>2116</v>
      </c>
      <c r="I83" s="66" t="s">
        <v>2224</v>
      </c>
      <c r="J83" s="66" t="s">
        <v>1811</v>
      </c>
      <c r="K83" s="66">
        <v>30</v>
      </c>
      <c r="M83" s="68"/>
      <c r="N83" s="68"/>
      <c r="O83" s="66"/>
    </row>
    <row r="84" spans="1:15" hidden="1" x14ac:dyDescent="0.3">
      <c r="A84" s="68" t="s">
        <v>1789</v>
      </c>
      <c r="B84" s="66" t="s">
        <v>968</v>
      </c>
      <c r="C84" s="70" t="s">
        <v>969</v>
      </c>
      <c r="D84" s="68"/>
      <c r="F84" s="125"/>
      <c r="G84" s="70"/>
      <c r="H84" s="70" t="s">
        <v>2115</v>
      </c>
      <c r="I84" s="66" t="s">
        <v>2021</v>
      </c>
      <c r="J84" s="66" t="s">
        <v>1811</v>
      </c>
      <c r="K84" s="66">
        <v>30</v>
      </c>
      <c r="M84" s="68"/>
      <c r="N84" s="68"/>
      <c r="O84" s="66"/>
    </row>
    <row r="85" spans="1:15" hidden="1" x14ac:dyDescent="0.3">
      <c r="A85" s="68" t="s">
        <v>1789</v>
      </c>
      <c r="B85" s="66" t="s">
        <v>972</v>
      </c>
      <c r="C85" s="70" t="s">
        <v>973</v>
      </c>
      <c r="D85" s="68"/>
      <c r="F85" s="125"/>
      <c r="G85" s="70"/>
      <c r="H85" s="70" t="s">
        <v>2117</v>
      </c>
      <c r="I85" s="66" t="s">
        <v>2021</v>
      </c>
      <c r="J85" s="66" t="s">
        <v>1811</v>
      </c>
      <c r="K85" s="66">
        <v>30</v>
      </c>
      <c r="M85" s="68"/>
      <c r="N85" s="68"/>
      <c r="O85" s="66"/>
    </row>
    <row r="86" spans="1:15" hidden="1" x14ac:dyDescent="0.3">
      <c r="A86" s="68" t="s">
        <v>1789</v>
      </c>
      <c r="B86" s="66" t="s">
        <v>2112</v>
      </c>
      <c r="D86" s="68"/>
      <c r="F86" s="125"/>
      <c r="G86" s="70"/>
      <c r="H86" s="70" t="s">
        <v>1755</v>
      </c>
      <c r="I86" s="66" t="s">
        <v>2119</v>
      </c>
      <c r="J86" s="66" t="s">
        <v>2216</v>
      </c>
      <c r="K86" s="66">
        <v>23</v>
      </c>
      <c r="M86" s="68"/>
      <c r="N86" s="68"/>
      <c r="O86" s="66"/>
    </row>
    <row r="87" spans="1:15" hidden="1" x14ac:dyDescent="0.3">
      <c r="A87" s="68" t="s">
        <v>1789</v>
      </c>
      <c r="B87" s="66" t="s">
        <v>2112</v>
      </c>
      <c r="D87" s="68"/>
      <c r="F87" s="125"/>
      <c r="G87" s="70"/>
      <c r="H87" s="70" t="s">
        <v>1756</v>
      </c>
      <c r="I87" s="66" t="s">
        <v>2120</v>
      </c>
      <c r="J87" s="66" t="s">
        <v>2190</v>
      </c>
      <c r="K87" s="66">
        <v>6</v>
      </c>
      <c r="M87" s="68"/>
      <c r="N87" s="68"/>
      <c r="O87" s="66"/>
    </row>
    <row r="88" spans="1:15" hidden="1" x14ac:dyDescent="0.3">
      <c r="A88" s="68" t="s">
        <v>1789</v>
      </c>
      <c r="B88" s="66" t="s">
        <v>2306</v>
      </c>
      <c r="C88" s="274" t="s">
        <v>2311</v>
      </c>
      <c r="D88" s="68"/>
      <c r="F88" s="125"/>
      <c r="G88" s="70" t="s">
        <v>2323</v>
      </c>
      <c r="H88" s="274" t="s">
        <v>2303</v>
      </c>
      <c r="I88" s="216" t="s">
        <v>2315</v>
      </c>
      <c r="J88" s="66" t="s">
        <v>1811</v>
      </c>
      <c r="K88" s="66">
        <v>40</v>
      </c>
      <c r="M88" s="68"/>
      <c r="N88" s="68"/>
      <c r="O88" s="66"/>
    </row>
    <row r="89" spans="1:15" hidden="1" x14ac:dyDescent="0.3">
      <c r="A89" s="68" t="s">
        <v>1789</v>
      </c>
      <c r="B89" s="66" t="s">
        <v>2308</v>
      </c>
      <c r="C89" s="274" t="s">
        <v>2309</v>
      </c>
      <c r="D89" s="68"/>
      <c r="F89" s="125"/>
      <c r="G89" s="70" t="s">
        <v>2323</v>
      </c>
      <c r="H89" s="274" t="s">
        <v>2304</v>
      </c>
      <c r="I89" s="216" t="s">
        <v>2315</v>
      </c>
      <c r="J89" s="66" t="s">
        <v>1811</v>
      </c>
      <c r="K89" s="66">
        <v>1</v>
      </c>
      <c r="M89" s="68"/>
      <c r="N89" s="68"/>
      <c r="O89" s="66"/>
    </row>
    <row r="90" spans="1:15" hidden="1" x14ac:dyDescent="0.3">
      <c r="A90" s="68" t="s">
        <v>1789</v>
      </c>
      <c r="B90" s="66" t="s">
        <v>2307</v>
      </c>
      <c r="C90" s="274" t="s">
        <v>2310</v>
      </c>
      <c r="D90" s="68"/>
      <c r="F90" s="125"/>
      <c r="G90" s="70" t="s">
        <v>2323</v>
      </c>
      <c r="H90" s="274" t="s">
        <v>2305</v>
      </c>
      <c r="I90" s="216" t="s">
        <v>2315</v>
      </c>
      <c r="J90" s="66" t="s">
        <v>1811</v>
      </c>
      <c r="K90" s="66">
        <v>1</v>
      </c>
      <c r="M90" s="68"/>
      <c r="N90" s="68"/>
      <c r="O90" s="66"/>
    </row>
    <row r="91" spans="1:15" x14ac:dyDescent="0.3">
      <c r="A91" s="68"/>
      <c r="B91" s="66"/>
      <c r="D91" s="68"/>
      <c r="F91" s="125"/>
      <c r="G91" s="70"/>
      <c r="H91" s="66"/>
      <c r="J91" s="66"/>
      <c r="N91" s="68"/>
    </row>
    <row r="92" spans="1:15" x14ac:dyDescent="0.3">
      <c r="A92" s="68"/>
      <c r="B92" s="239"/>
      <c r="D92" s="68"/>
      <c r="F92" s="125"/>
      <c r="G92" s="70"/>
      <c r="J92" s="66"/>
      <c r="N92" s="68"/>
    </row>
    <row r="93" spans="1:15" x14ac:dyDescent="0.3">
      <c r="A93" s="68"/>
      <c r="B93" s="66"/>
      <c r="D93" s="68"/>
      <c r="F93" s="125"/>
      <c r="G93" s="70"/>
      <c r="J93" s="66"/>
      <c r="N93" s="68"/>
    </row>
    <row r="94" spans="1:15" x14ac:dyDescent="0.3">
      <c r="A94" s="68"/>
      <c r="B94" s="66"/>
      <c r="D94" s="68"/>
      <c r="F94" s="125"/>
      <c r="G94" s="70"/>
      <c r="J94" s="66"/>
      <c r="N94" s="68"/>
    </row>
    <row r="95" spans="1:15" x14ac:dyDescent="0.3">
      <c r="A95" s="68"/>
      <c r="B95" s="66"/>
      <c r="D95" s="68"/>
      <c r="F95" s="125"/>
      <c r="G95" s="70"/>
      <c r="J95" s="66"/>
      <c r="N95" s="68"/>
    </row>
    <row r="96" spans="1:15" x14ac:dyDescent="0.3">
      <c r="A96" s="68"/>
      <c r="B96" s="66"/>
      <c r="D96" s="68"/>
      <c r="F96" s="125"/>
      <c r="G96" s="70"/>
      <c r="J96" s="66"/>
      <c r="N96" s="68"/>
    </row>
    <row r="97" spans="1:14" x14ac:dyDescent="0.3">
      <c r="A97" s="68"/>
      <c r="B97" s="66"/>
      <c r="D97" s="68"/>
      <c r="F97" s="125"/>
      <c r="G97" s="70"/>
      <c r="J97" s="66"/>
      <c r="N97" s="68"/>
    </row>
    <row r="98" spans="1:14" x14ac:dyDescent="0.3">
      <c r="A98" s="68"/>
      <c r="B98" s="66"/>
      <c r="D98" s="68"/>
      <c r="F98" s="125"/>
      <c r="G98" s="70"/>
      <c r="J98" s="66"/>
      <c r="N98" s="68"/>
    </row>
    <row r="99" spans="1:14" x14ac:dyDescent="0.3">
      <c r="A99" s="68"/>
      <c r="B99" s="66"/>
      <c r="D99" s="68"/>
      <c r="F99" s="125"/>
      <c r="G99" s="70"/>
      <c r="J99" s="66"/>
      <c r="N99" s="68"/>
    </row>
    <row r="100" spans="1:14" x14ac:dyDescent="0.3">
      <c r="A100" s="68"/>
      <c r="B100" s="66"/>
      <c r="D100" s="68"/>
      <c r="F100" s="125"/>
      <c r="G100" s="70"/>
      <c r="J100" s="66"/>
      <c r="N100" s="68"/>
    </row>
    <row r="101" spans="1:14" x14ac:dyDescent="0.3">
      <c r="A101" s="68"/>
      <c r="B101" s="66"/>
      <c r="D101" s="68"/>
      <c r="F101" s="125"/>
      <c r="G101" s="70"/>
      <c r="J101" s="66"/>
      <c r="N101" s="68"/>
    </row>
    <row r="102" spans="1:14" x14ac:dyDescent="0.3">
      <c r="A102" s="68"/>
      <c r="B102" s="66"/>
      <c r="D102" s="68"/>
      <c r="F102" s="125"/>
      <c r="G102" s="70"/>
      <c r="J102" s="66"/>
      <c r="N102" s="68"/>
    </row>
    <row r="103" spans="1:14" x14ac:dyDescent="0.3">
      <c r="A103" s="68"/>
      <c r="B103" s="66"/>
      <c r="D103" s="68"/>
      <c r="F103" s="125"/>
      <c r="G103" s="70"/>
      <c r="J103" s="66"/>
      <c r="N103" s="68"/>
    </row>
    <row r="104" spans="1:14" x14ac:dyDescent="0.3">
      <c r="A104" s="68"/>
      <c r="B104" s="66"/>
      <c r="D104" s="68"/>
      <c r="F104" s="125"/>
      <c r="G104" s="70"/>
      <c r="J104" s="66"/>
      <c r="N104" s="68"/>
    </row>
    <row r="105" spans="1:14" x14ac:dyDescent="0.3">
      <c r="A105" s="68"/>
      <c r="B105" s="66"/>
      <c r="D105" s="68"/>
      <c r="F105" s="125"/>
      <c r="G105" s="70"/>
      <c r="J105" s="66"/>
      <c r="N105" s="68"/>
    </row>
    <row r="106" spans="1:14" x14ac:dyDescent="0.3">
      <c r="A106" s="68"/>
      <c r="B106" s="66"/>
      <c r="D106" s="68"/>
      <c r="F106" s="125"/>
      <c r="G106" s="70"/>
      <c r="J106" s="66"/>
      <c r="N106" s="68"/>
    </row>
    <row r="107" spans="1:14" x14ac:dyDescent="0.3">
      <c r="A107" s="68"/>
      <c r="B107" s="66"/>
      <c r="D107" s="68"/>
      <c r="F107" s="125"/>
      <c r="G107" s="70"/>
      <c r="J107" s="66"/>
      <c r="N107" s="68"/>
    </row>
    <row r="108" spans="1:14" x14ac:dyDescent="0.3">
      <c r="A108" s="68"/>
      <c r="B108" s="66"/>
      <c r="D108" s="68"/>
      <c r="F108" s="125"/>
      <c r="G108" s="70"/>
      <c r="J108" s="66"/>
      <c r="N108" s="68"/>
    </row>
    <row r="109" spans="1:14" x14ac:dyDescent="0.3">
      <c r="A109" s="68"/>
      <c r="B109" s="66"/>
      <c r="D109" s="68"/>
      <c r="F109" s="125"/>
      <c r="G109" s="70"/>
      <c r="J109" s="66"/>
      <c r="N109" s="68"/>
    </row>
    <row r="110" spans="1:14" x14ac:dyDescent="0.3">
      <c r="A110" s="68"/>
      <c r="B110" s="66"/>
      <c r="D110" s="68"/>
      <c r="F110" s="125"/>
      <c r="G110" s="70"/>
      <c r="J110" s="66"/>
      <c r="N110" s="68"/>
    </row>
    <row r="111" spans="1:14" x14ac:dyDescent="0.3">
      <c r="A111" s="68"/>
      <c r="B111" s="66"/>
      <c r="D111" s="68"/>
      <c r="F111" s="125"/>
      <c r="G111" s="70"/>
      <c r="J111" s="66"/>
      <c r="N111" s="68"/>
    </row>
    <row r="112" spans="1:14" x14ac:dyDescent="0.3">
      <c r="A112" s="68"/>
      <c r="B112" s="66"/>
      <c r="D112" s="68"/>
      <c r="F112" s="125"/>
      <c r="G112" s="70"/>
      <c r="J112" s="66"/>
      <c r="N112" s="68"/>
    </row>
    <row r="113" spans="1:14" x14ac:dyDescent="0.3">
      <c r="A113" s="68"/>
      <c r="B113" s="66"/>
      <c r="D113" s="68"/>
      <c r="F113" s="125"/>
      <c r="G113" s="70"/>
      <c r="J113" s="66"/>
      <c r="N113" s="68"/>
    </row>
    <row r="114" spans="1:14" x14ac:dyDescent="0.3">
      <c r="A114" s="68"/>
      <c r="B114" s="66"/>
      <c r="D114" s="68"/>
      <c r="F114" s="125"/>
      <c r="G114" s="70"/>
      <c r="J114" s="66"/>
      <c r="N114" s="68"/>
    </row>
    <row r="115" spans="1:14" x14ac:dyDescent="0.3">
      <c r="A115" s="68"/>
      <c r="B115" s="66"/>
      <c r="D115" s="68"/>
      <c r="F115" s="125"/>
      <c r="G115" s="70"/>
      <c r="J115" s="66"/>
      <c r="N115" s="68"/>
    </row>
    <row r="116" spans="1:14" x14ac:dyDescent="0.3">
      <c r="A116" s="68"/>
      <c r="B116" s="66"/>
      <c r="D116" s="68"/>
      <c r="F116" s="125"/>
      <c r="G116" s="70"/>
      <c r="J116" s="66"/>
      <c r="N116" s="68"/>
    </row>
    <row r="117" spans="1:14" x14ac:dyDescent="0.3">
      <c r="A117" s="68"/>
      <c r="B117" s="66"/>
      <c r="D117" s="68"/>
      <c r="F117" s="125"/>
      <c r="G117" s="70"/>
      <c r="J117" s="66"/>
      <c r="N117" s="68"/>
    </row>
    <row r="118" spans="1:14" x14ac:dyDescent="0.3">
      <c r="A118" s="68"/>
      <c r="B118" s="66"/>
      <c r="D118" s="68"/>
      <c r="F118" s="125"/>
      <c r="G118" s="70"/>
      <c r="J118" s="66"/>
      <c r="N118" s="68"/>
    </row>
    <row r="119" spans="1:14" x14ac:dyDescent="0.3">
      <c r="A119" s="68"/>
      <c r="B119" s="66"/>
      <c r="D119" s="68"/>
      <c r="F119" s="125"/>
      <c r="G119" s="70"/>
      <c r="J119" s="66"/>
      <c r="N119" s="68"/>
    </row>
    <row r="120" spans="1:14" x14ac:dyDescent="0.3">
      <c r="A120" s="68"/>
      <c r="B120" s="66"/>
      <c r="D120" s="68"/>
      <c r="F120" s="125"/>
      <c r="G120" s="70"/>
      <c r="J120" s="66"/>
      <c r="N120" s="68"/>
    </row>
    <row r="121" spans="1:14" x14ac:dyDescent="0.3">
      <c r="A121" s="68"/>
      <c r="B121" s="66"/>
      <c r="D121" s="68"/>
      <c r="F121" s="125"/>
      <c r="G121" s="70"/>
      <c r="J121" s="66"/>
      <c r="N121" s="68"/>
    </row>
    <row r="122" spans="1:14" x14ac:dyDescent="0.3">
      <c r="A122" s="68"/>
      <c r="B122" s="66"/>
      <c r="D122" s="68"/>
      <c r="F122" s="125"/>
      <c r="G122" s="70"/>
      <c r="J122" s="66"/>
      <c r="N122" s="68"/>
    </row>
    <row r="123" spans="1:14" x14ac:dyDescent="0.3">
      <c r="A123" s="68"/>
      <c r="B123" s="66"/>
      <c r="D123" s="68"/>
      <c r="F123" s="125"/>
      <c r="G123" s="70"/>
      <c r="J123" s="66"/>
      <c r="N123" s="68"/>
    </row>
    <row r="124" spans="1:14" x14ac:dyDescent="0.3">
      <c r="A124" s="68"/>
      <c r="B124" s="66"/>
      <c r="D124" s="68"/>
      <c r="F124" s="125"/>
      <c r="G124" s="70"/>
      <c r="J124" s="66"/>
      <c r="N124" s="68"/>
    </row>
    <row r="125" spans="1:14" x14ac:dyDescent="0.3">
      <c r="A125" s="68"/>
      <c r="B125" s="66"/>
      <c r="D125" s="68"/>
      <c r="F125" s="125"/>
      <c r="G125" s="70"/>
      <c r="J125" s="66"/>
      <c r="N125" s="68"/>
    </row>
    <row r="126" spans="1:14" x14ac:dyDescent="0.3">
      <c r="A126" s="68"/>
      <c r="B126" s="66"/>
      <c r="D126" s="68"/>
      <c r="F126" s="125"/>
      <c r="G126" s="70"/>
      <c r="J126" s="66"/>
      <c r="N126" s="68"/>
    </row>
    <row r="127" spans="1:14" x14ac:dyDescent="0.3">
      <c r="A127" s="68"/>
      <c r="B127" s="66"/>
      <c r="D127" s="68"/>
      <c r="F127" s="125"/>
      <c r="G127" s="70"/>
      <c r="J127" s="66"/>
      <c r="N127" s="68"/>
    </row>
    <row r="128" spans="1:14" x14ac:dyDescent="0.3">
      <c r="A128" s="68"/>
      <c r="B128" s="66"/>
      <c r="D128" s="68"/>
      <c r="F128" s="125"/>
      <c r="G128" s="70"/>
      <c r="J128" s="66"/>
      <c r="N128" s="68"/>
    </row>
    <row r="129" spans="10:14" x14ac:dyDescent="0.3">
      <c r="J129" s="66"/>
      <c r="N129" s="68"/>
    </row>
    <row r="130" spans="10:14" x14ac:dyDescent="0.3">
      <c r="J130" s="66"/>
      <c r="N130" s="68"/>
    </row>
    <row r="131" spans="10:14" x14ac:dyDescent="0.3">
      <c r="J131" s="66"/>
      <c r="N131" s="68"/>
    </row>
    <row r="132" spans="10:14" x14ac:dyDescent="0.3">
      <c r="N132" s="68"/>
    </row>
    <row r="133" spans="10:14" x14ac:dyDescent="0.3">
      <c r="N133" s="68"/>
    </row>
  </sheetData>
  <sheetProtection algorithmName="SHA-512" hashValue="LWEsiwT6OgaBMd6tdCVQWl9lhV+mLmAxm8YMyQQ/wuR0kbM1H+UKtL405Q3wrJjxKRWhEKWazkzPyo9htUx0bA==" saltValue="8aDbxstYfNKhzBUSHj+dsg==" spinCount="100000" sheet="1" objects="1" scenarios="1"/>
  <autoFilter ref="A2:O128" xr:uid="{00000000-0009-0000-0000-000008000000}"/>
  <pageMargins left="0.25" right="0.25" top="0.75" bottom="0.75" header="0.3" footer="0.3"/>
  <pageSetup paperSize="5" scale="44" fitToHeight="0" orientation="landscape" r:id="rId1"/>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'Look up tables'!$B$2:$B$3</xm:f>
          </x14:formula1>
          <xm:sqref>D3:D4 D12:D70</xm:sqref>
        </x14:dataValidation>
        <x14:dataValidation type="list" allowBlank="1" showInputMessage="1" showErrorMessage="1" xr:uid="{00000000-0002-0000-0800-000001000000}">
          <x14:formula1>
            <xm:f>'Look up tables'!$A$2</xm:f>
          </x14:formula1>
          <xm:sqref>D5:D11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Cover</vt:lpstr>
      <vt:lpstr>Request Form</vt:lpstr>
      <vt:lpstr>Filters</vt:lpstr>
      <vt:lpstr>DC</vt:lpstr>
      <vt:lpstr>MC</vt:lpstr>
      <vt:lpstr>ME</vt:lpstr>
      <vt:lpstr>PC</vt:lpstr>
      <vt:lpstr>PR</vt:lpstr>
      <vt:lpstr>PV</vt:lpstr>
      <vt:lpstr>BP</vt:lpstr>
      <vt:lpstr>Medicaid Filter</vt:lpstr>
      <vt:lpstr>SA Filter</vt:lpstr>
      <vt:lpstr>CHIA Internal-Checklist</vt:lpstr>
      <vt:lpstr>MHEE</vt:lpstr>
      <vt:lpstr>Document Versions</vt:lpstr>
      <vt:lpstr>APCD Header Def</vt:lpstr>
      <vt:lpstr>Look up tables</vt:lpstr>
      <vt:lpstr>MHEE - Verify Columns</vt:lpstr>
      <vt:lpstr>Sheet1</vt:lpstr>
      <vt:lpstr>'Medicaid Filter'!Print_Titles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sysadmin</dc:creator>
  <cp:lastModifiedBy>Joanne Moylan</cp:lastModifiedBy>
  <cp:lastPrinted>2024-09-23T19:47:37Z</cp:lastPrinted>
  <dcterms:created xsi:type="dcterms:W3CDTF">2014-10-30T17:02:05Z</dcterms:created>
  <dcterms:modified xsi:type="dcterms:W3CDTF">2025-03-24T17:34:44Z</dcterms:modified>
</cp:coreProperties>
</file>