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7530" yWindow="45" windowWidth="20955" windowHeight="12435"/>
  </bookViews>
  <sheets>
    <sheet name="Index" sheetId="6" r:id="rId1"/>
    <sheet name="MA APCD Population" sheetId="27" r:id="rId2"/>
    <sheet name="1" sheetId="7" r:id="rId3"/>
    <sheet name="2" sheetId="10" r:id="rId4"/>
    <sheet name="3" sheetId="8" r:id="rId5"/>
    <sheet name="4" sheetId="5" r:id="rId6"/>
    <sheet name="5" sheetId="4" r:id="rId7"/>
    <sheet name="6" sheetId="1" r:id="rId8"/>
    <sheet name="7" sheetId="19" r:id="rId9"/>
    <sheet name="8" sheetId="17" r:id="rId10"/>
    <sheet name="9" sheetId="16" r:id="rId11"/>
    <sheet name="10" sheetId="14" r:id="rId12"/>
    <sheet name="11" sheetId="15" r:id="rId13"/>
    <sheet name="12" sheetId="24" r:id="rId14"/>
    <sheet name="13" sheetId="11" r:id="rId15"/>
    <sheet name="14" sheetId="26" r:id="rId16"/>
    <sheet name="15" sheetId="21" r:id="rId17"/>
    <sheet name="16" sheetId="25" r:id="rId18"/>
    <sheet name="17" sheetId="20" r:id="rId19"/>
    <sheet name="18" sheetId="22" r:id="rId20"/>
    <sheet name="19" sheetId="23" r:id="rId21"/>
  </sheets>
  <definedNames>
    <definedName name="_xlnm.Print_Area" localSheetId="2">'1'!$A$1:$N$64</definedName>
    <definedName name="_xlnm.Print_Area" localSheetId="0">Index!$A$1:$L$25</definedName>
  </definedNames>
  <calcPr calcId="145621"/>
</workbook>
</file>

<file path=xl/calcChain.xml><?xml version="1.0" encoding="utf-8"?>
<calcChain xmlns="http://schemas.openxmlformats.org/spreadsheetml/2006/main">
  <c r="H23" i="27" l="1"/>
  <c r="G23" i="27"/>
  <c r="I23" i="27" l="1"/>
  <c r="I21" i="27"/>
  <c r="I20" i="27"/>
  <c r="I19" i="27"/>
  <c r="I18" i="27"/>
  <c r="I17" i="27"/>
  <c r="I16" i="27"/>
  <c r="I15" i="27"/>
  <c r="I14" i="27"/>
  <c r="I13" i="27"/>
  <c r="I12" i="27"/>
  <c r="I11" i="27"/>
  <c r="I10" i="27"/>
  <c r="I9" i="27"/>
  <c r="I8" i="27"/>
  <c r="D9" i="27"/>
  <c r="D10" i="27"/>
  <c r="D11" i="27"/>
  <c r="D12" i="27"/>
  <c r="D13" i="27"/>
  <c r="D14" i="27"/>
  <c r="D15" i="27"/>
  <c r="D16" i="27"/>
  <c r="D17" i="27"/>
  <c r="D18" i="27"/>
  <c r="D19" i="27"/>
  <c r="D20" i="27"/>
  <c r="D21" i="27"/>
  <c r="D22" i="27"/>
  <c r="D23" i="27"/>
  <c r="D8" i="27"/>
  <c r="C23" i="27"/>
  <c r="B23" i="27"/>
</calcChain>
</file>

<file path=xl/sharedStrings.xml><?xml version="1.0" encoding="utf-8"?>
<sst xmlns="http://schemas.openxmlformats.org/spreadsheetml/2006/main" count="2506" uniqueCount="285">
  <si>
    <t>Commercial Enrollment</t>
  </si>
  <si>
    <t>Enrollment Counts</t>
  </si>
  <si>
    <t>Absolute Change</t>
  </si>
  <si>
    <t>Percentage Change</t>
  </si>
  <si>
    <t>Individual</t>
  </si>
  <si>
    <t>Small Group (1-25)</t>
  </si>
  <si>
    <t>Small Group (26-50)</t>
  </si>
  <si>
    <t>Mid-Size Group 
(51-100)</t>
  </si>
  <si>
    <t>Large Group (101-500)</t>
  </si>
  <si>
    <t>Jumbo Group (501+)</t>
  </si>
  <si>
    <t>Qualified Association</t>
  </si>
  <si>
    <t>Other</t>
  </si>
  <si>
    <t>Total</t>
  </si>
  <si>
    <t>Payer</t>
  </si>
  <si>
    <t>Aetna</t>
  </si>
  <si>
    <t>Anthem</t>
  </si>
  <si>
    <t>ConnectiCare</t>
  </si>
  <si>
    <t>9/2015</t>
  </si>
  <si>
    <t>Fallon Health</t>
  </si>
  <si>
    <t>Health New England</t>
  </si>
  <si>
    <t>Minuteman Health</t>
  </si>
  <si>
    <t>Neighborhood Health Plan</t>
  </si>
  <si>
    <t>United Healthcare</t>
  </si>
  <si>
    <t/>
  </si>
  <si>
    <t>Fully-Insured</t>
  </si>
  <si>
    <t>Self-Insured</t>
  </si>
  <si>
    <t>HMO</t>
  </si>
  <si>
    <t>PPO</t>
  </si>
  <si>
    <t>EPO</t>
  </si>
  <si>
    <t>POS</t>
  </si>
  <si>
    <t>Indemnity</t>
  </si>
  <si>
    <t>Commonwealth Choice</t>
  </si>
  <si>
    <t>Private Commercial Enrollment by Funding Type</t>
  </si>
  <si>
    <t>Private Commercial Enrollment by Product Type</t>
  </si>
  <si>
    <t>Private Commercial Enrollment by Market Sector</t>
  </si>
  <si>
    <t>Center for Health Information and Analysis</t>
  </si>
  <si>
    <t>Tab #</t>
  </si>
  <si>
    <t>Tab Contents</t>
  </si>
  <si>
    <t>Enrollment Population</t>
  </si>
  <si>
    <t>Time Period</t>
  </si>
  <si>
    <t>Product Type</t>
  </si>
  <si>
    <t>Funding Type</t>
  </si>
  <si>
    <t>Market Sector</t>
  </si>
  <si>
    <t>Description</t>
  </si>
  <si>
    <t>Enrollment by:</t>
  </si>
  <si>
    <t>Gender</t>
  </si>
  <si>
    <t>County</t>
  </si>
  <si>
    <t>Reported Enrollment</t>
  </si>
  <si>
    <t>N/A</t>
  </si>
  <si>
    <t>Anthem (incl. UniCare)</t>
  </si>
  <si>
    <t>CeltiCare Health Plan of Massachusetts</t>
  </si>
  <si>
    <t>Massachusetts Public Program Enrollment</t>
  </si>
  <si>
    <t>MassHealth Direct</t>
  </si>
  <si>
    <t>MassHealth Managed Care Organizations (MCOs)</t>
  </si>
  <si>
    <t>-CeltiCare Health Plan of Massachusetts</t>
  </si>
  <si>
    <t>-Fallon Health</t>
  </si>
  <si>
    <t>-Health New England</t>
  </si>
  <si>
    <t>-Neighborhood Health Plan</t>
  </si>
  <si>
    <t>MassHealth Transitional</t>
  </si>
  <si>
    <t>Commonwealth Care (CommCare)</t>
  </si>
  <si>
    <t>Medical Security Program (MSP)</t>
  </si>
  <si>
    <t>SCO, One Care, PACE</t>
  </si>
  <si>
    <t>-United Healthcare</t>
  </si>
  <si>
    <t>-Other</t>
  </si>
  <si>
    <t>Program of All-Inclusive Care for the Elderly (PACE)</t>
  </si>
  <si>
    <t>Medicare</t>
  </si>
  <si>
    <t>Medicare Fee-For-Service (Parts A and B)</t>
  </si>
  <si>
    <t>Medicare Advantage (excl. SCO, OneCare, PACE)</t>
  </si>
  <si>
    <t>-Aetna</t>
  </si>
  <si>
    <t>-Anthem</t>
  </si>
  <si>
    <t>Total Massachusetts Enrollment</t>
  </si>
  <si>
    <t>Annual Change 
(Sept. 2014 - Sept. 2015)</t>
  </si>
  <si>
    <t>Senior Care Options (SCO)</t>
  </si>
  <si>
    <t>Absolute</t>
  </si>
  <si>
    <t>Percentage</t>
  </si>
  <si>
    <t>Total Massachustts Enrollment</t>
  </si>
  <si>
    <t>Enrollment Trends: Massachusetts Enrollment</t>
  </si>
  <si>
    <t>Notes: Enrollment Trends counts are not exhaustive for the Massachusetts market, potentially excluding members of smaller payers and third-party administrators, Veterans Affairs, TRICARE, and other minor coverage sources. See Technical Appendix for details.</t>
  </si>
  <si>
    <t>Total Commercial Enrollment by Payer</t>
  </si>
  <si>
    <t>Private Commercial</t>
  </si>
  <si>
    <t>Private Commercial Enrollment</t>
  </si>
  <si>
    <t>MassHealth MCO</t>
  </si>
  <si>
    <t>Medicare Advantage</t>
  </si>
  <si>
    <t>Senior Care Options</t>
  </si>
  <si>
    <t>One Care</t>
  </si>
  <si>
    <t>Medical Security Program</t>
  </si>
  <si>
    <t>Insurance Type</t>
  </si>
  <si>
    <t>Private Commercial Insurance</t>
  </si>
  <si>
    <t>Unsubsidized Private Commercial</t>
  </si>
  <si>
    <t>Subsidized Private Commercial</t>
  </si>
  <si>
    <t>CommCare + MSP</t>
  </si>
  <si>
    <t>SCO + One Care + PACE</t>
  </si>
  <si>
    <t>Annual Change (9/2014 - 9/2015)</t>
  </si>
  <si>
    <t>Enrollment</t>
  </si>
  <si>
    <t>Unknown/Dependents</t>
  </si>
  <si>
    <t>ConnectorCare</t>
  </si>
  <si>
    <t>QHP w/ APTC</t>
  </si>
  <si>
    <t>Unsubsidized QHP</t>
  </si>
  <si>
    <t>American Indian/ Alaska Native</t>
  </si>
  <si>
    <t>1 (0 - 100% FPL)</t>
  </si>
  <si>
    <t>2 (100.1 - 200% FPL)</t>
  </si>
  <si>
    <t>3 (200.1 - 300% FPL)</t>
  </si>
  <si>
    <t>4 (≤ 400% FPL)</t>
  </si>
  <si>
    <t>5 (&gt; 400% FPL)</t>
  </si>
  <si>
    <t>6 (Income not reported)</t>
  </si>
  <si>
    <t>Unknown</t>
  </si>
  <si>
    <t>Total Individual Enrollment</t>
  </si>
  <si>
    <t>Plan Type/ Income Level</t>
  </si>
  <si>
    <t>Massachusetts Health Connector Individual QHP Enrollment</t>
  </si>
  <si>
    <t>CeltiCare</t>
  </si>
  <si>
    <t>Minuteman</t>
  </si>
  <si>
    <t xml:space="preserve">Tufts Health Plan </t>
  </si>
  <si>
    <t>BCBSMA</t>
  </si>
  <si>
    <t>BMCHP</t>
  </si>
  <si>
    <t>Fallon</t>
  </si>
  <si>
    <t>HPHC</t>
  </si>
  <si>
    <t>HNE</t>
  </si>
  <si>
    <t>NHP</t>
  </si>
  <si>
    <t>Overall Market</t>
  </si>
  <si>
    <t>3/2014 - 9/2015</t>
  </si>
  <si>
    <t>X</t>
  </si>
  <si>
    <t>Total Massachusetts Enrollment Summary</t>
  </si>
  <si>
    <t>Private Commercial Enrollment by Product Type and Funding Type</t>
  </si>
  <si>
    <t>Private Commercial Enrollment by Market Sector and Funding Type</t>
  </si>
  <si>
    <t>Private Commercial Enrollment by Market Sector and Product Type</t>
  </si>
  <si>
    <t>Private Commercial Enrollment by Market Sector and Gender</t>
  </si>
  <si>
    <t>MassHealth</t>
  </si>
  <si>
    <t>Gender Analysis</t>
  </si>
  <si>
    <t>Full Population</t>
  </si>
  <si>
    <t>Female</t>
  </si>
  <si>
    <t>Male</t>
  </si>
  <si>
    <t>MA APCD Population</t>
  </si>
  <si>
    <t>Individual (Non-Group)</t>
  </si>
  <si>
    <t>Mid-Size (51 - 100 employees)</t>
  </si>
  <si>
    <t>Large (101 - 500 employees)</t>
  </si>
  <si>
    <t>Jumbo-Size (501+ employees)</t>
  </si>
  <si>
    <t>Age Group Analysis (Age in Years)</t>
  </si>
  <si>
    <t>0-9</t>
  </si>
  <si>
    <t>10-19</t>
  </si>
  <si>
    <t>20-26</t>
  </si>
  <si>
    <t>27-44</t>
  </si>
  <si>
    <t>45-64</t>
  </si>
  <si>
    <t>65+</t>
  </si>
  <si>
    <t>Private Commercial Enrollment by Market Sector and County</t>
  </si>
  <si>
    <t>9/2014, 9/2015</t>
  </si>
  <si>
    <t>Total Commercial Enrollment (Private and Public) by Payer</t>
  </si>
  <si>
    <t>(Private and Public)</t>
  </si>
  <si>
    <t>MassHealth Managed Care Organization (MCO) Enrollment</t>
  </si>
  <si>
    <t>Medicare Enrollment</t>
  </si>
  <si>
    <t>Tufts</t>
  </si>
  <si>
    <t>Delivery System</t>
  </si>
  <si>
    <t>Coverage Level</t>
  </si>
  <si>
    <t>Direct (Primary)</t>
  </si>
  <si>
    <t>Managed Care Organization (MCO)</t>
  </si>
  <si>
    <t>Primary Care Clinician (PCC) Plan</t>
  </si>
  <si>
    <t>Fee-For-Service (FFS)</t>
  </si>
  <si>
    <t>SCO/ One Care/ PACE</t>
  </si>
  <si>
    <t>Not Enrolled in a MassHealth MCO</t>
  </si>
  <si>
    <t>-BCBSMA</t>
  </si>
  <si>
    <t>-Fallon</t>
  </si>
  <si>
    <t>-HPHC</t>
  </si>
  <si>
    <t>-HNE</t>
  </si>
  <si>
    <t>-Tufts</t>
  </si>
  <si>
    <t>-United</t>
  </si>
  <si>
    <t>Medicare Type</t>
  </si>
  <si>
    <t>Enrollment Trends</t>
  </si>
  <si>
    <t>Partial/ Secondary</t>
  </si>
  <si>
    <t>Barnstable</t>
  </si>
  <si>
    <t>Berkshire</t>
  </si>
  <si>
    <t>Bristol</t>
  </si>
  <si>
    <t>Dukes</t>
  </si>
  <si>
    <t>Essex</t>
  </si>
  <si>
    <t>Franklin</t>
  </si>
  <si>
    <t>Hampden</t>
  </si>
  <si>
    <t>Hampshire</t>
  </si>
  <si>
    <t>Middlesex</t>
  </si>
  <si>
    <t>Nantucket</t>
  </si>
  <si>
    <t>Norfolk</t>
  </si>
  <si>
    <t>Plymouth</t>
  </si>
  <si>
    <t>Suffolk</t>
  </si>
  <si>
    <t>Worcester</t>
  </si>
  <si>
    <t xml:space="preserve">County Analysis </t>
  </si>
  <si>
    <t>Medicare Advantage Population</t>
  </si>
  <si>
    <t>United</t>
  </si>
  <si>
    <t>MassHealth Enrollment by Delivery System - Direct (Primary) and Partial/Secondary Coverage</t>
  </si>
  <si>
    <t>CHIA Enrollment Trends (February 2016)</t>
  </si>
  <si>
    <t>February 2016</t>
  </si>
  <si>
    <t>9/2013 - 9/2015</t>
  </si>
  <si>
    <t>Medicare Advantage Enrollment by County</t>
  </si>
  <si>
    <t>Members</t>
  </si>
  <si>
    <t>Managed Care Organization (MCO) Plan</t>
  </si>
  <si>
    <t>-Other MCO</t>
  </si>
  <si>
    <t>Fee-for-Service (FFS)</t>
  </si>
  <si>
    <t>-Transitional Coverage</t>
  </si>
  <si>
    <t>-Other FFS</t>
  </si>
  <si>
    <t>MassHealth Enrollment by Delivery System - Primary Coverage Only</t>
  </si>
  <si>
    <t>Total Primary Coverage</t>
  </si>
  <si>
    <t>MassHealth Enrollment by Delivery System - Primary Coverage</t>
  </si>
  <si>
    <t>-CarePlus</t>
  </si>
  <si>
    <t>Source: MA APCD (9/2013 - 3/2015), MassHealth Direct Reporting (6/2015, 9/2015)</t>
  </si>
  <si>
    <t>Source: MA APCD, Supplemental Reports, MA Health Connector, MassHealth, CMS (See Technical Appendix for more detail.)</t>
  </si>
  <si>
    <t>Source: MA APCD, Supplemental Reports (See Technical Appendix for more detail.)</t>
  </si>
  <si>
    <t>Source: MA APCD</t>
  </si>
  <si>
    <t>Source: Massachusetts Health Connector</t>
  </si>
  <si>
    <t>Source: MA APCD, CMS (See Technical Appendix for more details.)</t>
  </si>
  <si>
    <t>Notes: Data for Health Plans, Inc. reported under parent company Harvard Pilgrim Health Care. Data for Network Health reported under parent company Tufts Health Plan.</t>
  </si>
  <si>
    <t>Aetna market sector data remain unconfirmed; see Technical Appendix.</t>
  </si>
  <si>
    <t>Notes: Aetna market sector data remain unconfirmed; see Technical Appendix.</t>
  </si>
  <si>
    <t>Notes: Gender data reported as a percentage of MA APCD market sector enrollment. These figures do not include Supplemental Report data.</t>
  </si>
  <si>
    <t>Notes: Age data reported as a percentage of MA APCD market sector enrollment. These figures do not include Supplemental Report data.</t>
  </si>
  <si>
    <t>Notes: County data reported as a percentage of MA APCD market sector enrollment. These figures do not include Supplemental Report data.</t>
  </si>
  <si>
    <t>Notes: Enrollment counts reported by commercial payers.</t>
  </si>
  <si>
    <t xml:space="preserve">Note: Data reflect members' eligibility for MassHealth coverage based on MassHealth internal budget group codes, which may differ from real-time enrollment. </t>
  </si>
  <si>
    <t xml:space="preserve"> </t>
  </si>
  <si>
    <t>Massachusetts Health Connector Small Group Enrollment</t>
  </si>
  <si>
    <t>Commercial Payer</t>
  </si>
  <si>
    <t>Blue Cross Blue Shield of Massachusetts (BCBSMA)</t>
  </si>
  <si>
    <t>Boston Medical Center HealthNet Plan (BMCHP)</t>
  </si>
  <si>
    <t>CeltiCare Health Plan of Massachusetts (CeltiCare)</t>
  </si>
  <si>
    <t>Cigna</t>
  </si>
  <si>
    <t>Health New England (HNE)</t>
  </si>
  <si>
    <t>Minuteman Health (Minuteman)</t>
  </si>
  <si>
    <t>Neighborhood Health Plan (NHP)</t>
  </si>
  <si>
    <t>United Healthcare (United)</t>
  </si>
  <si>
    <t>See Technical Appendix for more details.</t>
  </si>
  <si>
    <t>Blue Cross Blue Shield of Massachusetts</t>
  </si>
  <si>
    <t>Boston Medical Center HealthNet Plan</t>
  </si>
  <si>
    <t>-Boston Medical Center HealthNet Plan</t>
  </si>
  <si>
    <t>-Blue Cross Blue Shield of Massachusetts</t>
  </si>
  <si>
    <r>
      <t xml:space="preserve">MA APCD </t>
    </r>
    <r>
      <rPr>
        <b/>
        <u/>
        <sz val="11"/>
        <color theme="1"/>
        <rFont val="Garamond"/>
        <family val="1"/>
      </rPr>
      <t xml:space="preserve">Private Commercial </t>
    </r>
    <r>
      <rPr>
        <b/>
        <sz val="11"/>
        <color theme="1"/>
        <rFont val="Garamond"/>
        <family val="1"/>
      </rPr>
      <t>Population</t>
    </r>
  </si>
  <si>
    <t>% from 
MA APCD</t>
  </si>
  <si>
    <t>Commonwealth Care</t>
  </si>
  <si>
    <t>Medicare Advantage excludes enrollment in Senior Care Options (SCO), One Care, and the Program of All-Inclusive Care for the Elderly (PACE).</t>
  </si>
  <si>
    <t>Note: Medicare Advantage excludes enrollment in Senior Care Options, One Care, and the Program of All-Inclusive Care for the Elderly (PACE).</t>
  </si>
  <si>
    <t>Source: MA APCD, CMS (See Technical Appendix)</t>
  </si>
  <si>
    <t>For questions on Enrollment Trends, please contact Ashley Storms, Senior Health System Policy Analyst, at (617) 701-8269 or at ashley.storms@state.ma.us.</t>
  </si>
  <si>
    <t>Private Commercial Enrollment by Market Sector and Age Group</t>
  </si>
  <si>
    <t>Age Group</t>
  </si>
  <si>
    <t>Membership counts are sourced from the Massachusetts All-Payer Claims Database (MA APCD) using payer-verified logic and supplemented, where necessary, with data provided directly by commercial payers and state or federal agencies. Some Enrollment Trends breakouts are only available for the MA APCD population.</t>
  </si>
  <si>
    <t>Other Commercial Payers</t>
  </si>
  <si>
    <r>
      <t>Total Commercial Population 
(Private + Public)</t>
    </r>
    <r>
      <rPr>
        <b/>
        <vertAlign val="superscript"/>
        <sz val="11"/>
        <color theme="1"/>
        <rFont val="Garamond"/>
        <family val="1"/>
      </rPr>
      <t>1</t>
    </r>
  </si>
  <si>
    <r>
      <t xml:space="preserve">Total </t>
    </r>
    <r>
      <rPr>
        <b/>
        <u/>
        <sz val="11"/>
        <color theme="1"/>
        <rFont val="Garamond"/>
        <family val="1"/>
      </rPr>
      <t>Private</t>
    </r>
    <r>
      <rPr>
        <b/>
        <sz val="11"/>
        <color theme="1"/>
        <rFont val="Garamond"/>
        <family val="1"/>
      </rPr>
      <t xml:space="preserve"> </t>
    </r>
    <r>
      <rPr>
        <b/>
        <u/>
        <sz val="11"/>
        <color theme="1"/>
        <rFont val="Garamond"/>
        <family val="1"/>
      </rPr>
      <t>Commercial</t>
    </r>
    <r>
      <rPr>
        <b/>
        <sz val="11"/>
        <color theme="1"/>
        <rFont val="Garamond"/>
        <family val="1"/>
      </rPr>
      <t xml:space="preserve"> Population</t>
    </r>
    <r>
      <rPr>
        <b/>
        <vertAlign val="superscript"/>
        <sz val="11"/>
        <color theme="1"/>
        <rFont val="Garamond"/>
        <family val="1"/>
      </rPr>
      <t>1</t>
    </r>
    <r>
      <rPr>
        <b/>
        <sz val="11"/>
        <color theme="1"/>
        <rFont val="Garamond"/>
        <family val="1"/>
      </rPr>
      <t xml:space="preserve"> </t>
    </r>
  </si>
  <si>
    <r>
      <t>Aetna</t>
    </r>
    <r>
      <rPr>
        <vertAlign val="superscript"/>
        <sz val="11"/>
        <color theme="1"/>
        <rFont val="Garamond"/>
        <family val="1"/>
      </rPr>
      <t>2</t>
    </r>
  </si>
  <si>
    <r>
      <t>Anthem</t>
    </r>
    <r>
      <rPr>
        <vertAlign val="superscript"/>
        <sz val="11"/>
        <color theme="1"/>
        <rFont val="Garamond"/>
        <family val="1"/>
      </rPr>
      <t>3</t>
    </r>
  </si>
  <si>
    <r>
      <t>Fallon Health (Fallon)</t>
    </r>
    <r>
      <rPr>
        <vertAlign val="superscript"/>
        <sz val="11"/>
        <color theme="1"/>
        <rFont val="Garamond"/>
        <family val="1"/>
      </rPr>
      <t>4</t>
    </r>
  </si>
  <si>
    <r>
      <t>Harvard Pilgrim Health Care</t>
    </r>
    <r>
      <rPr>
        <vertAlign val="superscript"/>
        <sz val="11"/>
        <color theme="1"/>
        <rFont val="Garamond"/>
        <family val="1"/>
      </rPr>
      <t>5</t>
    </r>
    <r>
      <rPr>
        <sz val="11"/>
        <color theme="1"/>
        <rFont val="Garamond"/>
        <family val="1"/>
      </rPr>
      <t xml:space="preserve"> (HPHC)</t>
    </r>
  </si>
  <si>
    <r>
      <t>Tufts Health Plan</t>
    </r>
    <r>
      <rPr>
        <vertAlign val="superscript"/>
        <sz val="11"/>
        <color theme="1"/>
        <rFont val="Garamond"/>
        <family val="1"/>
      </rPr>
      <t>6</t>
    </r>
    <r>
      <rPr>
        <sz val="11"/>
        <color theme="1"/>
        <rFont val="Garamond"/>
        <family val="1"/>
      </rPr>
      <t xml:space="preserve"> (Tufts)</t>
    </r>
  </si>
  <si>
    <r>
      <t>Other Commercial Payers</t>
    </r>
    <r>
      <rPr>
        <vertAlign val="superscript"/>
        <sz val="11"/>
        <color theme="1"/>
        <rFont val="Garamond"/>
        <family val="1"/>
      </rPr>
      <t>7</t>
    </r>
  </si>
  <si>
    <t>1: "Private Commercial" enrollment refers to members receiving coverage through an employer, purchasing it directly from a payer, or purchasing it through the Massachusetts Health Connector. "Total Commercial" enrollment includes both private commercial enrollment and enrollment in public programs administered by commercial payers; in September 2015, these public programs were the MassHealth Managed Care Organization (MCO) plans, Medicare Advantage, Senior Care Options, and One Care.</t>
  </si>
  <si>
    <t xml:space="preserve">2: Some Aetna data remain unconfirmed by payer. See Technical Appendix for more information. </t>
  </si>
  <si>
    <t>3: Anthem data include UniCare.</t>
  </si>
  <si>
    <t xml:space="preserve">5: HPHC data include Health Plans, Inc. </t>
  </si>
  <si>
    <t>6: Tufts data include Network Health.</t>
  </si>
  <si>
    <t>7: Other commercial payers as reported in CMS Medicare Advantage, Senior Care Options, and One Care data. Does not include membership in the Program of All-Inclusive Care for the Elderly (PACE).</t>
  </si>
  <si>
    <t xml:space="preserve">8: Enrollment Trends counts are not exhaustive for the Massachusetts market, potentially excluding members of smaller payers and third-party administrators, VA, TRICARE, and other minor coverage sources. </t>
  </si>
  <si>
    <r>
      <t>Total Commercial Enrollment</t>
    </r>
    <r>
      <rPr>
        <b/>
        <vertAlign val="superscript"/>
        <sz val="11"/>
        <color theme="1"/>
        <rFont val="Garamond"/>
        <family val="1"/>
      </rPr>
      <t>8</t>
    </r>
    <r>
      <rPr>
        <b/>
        <sz val="11"/>
        <color theme="1"/>
        <rFont val="Garamond"/>
        <family val="1"/>
      </rPr>
      <t xml:space="preserve"> (Private + Public)</t>
    </r>
  </si>
  <si>
    <r>
      <t>Total Private Commercial Enrollment</t>
    </r>
    <r>
      <rPr>
        <b/>
        <vertAlign val="superscript"/>
        <sz val="11"/>
        <color theme="1"/>
        <rFont val="Garamond"/>
        <family val="1"/>
      </rPr>
      <t>8</t>
    </r>
  </si>
  <si>
    <t>Harvard Pilgrim Health Care (incl. Health Plans Inc.)</t>
  </si>
  <si>
    <t>Tufts Health Plan (incl. Network Health)</t>
  </si>
  <si>
    <t>-Tufts Health Plan (incl. Network Health)</t>
  </si>
  <si>
    <t>-Harvard Pilgrim Health Care (incl. Health Plans Inc.)</t>
  </si>
  <si>
    <t>Massachusetts Private Commercial Enrollment</t>
  </si>
  <si>
    <t>4: Several key private commercial breakouts were unable to be sourced from Fallon's MA APCD submissions. For this reason, Fallon's "MA APCD Population" includes only public commercial enrollees. Fallon submitted supplemental data to more fully describe its private commercial population.</t>
  </si>
  <si>
    <t>Private Commercial Market Share</t>
  </si>
  <si>
    <t>S</t>
  </si>
  <si>
    <t>A</t>
  </si>
  <si>
    <t>A, S</t>
  </si>
  <si>
    <t>A, MH</t>
  </si>
  <si>
    <t>C</t>
  </si>
  <si>
    <t>Derived</t>
  </si>
  <si>
    <t>A, C</t>
  </si>
  <si>
    <t>Medicare FFS (Parts A and B)</t>
  </si>
  <si>
    <t>Jumbo Group 
(501+)</t>
  </si>
  <si>
    <t>*</t>
  </si>
  <si>
    <t>Cells with 0 to 10 enrollees have been marked with "*" to preserve privacy.</t>
  </si>
  <si>
    <t>Notes: Enrollment Trends counts are not exhaustive for the Massachusetts market, potentially excluding members of smaller payers and third-party administrators, Veterans Affairs, TRICARE, and other minor coverage sources. See Technical Appendix for details. Medicare Advantage enrollment excludes membership in Senior Care Options (SCO), One Care, and the Program of All-Inclusive Care for the Elderly (PACE) which are reported separately here. Cells with 0 to 10 enrollees have been marked with "*" to preserve privacy.</t>
  </si>
  <si>
    <t>Note: Cells with 0 to 10 enrollees have been marked with "*" to preserve privacy.</t>
  </si>
  <si>
    <t>Data Source</t>
  </si>
  <si>
    <t xml:space="preserve">Data Source Key: A=Massachusetts All-Payer Claims Database (MA APCD), S=Supplemental Reports [commercial payer-submitted], MH= MassHealth (Direct Reporting), C=Center for Medicare and Medicaid Services (Direct and Public Reporting)  </t>
  </si>
  <si>
    <t>Small (1 - 50 employees)</t>
  </si>
  <si>
    <t>Small Group (1-50 employees)</t>
  </si>
  <si>
    <r>
      <t>BCBSMA</t>
    </r>
    <r>
      <rPr>
        <vertAlign val="superscript"/>
        <sz val="11"/>
        <color theme="1"/>
        <rFont val="Garamond"/>
        <family val="1"/>
      </rPr>
      <t>1</t>
    </r>
  </si>
  <si>
    <r>
      <t>BCBSMA</t>
    </r>
    <r>
      <rPr>
        <vertAlign val="superscript"/>
        <sz val="11"/>
        <color theme="1"/>
        <rFont val="Garamond"/>
        <family val="1"/>
      </rPr>
      <t>2</t>
    </r>
  </si>
  <si>
    <t>2: BCBSMA reported 415 Medicare Advantage members in a Supplemental Report. While these members are included in "Medicare Advantage Population" totals, they could not be assigned a county for this analysis.</t>
  </si>
  <si>
    <t>1: BCBSMA reported 446 Medicare Advantage members in a Supplemental Report. While these members are included in "Medicare Advantage Population" totals, they could not be assigned a county for this analysis.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</si>
</sst>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0.0%"/>
    <numFmt numFmtId="165" formatCode="#,##0.0%"/>
    <numFmt numFmtId="166" formatCode="0."/>
    <numFmt numFmtId="167" formatCode="_-* #,##0_-;\-* #,##0_-;_-* &quot;-&quot;??_-;_-@_-"/>
    <numFmt numFmtId="168" formatCode="0.0000%"/>
    <numFmt numFmtId="169" formatCode="_(* #,##0_);_(* \(#,##0\);_(* &quot;-&quot;??_);_(@_)"/>
  </numFmts>
  <fonts count="44" x14ac:knownFonts="1">
    <font>
      <sz val="11"/>
      <color theme="1"/>
      <name val="Calibri"/>
      <family val="2"/>
      <scheme val="minor"/>
    </font>
    <font>
      <sz val="11"/>
      <color theme="1"/>
      <name val="Calibri"/>
      <family val="2"/>
      <scheme val="minor"/>
    </font>
    <font>
      <b/>
      <sz val="12"/>
      <color theme="3"/>
      <name val="Garamond"/>
      <family val="1"/>
    </font>
    <font>
      <sz val="11"/>
      <color theme="1"/>
      <name val="Garamond"/>
      <family val="1"/>
    </font>
    <font>
      <sz val="12"/>
      <color theme="3"/>
      <name val="Garamond"/>
      <family val="1"/>
    </font>
    <font>
      <b/>
      <sz val="11"/>
      <color theme="1"/>
      <name val="Garamond"/>
      <family val="1"/>
    </font>
    <font>
      <sz val="10"/>
      <name val="Arial"/>
      <family val="2"/>
    </font>
    <font>
      <sz val="11"/>
      <color indexed="8"/>
      <name val="Calibri"/>
      <family val="2"/>
    </font>
    <font>
      <u/>
      <sz val="11"/>
      <color theme="10"/>
      <name val="Calibri"/>
      <family val="2"/>
      <scheme val="minor"/>
    </font>
    <font>
      <sz val="11"/>
      <color rgb="FFFF0000"/>
      <name val="Calibri"/>
      <family val="2"/>
      <scheme val="minor"/>
    </font>
    <font>
      <b/>
      <sz val="11"/>
      <color theme="1"/>
      <name val="Calibri"/>
      <family val="2"/>
      <scheme val="minor"/>
    </font>
    <font>
      <b/>
      <sz val="14"/>
      <color theme="9" tint="-0.249977111117893"/>
      <name val="Garamond"/>
      <family val="1"/>
    </font>
    <font>
      <b/>
      <sz val="12"/>
      <color theme="1"/>
      <name val="Garamond"/>
      <family val="1"/>
    </font>
    <font>
      <b/>
      <sz val="12"/>
      <name val="Garamond"/>
      <family val="1"/>
    </font>
    <font>
      <b/>
      <sz val="14"/>
      <name val="Garamond"/>
      <family val="1"/>
    </font>
    <font>
      <sz val="12"/>
      <name val="Garamond"/>
      <family val="1"/>
    </font>
    <font>
      <b/>
      <sz val="14"/>
      <color theme="3"/>
      <name val="Garamond"/>
      <family val="1"/>
    </font>
    <font>
      <b/>
      <sz val="11"/>
      <color theme="3"/>
      <name val="Garamond"/>
      <family val="1"/>
    </font>
    <font>
      <b/>
      <u/>
      <sz val="16"/>
      <color theme="1"/>
      <name val="Calibri"/>
      <family val="2"/>
      <scheme val="minor"/>
    </font>
    <font>
      <sz val="11"/>
      <color rgb="FF7030A0"/>
      <name val="Calibri"/>
      <family val="2"/>
      <scheme val="minor"/>
    </font>
    <font>
      <sz val="11"/>
      <color rgb="FF00B050"/>
      <name val="Calibri"/>
      <family val="2"/>
      <scheme val="minor"/>
    </font>
    <font>
      <sz val="11"/>
      <color rgb="FF0070C0"/>
      <name val="Calibri"/>
      <family val="2"/>
      <scheme val="minor"/>
    </font>
    <font>
      <sz val="11"/>
      <color rgb="FFFFC000"/>
      <name val="Calibri"/>
      <family val="2"/>
      <scheme val="minor"/>
    </font>
    <font>
      <i/>
      <sz val="11"/>
      <color theme="1"/>
      <name val="Calibri"/>
      <family val="2"/>
      <scheme val="minor"/>
    </font>
    <font>
      <sz val="10"/>
      <color theme="1"/>
      <name val="Calibri"/>
      <family val="2"/>
      <scheme val="minor"/>
    </font>
    <font>
      <i/>
      <sz val="12"/>
      <color theme="1"/>
      <name val="Garamond"/>
      <family val="1"/>
    </font>
    <font>
      <b/>
      <u/>
      <sz val="12"/>
      <color theme="1"/>
      <name val="Garamond"/>
      <family val="1"/>
    </font>
    <font>
      <i/>
      <sz val="11"/>
      <color theme="1"/>
      <name val="Garamond"/>
      <family val="1"/>
    </font>
    <font>
      <sz val="10"/>
      <color theme="1"/>
      <name val="Garamond"/>
      <family val="1"/>
    </font>
    <font>
      <b/>
      <sz val="10"/>
      <color theme="1"/>
      <name val="Garamond"/>
      <family val="1"/>
    </font>
    <font>
      <b/>
      <sz val="11"/>
      <color rgb="FFFF0000"/>
      <name val="Garamond"/>
      <family val="1"/>
    </font>
    <font>
      <i/>
      <sz val="12"/>
      <color rgb="FFFF0000"/>
      <name val="Garamond"/>
      <family val="1"/>
    </font>
    <font>
      <sz val="12"/>
      <color theme="1"/>
      <name val="Garamond"/>
      <family val="1"/>
    </font>
    <font>
      <b/>
      <i/>
      <sz val="12"/>
      <color theme="1"/>
      <name val="Garamond"/>
      <family val="1"/>
    </font>
    <font>
      <b/>
      <sz val="12"/>
      <color theme="0"/>
      <name val="Garamond"/>
      <family val="1"/>
    </font>
    <font>
      <i/>
      <sz val="12"/>
      <name val="Garamond"/>
      <family val="1"/>
    </font>
    <font>
      <b/>
      <sz val="16"/>
      <color theme="3"/>
      <name val="Garamond"/>
      <family val="1"/>
    </font>
    <font>
      <b/>
      <sz val="16"/>
      <color theme="1"/>
      <name val="Garamond"/>
      <family val="1"/>
    </font>
    <font>
      <b/>
      <vertAlign val="superscript"/>
      <sz val="11"/>
      <color theme="1"/>
      <name val="Garamond"/>
      <family val="1"/>
    </font>
    <font>
      <b/>
      <sz val="11"/>
      <name val="Garamond"/>
      <family val="1"/>
    </font>
    <font>
      <sz val="11"/>
      <name val="Garamond"/>
      <family val="1"/>
    </font>
    <font>
      <sz val="11"/>
      <color rgb="FFFF0000"/>
      <name val="Garamond"/>
      <family val="1"/>
    </font>
    <font>
      <vertAlign val="superscript"/>
      <sz val="11"/>
      <color theme="1"/>
      <name val="Garamond"/>
      <family val="1"/>
    </font>
    <font>
      <b/>
      <u/>
      <sz val="11"/>
      <color theme="1"/>
      <name val="Garamond"/>
      <family val="1"/>
    </font>
  </fonts>
  <fills count="11">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5"/>
      </patternFill>
    </fill>
    <fill>
      <patternFill patternType="solid">
        <fgColor theme="0"/>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1" tint="0.499984740745262"/>
        <bgColor indexed="64"/>
      </patternFill>
    </fill>
  </fills>
  <borders count="76">
    <border>
      <left/>
      <right/>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Dashed">
        <color indexed="64"/>
      </right>
      <top style="thin">
        <color indexed="64"/>
      </top>
      <bottom/>
      <diagonal/>
    </border>
    <border>
      <left style="mediumDashed">
        <color indexed="64"/>
      </left>
      <right/>
      <top style="thin">
        <color indexed="64"/>
      </top>
      <bottom/>
      <diagonal/>
    </border>
    <border>
      <left style="mediumDashed">
        <color indexed="64"/>
      </left>
      <right style="medium">
        <color indexed="64"/>
      </right>
      <top/>
      <bottom/>
      <diagonal/>
    </border>
    <border>
      <left/>
      <right style="mediumDashed">
        <color indexed="64"/>
      </right>
      <top/>
      <bottom style="thin">
        <color indexed="64"/>
      </bottom>
      <diagonal/>
    </border>
    <border>
      <left style="mediumDashed">
        <color indexed="64"/>
      </left>
      <right/>
      <top/>
      <bottom style="thin">
        <color indexed="64"/>
      </bottom>
      <diagonal/>
    </border>
    <border>
      <left style="thin">
        <color indexed="64"/>
      </left>
      <right/>
      <top style="thin">
        <color indexed="64"/>
      </top>
      <bottom/>
      <diagonal/>
    </border>
    <border>
      <left style="mediumDashed">
        <color indexed="64"/>
      </left>
      <right/>
      <top style="thin">
        <color indexed="64"/>
      </top>
      <bottom style="thin">
        <color indexed="64"/>
      </bottom>
      <diagonal/>
    </border>
    <border>
      <left/>
      <right style="mediumDash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Dashed">
        <color indexed="64"/>
      </left>
      <right style="thin">
        <color indexed="64"/>
      </right>
      <top/>
      <bottom style="thin">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mediumDashed">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mediumDashed">
        <color indexed="64"/>
      </right>
      <top style="thin">
        <color auto="1"/>
      </top>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thin">
        <color auto="1"/>
      </left>
      <right style="mediumDashed">
        <color indexed="64"/>
      </right>
      <top style="thin">
        <color indexed="64"/>
      </top>
      <bottom style="medium">
        <color indexed="64"/>
      </bottom>
      <diagonal/>
    </border>
    <border>
      <left/>
      <right style="thin">
        <color indexed="64"/>
      </right>
      <top/>
      <bottom/>
      <diagonal/>
    </border>
    <border>
      <left style="mediumDashed">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auto="1"/>
      </left>
      <right style="thin">
        <color auto="1"/>
      </right>
      <top/>
      <bottom style="medium">
        <color indexed="64"/>
      </bottom>
      <diagonal/>
    </border>
    <border>
      <left style="thin">
        <color indexed="64"/>
      </left>
      <right style="mediumDashed">
        <color indexed="64"/>
      </right>
      <top/>
      <bottom style="medium">
        <color indexed="64"/>
      </bottom>
      <diagonal/>
    </border>
    <border>
      <left style="mediumDashed">
        <color indexed="64"/>
      </left>
      <right style="thin">
        <color auto="1"/>
      </right>
      <top/>
      <bottom style="medium">
        <color indexed="64"/>
      </bottom>
      <diagonal/>
    </border>
    <border>
      <left style="thin">
        <color auto="1"/>
      </left>
      <right style="medium">
        <color indexed="64"/>
      </right>
      <top/>
      <bottom style="medium">
        <color indexed="64"/>
      </bottom>
      <diagonal/>
    </border>
    <border>
      <left style="mediumDash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s>
  <cellStyleXfs count="15">
    <xf numFmtId="0" fontId="0" fillId="0" borderId="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4" fontId="6" fillId="0" borderId="0" applyFont="0" applyFill="0" applyBorder="0" applyAlignment="0" applyProtection="0"/>
    <xf numFmtId="0" fontId="8" fillId="0" borderId="0" applyNumberFormat="0" applyFill="0" applyBorder="0" applyAlignment="0" applyProtection="0"/>
    <xf numFmtId="0" fontId="6" fillId="0" borderId="0"/>
    <xf numFmtId="0" fontId="6" fillId="0" borderId="0"/>
    <xf numFmtId="0" fontId="1" fillId="0" borderId="0"/>
    <xf numFmtId="0" fontId="7" fillId="0" borderId="0"/>
    <xf numFmtId="9" fontId="6"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4" borderId="0" applyNumberFormat="0" applyBorder="0" applyAlignment="0" applyProtection="0"/>
  </cellStyleXfs>
  <cellXfs count="537">
    <xf numFmtId="0" fontId="0" fillId="0" borderId="0" xfId="0"/>
    <xf numFmtId="0" fontId="2" fillId="0" borderId="0" xfId="0" applyFont="1"/>
    <xf numFmtId="0" fontId="4" fillId="0" borderId="0" xfId="0" applyFont="1"/>
    <xf numFmtId="0" fontId="3" fillId="5" borderId="0" xfId="0" applyFont="1" applyFill="1" applyAlignment="1">
      <alignment vertical="center"/>
    </xf>
    <xf numFmtId="0" fontId="3" fillId="5" borderId="0" xfId="0" applyFont="1" applyFill="1" applyAlignment="1">
      <alignment horizontal="center" vertical="center"/>
    </xf>
    <xf numFmtId="49" fontId="11" fillId="5" borderId="0" xfId="0" applyNumberFormat="1" applyFont="1" applyFill="1" applyBorder="1" applyAlignment="1">
      <alignment vertical="center"/>
    </xf>
    <xf numFmtId="0" fontId="13" fillId="2" borderId="23" xfId="0" applyFont="1" applyFill="1" applyBorder="1" applyAlignment="1">
      <alignment horizontal="center" vertical="center" wrapText="1"/>
    </xf>
    <xf numFmtId="0" fontId="3" fillId="5" borderId="0" xfId="0" applyFont="1" applyFill="1" applyAlignment="1">
      <alignment vertical="center" wrapText="1"/>
    </xf>
    <xf numFmtId="0" fontId="15" fillId="5" borderId="22" xfId="0" applyFont="1" applyFill="1" applyBorder="1" applyAlignment="1">
      <alignment horizontal="center" vertical="center" wrapText="1"/>
    </xf>
    <xf numFmtId="0" fontId="15" fillId="5" borderId="22" xfId="0" quotePrefix="1" applyFont="1" applyFill="1" applyBorder="1" applyAlignment="1">
      <alignment horizontal="center" vertical="center"/>
    </xf>
    <xf numFmtId="0" fontId="16" fillId="5" borderId="0" xfId="0" applyFont="1" applyFill="1" applyAlignment="1">
      <alignment vertical="center"/>
    </xf>
    <xf numFmtId="0" fontId="16" fillId="5" borderId="0" xfId="0" applyFont="1" applyFill="1" applyAlignment="1">
      <alignment horizontal="center" vertical="center"/>
    </xf>
    <xf numFmtId="0" fontId="17" fillId="5" borderId="0" xfId="0" applyFont="1" applyFill="1" applyAlignment="1">
      <alignment horizontal="center" vertical="center"/>
    </xf>
    <xf numFmtId="166" fontId="16" fillId="5" borderId="0" xfId="0" applyNumberFormat="1" applyFont="1" applyFill="1" applyAlignment="1">
      <alignment horizontal="right" vertical="center"/>
    </xf>
    <xf numFmtId="0" fontId="0" fillId="5" borderId="0" xfId="0" applyFill="1" applyAlignment="1">
      <alignment vertical="center"/>
    </xf>
    <xf numFmtId="3" fontId="0" fillId="5" borderId="0" xfId="0" applyNumberFormat="1" applyFill="1" applyAlignment="1">
      <alignment vertical="center"/>
    </xf>
    <xf numFmtId="0" fontId="0" fillId="0" borderId="0" xfId="0" applyAlignment="1">
      <alignment vertical="center"/>
    </xf>
    <xf numFmtId="0" fontId="0" fillId="0" borderId="0" xfId="0" applyAlignment="1">
      <alignment horizontal="center" vertical="center"/>
    </xf>
    <xf numFmtId="0" fontId="10" fillId="0" borderId="0" xfId="0" applyFont="1" applyAlignment="1">
      <alignment vertical="center"/>
    </xf>
    <xf numFmtId="0" fontId="0" fillId="0" borderId="0" xfId="0" applyFill="1" applyAlignment="1">
      <alignment vertical="center"/>
    </xf>
    <xf numFmtId="0" fontId="10" fillId="0" borderId="0" xfId="0" applyFont="1" applyFill="1" applyAlignment="1">
      <alignment horizontal="center" vertical="center"/>
    </xf>
    <xf numFmtId="0" fontId="0" fillId="0" borderId="0" xfId="0" applyFill="1" applyAlignment="1">
      <alignment horizontal="center" vertical="center"/>
    </xf>
    <xf numFmtId="9" fontId="0" fillId="0" borderId="0" xfId="13" applyFont="1" applyFill="1" applyAlignment="1">
      <alignment horizontal="center" vertical="center"/>
    </xf>
    <xf numFmtId="3" fontId="10" fillId="0" borderId="0" xfId="0" applyNumberFormat="1" applyFont="1" applyFill="1" applyAlignment="1">
      <alignment vertical="center"/>
    </xf>
    <xf numFmtId="3" fontId="10" fillId="0" borderId="0" xfId="0" applyNumberFormat="1" applyFont="1" applyFill="1" applyAlignment="1">
      <alignment horizontal="center" vertical="center"/>
    </xf>
    <xf numFmtId="164" fontId="10" fillId="0" borderId="0" xfId="0" applyNumberFormat="1" applyFont="1" applyFill="1" applyAlignment="1">
      <alignment horizontal="center" vertical="center"/>
    </xf>
    <xf numFmtId="3" fontId="0" fillId="0" borderId="0" xfId="0" applyNumberFormat="1" applyFill="1" applyAlignment="1">
      <alignment horizontal="center" vertical="center"/>
    </xf>
    <xf numFmtId="3" fontId="0" fillId="0" borderId="0" xfId="0" applyNumberFormat="1" applyFill="1" applyAlignment="1">
      <alignment vertical="center"/>
    </xf>
    <xf numFmtId="3" fontId="0" fillId="0" borderId="0" xfId="0" applyNumberFormat="1" applyAlignment="1">
      <alignment vertical="center"/>
    </xf>
    <xf numFmtId="0" fontId="19" fillId="0" borderId="0" xfId="0" applyFont="1" applyFill="1" applyBorder="1" applyAlignment="1">
      <alignment vertical="center"/>
    </xf>
    <xf numFmtId="3" fontId="0" fillId="0" borderId="0" xfId="0" applyNumberFormat="1" applyFill="1" applyBorder="1" applyAlignment="1">
      <alignment horizontal="center" vertical="center"/>
    </xf>
    <xf numFmtId="164" fontId="0" fillId="0" borderId="0" xfId="0" applyNumberFormat="1" applyFill="1" applyBorder="1" applyAlignment="1">
      <alignment horizontal="center" vertical="center"/>
    </xf>
    <xf numFmtId="3" fontId="10" fillId="0" borderId="0" xfId="14" applyNumberFormat="1" applyFont="1" applyFill="1" applyAlignment="1">
      <alignment horizontal="center" vertical="center"/>
    </xf>
    <xf numFmtId="164" fontId="10" fillId="0" borderId="0" xfId="14" applyNumberFormat="1" applyFont="1" applyFill="1" applyAlignment="1">
      <alignment horizontal="center" vertical="center"/>
    </xf>
    <xf numFmtId="0" fontId="20" fillId="0" borderId="0" xfId="0" applyFont="1" applyFill="1" applyBorder="1" applyAlignment="1">
      <alignment vertical="center"/>
    </xf>
    <xf numFmtId="3" fontId="1" fillId="0" borderId="0" xfId="14" applyNumberFormat="1" applyFill="1" applyAlignment="1">
      <alignment horizontal="center" vertical="center"/>
    </xf>
    <xf numFmtId="164" fontId="1" fillId="0" borderId="0" xfId="14" applyNumberFormat="1" applyFill="1" applyAlignment="1">
      <alignment horizontal="center" vertical="center"/>
    </xf>
    <xf numFmtId="0" fontId="21" fillId="0" borderId="0" xfId="0" applyFont="1" applyFill="1" applyBorder="1" applyAlignment="1">
      <alignment vertical="center"/>
    </xf>
    <xf numFmtId="0" fontId="22" fillId="0" borderId="0" xfId="0" applyFont="1" applyFill="1" applyBorder="1" applyAlignment="1">
      <alignment vertical="center"/>
    </xf>
    <xf numFmtId="0" fontId="9" fillId="0" borderId="0" xfId="0" applyFont="1" applyFill="1" applyBorder="1" applyAlignment="1">
      <alignment vertical="center"/>
    </xf>
    <xf numFmtId="0" fontId="0" fillId="0" borderId="0" xfId="0" applyFill="1" applyBorder="1" applyAlignment="1">
      <alignment vertical="center"/>
    </xf>
    <xf numFmtId="3" fontId="10" fillId="0" borderId="0" xfId="0" applyNumberFormat="1" applyFont="1" applyFill="1" applyBorder="1" applyAlignment="1">
      <alignment vertical="center"/>
    </xf>
    <xf numFmtId="3" fontId="10" fillId="0" borderId="0" xfId="0" applyNumberFormat="1" applyFont="1" applyFill="1" applyBorder="1" applyAlignment="1">
      <alignment horizontal="center" vertical="center"/>
    </xf>
    <xf numFmtId="164" fontId="10" fillId="0" borderId="0" xfId="0" applyNumberFormat="1" applyFont="1" applyFill="1" applyBorder="1" applyAlignment="1">
      <alignment horizontal="center" vertical="center"/>
    </xf>
    <xf numFmtId="3" fontId="0" fillId="0" borderId="0" xfId="0" applyNumberFormat="1" applyFill="1" applyBorder="1" applyAlignment="1">
      <alignment vertical="center"/>
    </xf>
    <xf numFmtId="9" fontId="0" fillId="0" borderId="0" xfId="13" applyFont="1" applyFill="1" applyBorder="1" applyAlignment="1">
      <alignment horizontal="center" vertical="center"/>
    </xf>
    <xf numFmtId="164" fontId="0" fillId="0" borderId="0" xfId="0" applyNumberFormat="1" applyFill="1" applyAlignment="1">
      <alignment vertical="center"/>
    </xf>
    <xf numFmtId="0" fontId="23" fillId="5" borderId="0" xfId="0" applyFont="1" applyFill="1" applyAlignment="1">
      <alignment vertical="center"/>
    </xf>
    <xf numFmtId="0" fontId="23" fillId="0" borderId="0" xfId="0" applyFont="1" applyFill="1" applyAlignment="1">
      <alignment vertical="center"/>
    </xf>
    <xf numFmtId="0" fontId="23" fillId="0" borderId="0" xfId="0" applyFont="1" applyFill="1" applyAlignment="1">
      <alignment horizontal="center" vertical="center"/>
    </xf>
    <xf numFmtId="0" fontId="23" fillId="0" borderId="0" xfId="0" applyFont="1" applyAlignment="1">
      <alignment vertical="center"/>
    </xf>
    <xf numFmtId="3" fontId="23" fillId="0" borderId="0" xfId="0" applyNumberFormat="1" applyFont="1" applyFill="1" applyAlignment="1">
      <alignment vertical="center"/>
    </xf>
    <xf numFmtId="10" fontId="23" fillId="0" borderId="0" xfId="0" applyNumberFormat="1" applyFont="1" applyFill="1" applyAlignment="1">
      <alignment vertical="center"/>
    </xf>
    <xf numFmtId="0" fontId="24" fillId="5" borderId="0" xfId="0" applyFont="1" applyFill="1" applyAlignment="1">
      <alignment vertical="center"/>
    </xf>
    <xf numFmtId="0" fontId="24" fillId="0" borderId="0" xfId="0" applyFont="1" applyFill="1" applyAlignment="1">
      <alignment vertical="center"/>
    </xf>
    <xf numFmtId="0" fontId="24" fillId="0" borderId="0" xfId="0" applyFont="1" applyFill="1" applyAlignment="1">
      <alignment horizontal="center" vertical="center"/>
    </xf>
    <xf numFmtId="3" fontId="24" fillId="0" borderId="0" xfId="0" applyNumberFormat="1" applyFont="1" applyFill="1" applyAlignment="1">
      <alignment vertical="center"/>
    </xf>
    <xf numFmtId="10" fontId="24" fillId="0" borderId="0" xfId="0" applyNumberFormat="1" applyFont="1" applyFill="1" applyAlignment="1">
      <alignment vertical="center"/>
    </xf>
    <xf numFmtId="0" fontId="24" fillId="0" borderId="0" xfId="0" applyFont="1" applyAlignment="1">
      <alignment vertical="center"/>
    </xf>
    <xf numFmtId="0" fontId="18" fillId="5" borderId="0" xfId="0" applyFont="1" applyFill="1" applyBorder="1" applyAlignment="1">
      <alignment horizontal="center" vertical="center"/>
    </xf>
    <xf numFmtId="0" fontId="18" fillId="5" borderId="0" xfId="0" applyFont="1" applyFill="1" applyBorder="1" applyAlignment="1">
      <alignment vertical="center"/>
    </xf>
    <xf numFmtId="0" fontId="2" fillId="5" borderId="0" xfId="0" applyFont="1" applyFill="1"/>
    <xf numFmtId="0" fontId="4" fillId="5" borderId="0" xfId="0" applyFont="1" applyFill="1"/>
    <xf numFmtId="0" fontId="26" fillId="5" borderId="4" xfId="0" applyFont="1" applyFill="1" applyBorder="1" applyAlignment="1">
      <alignment horizontal="center" vertical="center"/>
    </xf>
    <xf numFmtId="0" fontId="26" fillId="5" borderId="0" xfId="0" applyFont="1" applyFill="1" applyBorder="1" applyAlignment="1">
      <alignment horizontal="center" vertical="center"/>
    </xf>
    <xf numFmtId="0" fontId="26" fillId="5" borderId="30" xfId="0" applyFont="1" applyFill="1" applyBorder="1" applyAlignment="1">
      <alignment horizontal="center" vertical="center"/>
    </xf>
    <xf numFmtId="0" fontId="27" fillId="5" borderId="0" xfId="0" applyFont="1" applyFill="1" applyAlignment="1">
      <alignment vertical="center"/>
    </xf>
    <xf numFmtId="0" fontId="3" fillId="0" borderId="0" xfId="0" applyFont="1" applyAlignment="1">
      <alignment vertical="center"/>
    </xf>
    <xf numFmtId="0" fontId="28" fillId="5" borderId="0" xfId="0" applyFont="1" applyFill="1" applyAlignment="1">
      <alignment vertical="center"/>
    </xf>
    <xf numFmtId="0" fontId="29" fillId="5" borderId="0" xfId="0" applyFont="1" applyFill="1" applyAlignment="1">
      <alignment vertical="center" wrapText="1"/>
    </xf>
    <xf numFmtId="3" fontId="28" fillId="5" borderId="0" xfId="0" applyNumberFormat="1" applyFont="1" applyFill="1" applyBorder="1" applyAlignment="1">
      <alignment horizontal="left" vertical="center" wrapText="1"/>
    </xf>
    <xf numFmtId="0" fontId="30" fillId="5" borderId="0" xfId="0" applyFont="1" applyFill="1" applyAlignment="1">
      <alignment vertical="center"/>
    </xf>
    <xf numFmtId="0" fontId="28" fillId="5" borderId="0" xfId="0" applyFont="1" applyFill="1" applyBorder="1" applyAlignment="1">
      <alignment horizontal="left" vertical="center" wrapText="1"/>
    </xf>
    <xf numFmtId="0" fontId="3" fillId="0" borderId="0" xfId="0" applyFont="1" applyFill="1" applyAlignment="1">
      <alignment vertical="center"/>
    </xf>
    <xf numFmtId="3" fontId="3" fillId="0" borderId="0" xfId="0" applyNumberFormat="1" applyFont="1" applyFill="1" applyAlignment="1">
      <alignment vertical="center"/>
    </xf>
    <xf numFmtId="0" fontId="12" fillId="5" borderId="29" xfId="0" applyFont="1" applyFill="1" applyBorder="1" applyAlignment="1">
      <alignment horizontal="center" vertical="center" wrapText="1"/>
    </xf>
    <xf numFmtId="0" fontId="33" fillId="5" borderId="31" xfId="0" applyFont="1" applyFill="1" applyBorder="1" applyAlignment="1">
      <alignment horizontal="center" vertical="center"/>
    </xf>
    <xf numFmtId="0" fontId="33" fillId="5" borderId="0" xfId="0" applyFont="1" applyFill="1" applyBorder="1" applyAlignment="1">
      <alignment horizontal="center" vertical="center"/>
    </xf>
    <xf numFmtId="0" fontId="33" fillId="5" borderId="32" xfId="0" applyFont="1" applyFill="1" applyBorder="1" applyAlignment="1">
      <alignment horizontal="center" vertical="center" wrapText="1"/>
    </xf>
    <xf numFmtId="14" fontId="12" fillId="5" borderId="7" xfId="0" applyNumberFormat="1" applyFont="1" applyFill="1" applyBorder="1" applyAlignment="1">
      <alignment horizontal="right" vertical="center"/>
    </xf>
    <xf numFmtId="14" fontId="12" fillId="5" borderId="8" xfId="0" applyNumberFormat="1" applyFont="1" applyFill="1" applyBorder="1" applyAlignment="1">
      <alignment horizontal="right" vertical="center"/>
    </xf>
    <xf numFmtId="14" fontId="12" fillId="5" borderId="33" xfId="0" applyNumberFormat="1" applyFont="1" applyFill="1" applyBorder="1" applyAlignment="1">
      <alignment horizontal="right" vertical="center"/>
    </xf>
    <xf numFmtId="14" fontId="12" fillId="5" borderId="34" xfId="0" applyNumberFormat="1" applyFont="1" applyFill="1" applyBorder="1" applyAlignment="1">
      <alignment horizontal="right" vertical="center"/>
    </xf>
    <xf numFmtId="14" fontId="12" fillId="5" borderId="9" xfId="0" applyNumberFormat="1" applyFont="1" applyFill="1" applyBorder="1" applyAlignment="1">
      <alignment horizontal="center" vertical="center"/>
    </xf>
    <xf numFmtId="0" fontId="32" fillId="6" borderId="35" xfId="0" applyFont="1" applyFill="1" applyBorder="1" applyAlignment="1">
      <alignment vertical="center"/>
    </xf>
    <xf numFmtId="0" fontId="32" fillId="6" borderId="11" xfId="0" applyFont="1" applyFill="1" applyBorder="1" applyAlignment="1">
      <alignment vertical="center"/>
    </xf>
    <xf numFmtId="0" fontId="34" fillId="6" borderId="11" xfId="0" applyFont="1" applyFill="1" applyBorder="1" applyAlignment="1">
      <alignment vertical="center"/>
    </xf>
    <xf numFmtId="3" fontId="34" fillId="6" borderId="10" xfId="0" applyNumberFormat="1" applyFont="1" applyFill="1" applyBorder="1" applyAlignment="1">
      <alignment horizontal="right" vertical="center"/>
    </xf>
    <xf numFmtId="3" fontId="34" fillId="6" borderId="11" xfId="0" applyNumberFormat="1" applyFont="1" applyFill="1" applyBorder="1" applyAlignment="1">
      <alignment horizontal="right" vertical="center"/>
    </xf>
    <xf numFmtId="3" fontId="34" fillId="6" borderId="11" xfId="0" applyNumberFormat="1" applyFont="1" applyFill="1" applyBorder="1" applyAlignment="1">
      <alignment vertical="center"/>
    </xf>
    <xf numFmtId="3" fontId="34" fillId="6" borderId="36" xfId="0" applyNumberFormat="1" applyFont="1" applyFill="1" applyBorder="1" applyAlignment="1">
      <alignment horizontal="right" vertical="center"/>
    </xf>
    <xf numFmtId="0" fontId="32" fillId="6" borderId="38" xfId="0" applyFont="1" applyFill="1" applyBorder="1" applyAlignment="1">
      <alignment vertical="center"/>
    </xf>
    <xf numFmtId="0" fontId="32" fillId="7" borderId="0" xfId="0" applyFont="1" applyFill="1" applyBorder="1" applyAlignment="1">
      <alignment vertical="center"/>
    </xf>
    <xf numFmtId="0" fontId="34" fillId="7" borderId="8" xfId="0" applyFont="1" applyFill="1" applyBorder="1" applyAlignment="1">
      <alignment horizontal="left" vertical="center"/>
    </xf>
    <xf numFmtId="3" fontId="34" fillId="7" borderId="10" xfId="0" applyNumberFormat="1" applyFont="1" applyFill="1" applyBorder="1" applyAlignment="1">
      <alignment horizontal="right" vertical="center"/>
    </xf>
    <xf numFmtId="3" fontId="34" fillId="7" borderId="11" xfId="0" applyNumberFormat="1" applyFont="1" applyFill="1" applyBorder="1" applyAlignment="1">
      <alignment horizontal="right" vertical="center"/>
    </xf>
    <xf numFmtId="3" fontId="34" fillId="7" borderId="11" xfId="0" applyNumberFormat="1" applyFont="1" applyFill="1" applyBorder="1" applyAlignment="1">
      <alignment vertical="center"/>
    </xf>
    <xf numFmtId="3" fontId="34" fillId="7" borderId="36" xfId="0" applyNumberFormat="1" applyFont="1" applyFill="1" applyBorder="1" applyAlignment="1">
      <alignment horizontal="right" vertical="center"/>
    </xf>
    <xf numFmtId="9" fontId="34" fillId="7" borderId="9" xfId="0" applyNumberFormat="1" applyFont="1" applyFill="1" applyBorder="1" applyAlignment="1">
      <alignment horizontal="center" vertical="center"/>
    </xf>
    <xf numFmtId="0" fontId="32" fillId="7" borderId="0" xfId="0" applyFont="1" applyFill="1" applyAlignment="1">
      <alignment vertical="center"/>
    </xf>
    <xf numFmtId="0" fontId="15" fillId="2" borderId="39" xfId="0" applyFont="1" applyFill="1" applyBorder="1" applyAlignment="1">
      <alignment horizontal="left" vertical="center"/>
    </xf>
    <xf numFmtId="3" fontId="15" fillId="2" borderId="40" xfId="0" applyNumberFormat="1" applyFont="1" applyFill="1" applyBorder="1" applyAlignment="1">
      <alignment horizontal="right" vertical="center"/>
    </xf>
    <xf numFmtId="3" fontId="15" fillId="2" borderId="22" xfId="0" applyNumberFormat="1" applyFont="1" applyFill="1" applyBorder="1" applyAlignment="1">
      <alignment horizontal="right" vertical="center"/>
    </xf>
    <xf numFmtId="3" fontId="15" fillId="2" borderId="23" xfId="0" applyNumberFormat="1" applyFont="1" applyFill="1" applyBorder="1" applyAlignment="1">
      <alignment horizontal="right" vertical="center"/>
    </xf>
    <xf numFmtId="3" fontId="15" fillId="2" borderId="41" xfId="0" applyNumberFormat="1" applyFont="1" applyFill="1" applyBorder="1" applyAlignment="1">
      <alignment horizontal="right" vertical="center"/>
    </xf>
    <xf numFmtId="3" fontId="15" fillId="2" borderId="42" xfId="0" applyNumberFormat="1" applyFont="1" applyFill="1" applyBorder="1" applyAlignment="1">
      <alignment horizontal="right" vertical="center"/>
    </xf>
    <xf numFmtId="9" fontId="15" fillId="2" borderId="9" xfId="0" applyNumberFormat="1" applyFont="1" applyFill="1" applyBorder="1" applyAlignment="1">
      <alignment horizontal="center" vertical="center"/>
    </xf>
    <xf numFmtId="0" fontId="15" fillId="5" borderId="39" xfId="0" applyFont="1" applyFill="1" applyBorder="1" applyAlignment="1">
      <alignment horizontal="left" vertical="center"/>
    </xf>
    <xf numFmtId="3" fontId="15" fillId="5" borderId="40" xfId="0" applyNumberFormat="1" applyFont="1" applyFill="1" applyBorder="1" applyAlignment="1">
      <alignment horizontal="right" vertical="center"/>
    </xf>
    <xf numFmtId="3" fontId="15" fillId="5" borderId="11" xfId="0" applyNumberFormat="1" applyFont="1" applyFill="1" applyBorder="1" applyAlignment="1">
      <alignment horizontal="right" vertical="center"/>
    </xf>
    <xf numFmtId="3" fontId="15" fillId="5" borderId="23" xfId="0" applyNumberFormat="1" applyFont="1" applyFill="1" applyBorder="1" applyAlignment="1">
      <alignment horizontal="right" vertical="center"/>
    </xf>
    <xf numFmtId="3" fontId="15" fillId="5" borderId="43" xfId="0" applyNumberFormat="1" applyFont="1" applyFill="1" applyBorder="1" applyAlignment="1">
      <alignment horizontal="right" vertical="center"/>
    </xf>
    <xf numFmtId="9" fontId="15" fillId="5" borderId="9" xfId="0" applyNumberFormat="1" applyFont="1" applyFill="1" applyBorder="1" applyAlignment="1">
      <alignment horizontal="center" vertical="center"/>
    </xf>
    <xf numFmtId="0" fontId="32" fillId="2" borderId="21" xfId="0" applyFont="1" applyFill="1" applyBorder="1" applyAlignment="1">
      <alignment horizontal="left" vertical="center"/>
    </xf>
    <xf numFmtId="3" fontId="15" fillId="2" borderId="21" xfId="0" applyNumberFormat="1" applyFont="1" applyFill="1" applyBorder="1" applyAlignment="1">
      <alignment vertical="center"/>
    </xf>
    <xf numFmtId="3" fontId="15" fillId="2" borderId="44" xfId="0" applyNumberFormat="1" applyFont="1" applyFill="1" applyBorder="1" applyAlignment="1">
      <alignment vertical="center"/>
    </xf>
    <xf numFmtId="0" fontId="15" fillId="5" borderId="21" xfId="0" applyFont="1" applyFill="1" applyBorder="1" applyAlignment="1">
      <alignment horizontal="left" vertical="center"/>
    </xf>
    <xf numFmtId="3" fontId="15" fillId="5" borderId="22" xfId="0" applyNumberFormat="1" applyFont="1" applyFill="1" applyBorder="1" applyAlignment="1">
      <alignment horizontal="right" vertical="center"/>
    </xf>
    <xf numFmtId="3" fontId="15" fillId="5" borderId="42" xfId="0" applyNumberFormat="1" applyFont="1" applyFill="1" applyBorder="1" applyAlignment="1">
      <alignment horizontal="right" vertical="center"/>
    </xf>
    <xf numFmtId="0" fontId="15" fillId="2" borderId="21" xfId="0" applyFont="1" applyFill="1" applyBorder="1" applyAlignment="1">
      <alignment horizontal="left" vertical="center"/>
    </xf>
    <xf numFmtId="3" fontId="15" fillId="5" borderId="21" xfId="0" applyNumberFormat="1" applyFont="1" applyFill="1" applyBorder="1" applyAlignment="1">
      <alignment vertical="center"/>
    </xf>
    <xf numFmtId="3" fontId="15" fillId="5" borderId="44" xfId="0" applyNumberFormat="1" applyFont="1" applyFill="1" applyBorder="1" applyAlignment="1">
      <alignment vertical="center"/>
    </xf>
    <xf numFmtId="3" fontId="15" fillId="2" borderId="40" xfId="0" quotePrefix="1" applyNumberFormat="1" applyFont="1" applyFill="1" applyBorder="1" applyAlignment="1">
      <alignment horizontal="right" vertical="center"/>
    </xf>
    <xf numFmtId="0" fontId="32" fillId="7" borderId="45" xfId="0" applyFont="1" applyFill="1" applyBorder="1" applyAlignment="1">
      <alignment vertical="center"/>
    </xf>
    <xf numFmtId="3" fontId="15" fillId="5" borderId="46" xfId="0" applyNumberFormat="1" applyFont="1" applyFill="1" applyBorder="1" applyAlignment="1">
      <alignment horizontal="right" vertical="center"/>
    </xf>
    <xf numFmtId="0" fontId="34" fillId="7" borderId="15" xfId="0" applyFont="1" applyFill="1" applyBorder="1" applyAlignment="1">
      <alignment vertical="center"/>
    </xf>
    <xf numFmtId="3" fontId="34" fillId="7" borderId="1" xfId="0" applyNumberFormat="1" applyFont="1" applyFill="1" applyBorder="1" applyAlignment="1">
      <alignment vertical="center"/>
    </xf>
    <xf numFmtId="3" fontId="34" fillId="7" borderId="5" xfId="0" applyNumberFormat="1" applyFont="1" applyFill="1" applyBorder="1" applyAlignment="1">
      <alignment vertical="center"/>
    </xf>
    <xf numFmtId="3" fontId="34" fillId="7" borderId="47" xfId="0" applyNumberFormat="1" applyFont="1" applyFill="1" applyBorder="1" applyAlignment="1">
      <alignment horizontal="right" vertical="center"/>
    </xf>
    <xf numFmtId="0" fontId="32" fillId="5" borderId="0" xfId="0" applyFont="1" applyFill="1" applyAlignment="1">
      <alignment vertical="center"/>
    </xf>
    <xf numFmtId="0" fontId="13" fillId="8" borderId="21" xfId="0" applyFont="1" applyFill="1" applyBorder="1" applyAlignment="1">
      <alignment horizontal="left" vertical="center"/>
    </xf>
    <xf numFmtId="3" fontId="12" fillId="8" borderId="40" xfId="0" applyNumberFormat="1" applyFont="1" applyFill="1" applyBorder="1" applyAlignment="1">
      <alignment vertical="center"/>
    </xf>
    <xf numFmtId="3" fontId="12" fillId="8" borderId="22" xfId="0" applyNumberFormat="1" applyFont="1" applyFill="1" applyBorder="1" applyAlignment="1">
      <alignment vertical="center"/>
    </xf>
    <xf numFmtId="3" fontId="12" fillId="8" borderId="23" xfId="0" applyNumberFormat="1" applyFont="1" applyFill="1" applyBorder="1" applyAlignment="1">
      <alignment vertical="center"/>
    </xf>
    <xf numFmtId="3" fontId="12" fillId="8" borderId="21" xfId="0" applyNumberFormat="1" applyFont="1" applyFill="1" applyBorder="1" applyAlignment="1">
      <alignment vertical="center"/>
    </xf>
    <xf numFmtId="3" fontId="12" fillId="8" borderId="44" xfId="0" applyNumberFormat="1" applyFont="1" applyFill="1" applyBorder="1" applyAlignment="1">
      <alignment vertical="center"/>
    </xf>
    <xf numFmtId="3" fontId="12" fillId="8" borderId="43" xfId="0" applyNumberFormat="1" applyFont="1" applyFill="1" applyBorder="1" applyAlignment="1">
      <alignment horizontal="right" vertical="center"/>
    </xf>
    <xf numFmtId="0" fontId="35" fillId="9" borderId="21" xfId="0" quotePrefix="1" applyFont="1" applyFill="1" applyBorder="1" applyAlignment="1">
      <alignment horizontal="left" vertical="center" indent="2"/>
    </xf>
    <xf numFmtId="3" fontId="35" fillId="9" borderId="40" xfId="0" applyNumberFormat="1" applyFont="1" applyFill="1" applyBorder="1" applyAlignment="1">
      <alignment vertical="center"/>
    </xf>
    <xf numFmtId="3" fontId="35" fillId="9" borderId="22" xfId="0" applyNumberFormat="1" applyFont="1" applyFill="1" applyBorder="1" applyAlignment="1">
      <alignment vertical="center"/>
    </xf>
    <xf numFmtId="3" fontId="35" fillId="9" borderId="23" xfId="0" applyNumberFormat="1" applyFont="1" applyFill="1" applyBorder="1" applyAlignment="1">
      <alignment vertical="center"/>
    </xf>
    <xf numFmtId="3" fontId="35" fillId="9" borderId="21" xfId="0" applyNumberFormat="1" applyFont="1" applyFill="1" applyBorder="1" applyAlignment="1">
      <alignment vertical="center"/>
    </xf>
    <xf numFmtId="3" fontId="35" fillId="9" borderId="44" xfId="0" applyNumberFormat="1" applyFont="1" applyFill="1" applyBorder="1" applyAlignment="1">
      <alignment vertical="center"/>
    </xf>
    <xf numFmtId="3" fontId="35" fillId="9" borderId="43" xfId="0" applyNumberFormat="1" applyFont="1" applyFill="1" applyBorder="1" applyAlignment="1">
      <alignment horizontal="right" vertical="center"/>
    </xf>
    <xf numFmtId="0" fontId="15" fillId="2" borderId="21" xfId="0" quotePrefix="1" applyFont="1" applyFill="1" applyBorder="1" applyAlignment="1">
      <alignment horizontal="left" vertical="center" indent="5"/>
    </xf>
    <xf numFmtId="3" fontId="32" fillId="2" borderId="40" xfId="0" applyNumberFormat="1" applyFont="1" applyFill="1" applyBorder="1" applyAlignment="1">
      <alignment vertical="center"/>
    </xf>
    <xf numFmtId="3" fontId="32" fillId="2" borderId="22" xfId="0" applyNumberFormat="1" applyFont="1" applyFill="1" applyBorder="1" applyAlignment="1">
      <alignment vertical="center"/>
    </xf>
    <xf numFmtId="3" fontId="32" fillId="2" borderId="23" xfId="0" applyNumberFormat="1" applyFont="1" applyFill="1" applyBorder="1" applyAlignment="1">
      <alignment vertical="center"/>
    </xf>
    <xf numFmtId="3" fontId="32" fillId="2" borderId="21" xfId="0" applyNumberFormat="1" applyFont="1" applyFill="1" applyBorder="1" applyAlignment="1">
      <alignment vertical="center"/>
    </xf>
    <xf numFmtId="3" fontId="32" fillId="2" borderId="44" xfId="0" applyNumberFormat="1" applyFont="1" applyFill="1" applyBorder="1" applyAlignment="1">
      <alignment vertical="center"/>
    </xf>
    <xf numFmtId="3" fontId="32" fillId="2" borderId="43" xfId="0" applyNumberFormat="1" applyFont="1" applyFill="1" applyBorder="1" applyAlignment="1">
      <alignment horizontal="right" vertical="center"/>
    </xf>
    <xf numFmtId="0" fontId="15" fillId="5" borderId="21" xfId="0" quotePrefix="1" applyFont="1" applyFill="1" applyBorder="1" applyAlignment="1">
      <alignment horizontal="left" vertical="center" indent="5"/>
    </xf>
    <xf numFmtId="3" fontId="32" fillId="5" borderId="40" xfId="0" applyNumberFormat="1" applyFont="1" applyFill="1" applyBorder="1" applyAlignment="1">
      <alignment vertical="center"/>
    </xf>
    <xf numFmtId="3" fontId="32" fillId="5" borderId="22" xfId="0" applyNumberFormat="1" applyFont="1" applyFill="1" applyBorder="1" applyAlignment="1">
      <alignment vertical="center"/>
    </xf>
    <xf numFmtId="3" fontId="32" fillId="5" borderId="23" xfId="0" applyNumberFormat="1" applyFont="1" applyFill="1" applyBorder="1" applyAlignment="1">
      <alignment vertical="center"/>
    </xf>
    <xf numFmtId="3" fontId="32" fillId="5" borderId="21" xfId="0" applyNumberFormat="1" applyFont="1" applyFill="1" applyBorder="1" applyAlignment="1">
      <alignment vertical="center"/>
    </xf>
    <xf numFmtId="3" fontId="32" fillId="5" borderId="44" xfId="0" applyNumberFormat="1" applyFont="1" applyFill="1" applyBorder="1" applyAlignment="1">
      <alignment vertical="center"/>
    </xf>
    <xf numFmtId="3" fontId="32" fillId="5" borderId="43" xfId="0" applyNumberFormat="1" applyFont="1" applyFill="1" applyBorder="1" applyAlignment="1">
      <alignment horizontal="right" vertical="center"/>
    </xf>
    <xf numFmtId="0" fontId="35" fillId="9" borderId="21" xfId="0" applyFont="1" applyFill="1" applyBorder="1" applyAlignment="1">
      <alignment horizontal="left" vertical="center" indent="2"/>
    </xf>
    <xf numFmtId="3" fontId="12" fillId="8" borderId="40" xfId="0" applyNumberFormat="1" applyFont="1" applyFill="1" applyBorder="1" applyAlignment="1">
      <alignment horizontal="right" vertical="center"/>
    </xf>
    <xf numFmtId="3" fontId="12" fillId="8" borderId="22" xfId="0" applyNumberFormat="1" applyFont="1" applyFill="1" applyBorder="1" applyAlignment="1">
      <alignment horizontal="right" vertical="center"/>
    </xf>
    <xf numFmtId="3" fontId="12" fillId="8" borderId="23" xfId="0" applyNumberFormat="1" applyFont="1" applyFill="1" applyBorder="1" applyAlignment="1">
      <alignment horizontal="right" vertical="center"/>
    </xf>
    <xf numFmtId="3" fontId="12" fillId="8" borderId="21" xfId="0" applyNumberFormat="1" applyFont="1" applyFill="1" applyBorder="1" applyAlignment="1">
      <alignment horizontal="right" vertical="center"/>
    </xf>
    <xf numFmtId="3" fontId="12" fillId="8" borderId="44" xfId="0" applyNumberFormat="1" applyFont="1" applyFill="1" applyBorder="1" applyAlignment="1">
      <alignment horizontal="right" vertical="center"/>
    </xf>
    <xf numFmtId="3" fontId="12" fillId="8" borderId="49" xfId="0" applyNumberFormat="1" applyFont="1" applyFill="1" applyBorder="1" applyAlignment="1">
      <alignment vertical="center"/>
    </xf>
    <xf numFmtId="3" fontId="12" fillId="8" borderId="25" xfId="0" applyNumberFormat="1" applyFont="1" applyFill="1" applyBorder="1" applyAlignment="1">
      <alignment vertical="center"/>
    </xf>
    <xf numFmtId="3" fontId="12" fillId="8" borderId="20" xfId="0" applyNumberFormat="1" applyFont="1" applyFill="1" applyBorder="1" applyAlignment="1">
      <alignment vertical="center"/>
    </xf>
    <xf numFmtId="3" fontId="12" fillId="8" borderId="35" xfId="0" applyNumberFormat="1" applyFont="1" applyFill="1" applyBorder="1" applyAlignment="1">
      <alignment vertical="center"/>
    </xf>
    <xf numFmtId="3" fontId="13" fillId="8" borderId="50" xfId="0" applyNumberFormat="1" applyFont="1" applyFill="1" applyBorder="1" applyAlignment="1">
      <alignment vertical="center"/>
    </xf>
    <xf numFmtId="3" fontId="12" fillId="8" borderId="46" xfId="0" applyNumberFormat="1" applyFont="1" applyFill="1" applyBorder="1" applyAlignment="1">
      <alignment vertical="center"/>
    </xf>
    <xf numFmtId="3" fontId="12" fillId="8" borderId="51" xfId="0" applyNumberFormat="1" applyFont="1" applyFill="1" applyBorder="1" applyAlignment="1">
      <alignment vertical="center"/>
    </xf>
    <xf numFmtId="3" fontId="12" fillId="8" borderId="52" xfId="0" applyNumberFormat="1" applyFont="1" applyFill="1" applyBorder="1" applyAlignment="1">
      <alignment vertical="center"/>
    </xf>
    <xf numFmtId="3" fontId="12" fillId="8" borderId="53" xfId="0" applyNumberFormat="1" applyFont="1" applyFill="1" applyBorder="1" applyAlignment="1">
      <alignment vertical="center"/>
    </xf>
    <xf numFmtId="0" fontId="32" fillId="6" borderId="55" xfId="0" applyFont="1" applyFill="1" applyBorder="1" applyAlignment="1">
      <alignment vertical="center"/>
    </xf>
    <xf numFmtId="0" fontId="34" fillId="7" borderId="11" xfId="0" applyFont="1" applyFill="1" applyBorder="1" applyAlignment="1">
      <alignment vertical="center"/>
    </xf>
    <xf numFmtId="3" fontId="34" fillId="7" borderId="26" xfId="0" applyNumberFormat="1" applyFont="1" applyFill="1" applyBorder="1" applyAlignment="1">
      <alignment horizontal="right" vertical="center"/>
    </xf>
    <xf numFmtId="3" fontId="34" fillId="7" borderId="27" xfId="0" applyNumberFormat="1" applyFont="1" applyFill="1" applyBorder="1" applyAlignment="1">
      <alignment horizontal="right" vertical="center"/>
    </xf>
    <xf numFmtId="0" fontId="32" fillId="7" borderId="38" xfId="0" applyFont="1" applyFill="1" applyBorder="1" applyAlignment="1">
      <alignment vertical="center"/>
    </xf>
    <xf numFmtId="3" fontId="13" fillId="8" borderId="20" xfId="0" applyNumberFormat="1" applyFont="1" applyFill="1" applyBorder="1" applyAlignment="1">
      <alignment vertical="center"/>
    </xf>
    <xf numFmtId="3" fontId="12" fillId="8" borderId="56" xfId="0" applyNumberFormat="1" applyFont="1" applyFill="1" applyBorder="1" applyAlignment="1">
      <alignment horizontal="right" vertical="center"/>
    </xf>
    <xf numFmtId="0" fontId="25" fillId="6" borderId="55" xfId="0" applyFont="1" applyFill="1" applyBorder="1" applyAlignment="1">
      <alignment vertical="center"/>
    </xf>
    <xf numFmtId="0" fontId="25" fillId="7" borderId="38" xfId="0" applyFont="1" applyFill="1" applyBorder="1" applyAlignment="1">
      <alignment vertical="center"/>
    </xf>
    <xf numFmtId="3" fontId="32" fillId="2" borderId="49" xfId="0" applyNumberFormat="1" applyFont="1" applyFill="1" applyBorder="1" applyAlignment="1">
      <alignment vertical="center"/>
    </xf>
    <xf numFmtId="3" fontId="32" fillId="2" borderId="20" xfId="0" applyNumberFormat="1" applyFont="1" applyFill="1" applyBorder="1" applyAlignment="1">
      <alignment vertical="center"/>
    </xf>
    <xf numFmtId="3" fontId="32" fillId="2" borderId="50" xfId="0" applyNumberFormat="1" applyFont="1" applyFill="1" applyBorder="1" applyAlignment="1">
      <alignment vertical="center"/>
    </xf>
    <xf numFmtId="3" fontId="32" fillId="2" borderId="56" xfId="0" applyNumberFormat="1" applyFont="1" applyFill="1" applyBorder="1" applyAlignment="1">
      <alignment horizontal="right" vertical="center"/>
    </xf>
    <xf numFmtId="0" fontId="25" fillId="5" borderId="0" xfId="0" applyFont="1" applyFill="1" applyAlignment="1">
      <alignment vertical="center"/>
    </xf>
    <xf numFmtId="3" fontId="32" fillId="5" borderId="49" xfId="0" applyNumberFormat="1" applyFont="1" applyFill="1" applyBorder="1" applyAlignment="1">
      <alignment vertical="center"/>
    </xf>
    <xf numFmtId="3" fontId="32" fillId="5" borderId="20" xfId="0" applyNumberFormat="1" applyFont="1" applyFill="1" applyBorder="1" applyAlignment="1">
      <alignment vertical="center"/>
    </xf>
    <xf numFmtId="3" fontId="32" fillId="5" borderId="50" xfId="0" applyNumberFormat="1" applyFont="1" applyFill="1" applyBorder="1" applyAlignment="1">
      <alignment vertical="center"/>
    </xf>
    <xf numFmtId="3" fontId="32" fillId="5" borderId="56" xfId="0" applyNumberFormat="1" applyFont="1" applyFill="1" applyBorder="1" applyAlignment="1">
      <alignment horizontal="right" vertical="center"/>
    </xf>
    <xf numFmtId="0" fontId="13" fillId="8" borderId="21" xfId="0" quotePrefix="1" applyFont="1" applyFill="1" applyBorder="1" applyAlignment="1">
      <alignment horizontal="left" vertical="center"/>
    </xf>
    <xf numFmtId="3" fontId="32" fillId="2" borderId="43" xfId="0" applyNumberFormat="1" applyFont="1" applyFill="1" applyBorder="1" applyAlignment="1">
      <alignment vertical="center"/>
    </xf>
    <xf numFmtId="3" fontId="12" fillId="8" borderId="58" xfId="0" applyNumberFormat="1" applyFont="1" applyFill="1" applyBorder="1" applyAlignment="1">
      <alignment vertical="center"/>
    </xf>
    <xf numFmtId="3" fontId="12" fillId="8" borderId="59" xfId="0" applyNumberFormat="1" applyFont="1" applyFill="1" applyBorder="1" applyAlignment="1">
      <alignment vertical="center"/>
    </xf>
    <xf numFmtId="3" fontId="13" fillId="8" borderId="60" xfId="0" applyNumberFormat="1" applyFont="1" applyFill="1" applyBorder="1" applyAlignment="1">
      <alignment vertical="center"/>
    </xf>
    <xf numFmtId="3" fontId="12" fillId="8" borderId="61" xfId="0" applyNumberFormat="1" applyFont="1" applyFill="1" applyBorder="1" applyAlignment="1">
      <alignment vertical="center"/>
    </xf>
    <xf numFmtId="3" fontId="13" fillId="8" borderId="23" xfId="0" applyNumberFormat="1" applyFont="1" applyFill="1" applyBorder="1" applyAlignment="1">
      <alignment vertical="center"/>
    </xf>
    <xf numFmtId="0" fontId="32" fillId="0" borderId="0" xfId="0" applyFont="1" applyAlignment="1">
      <alignment vertical="center"/>
    </xf>
    <xf numFmtId="0" fontId="25" fillId="6" borderId="41" xfId="0" applyFont="1" applyFill="1" applyBorder="1" applyAlignment="1">
      <alignment vertical="center"/>
    </xf>
    <xf numFmtId="0" fontId="25" fillId="7" borderId="24" xfId="0" applyFont="1" applyFill="1" applyBorder="1" applyAlignment="1">
      <alignment vertical="center"/>
    </xf>
    <xf numFmtId="3" fontId="32" fillId="2" borderId="46" xfId="0" applyNumberFormat="1" applyFont="1" applyFill="1" applyBorder="1" applyAlignment="1">
      <alignment vertical="center"/>
    </xf>
    <xf numFmtId="3" fontId="32" fillId="2" borderId="52" xfId="0" applyNumberFormat="1" applyFont="1" applyFill="1" applyBorder="1" applyAlignment="1">
      <alignment vertical="center"/>
    </xf>
    <xf numFmtId="3" fontId="32" fillId="2" borderId="54" xfId="0" applyNumberFormat="1" applyFont="1" applyFill="1" applyBorder="1" applyAlignment="1">
      <alignment vertical="center"/>
    </xf>
    <xf numFmtId="3" fontId="32" fillId="2" borderId="63" xfId="0" applyNumberFormat="1" applyFont="1" applyFill="1" applyBorder="1" applyAlignment="1">
      <alignment horizontal="right" vertical="center"/>
    </xf>
    <xf numFmtId="9" fontId="34" fillId="6" borderId="9" xfId="0" applyNumberFormat="1" applyFont="1" applyFill="1" applyBorder="1" applyAlignment="1">
      <alignment horizontal="center" vertical="center"/>
    </xf>
    <xf numFmtId="3" fontId="12" fillId="8" borderId="35" xfId="0" applyNumberFormat="1" applyFont="1" applyFill="1" applyBorder="1" applyAlignment="1">
      <alignment horizontal="right" vertical="center"/>
    </xf>
    <xf numFmtId="9" fontId="34" fillId="6" borderId="37" xfId="0" applyNumberFormat="1" applyFont="1" applyFill="1" applyBorder="1" applyAlignment="1">
      <alignment horizontal="right" vertical="center"/>
    </xf>
    <xf numFmtId="9" fontId="34" fillId="7" borderId="37" xfId="0" applyNumberFormat="1" applyFont="1" applyFill="1" applyBorder="1" applyAlignment="1">
      <alignment horizontal="right" vertical="center"/>
    </xf>
    <xf numFmtId="9" fontId="15" fillId="2" borderId="33" xfId="0" applyNumberFormat="1" applyFont="1" applyFill="1" applyBorder="1" applyAlignment="1">
      <alignment horizontal="right" vertical="center"/>
    </xf>
    <xf numFmtId="9" fontId="15" fillId="5" borderId="33" xfId="0" applyNumberFormat="1" applyFont="1" applyFill="1" applyBorder="1" applyAlignment="1">
      <alignment horizontal="right" vertical="center"/>
    </xf>
    <xf numFmtId="9" fontId="34" fillId="7" borderId="6" xfId="0" applyNumberFormat="1" applyFont="1" applyFill="1" applyBorder="1" applyAlignment="1">
      <alignment horizontal="right" vertical="center"/>
    </xf>
    <xf numFmtId="9" fontId="12" fillId="8" borderId="48" xfId="0" applyNumberFormat="1" applyFont="1" applyFill="1" applyBorder="1" applyAlignment="1">
      <alignment horizontal="right" vertical="center"/>
    </xf>
    <xf numFmtId="9" fontId="35" fillId="9" borderId="48" xfId="0" applyNumberFormat="1" applyFont="1" applyFill="1" applyBorder="1" applyAlignment="1">
      <alignment horizontal="right" vertical="center"/>
    </xf>
    <xf numFmtId="9" fontId="32" fillId="2" borderId="48" xfId="0" applyNumberFormat="1" applyFont="1" applyFill="1" applyBorder="1" applyAlignment="1">
      <alignment horizontal="right" vertical="center"/>
    </xf>
    <xf numFmtId="9" fontId="32" fillId="5" borderId="48" xfId="0" applyNumberFormat="1" applyFont="1" applyFill="1" applyBorder="1" applyAlignment="1">
      <alignment horizontal="right" vertical="center"/>
    </xf>
    <xf numFmtId="9" fontId="12" fillId="8" borderId="57" xfId="0" applyNumberFormat="1" applyFont="1" applyFill="1" applyBorder="1" applyAlignment="1">
      <alignment horizontal="right" vertical="center"/>
    </xf>
    <xf numFmtId="9" fontId="32" fillId="2" borderId="57" xfId="0" applyNumberFormat="1" applyFont="1" applyFill="1" applyBorder="1" applyAlignment="1">
      <alignment horizontal="right" vertical="center"/>
    </xf>
    <xf numFmtId="9" fontId="32" fillId="5" borderId="57" xfId="0" applyNumberFormat="1" applyFont="1" applyFill="1" applyBorder="1" applyAlignment="1">
      <alignment horizontal="right" vertical="center"/>
    </xf>
    <xf numFmtId="9" fontId="32" fillId="2" borderId="48" xfId="0" applyNumberFormat="1" applyFont="1" applyFill="1" applyBorder="1" applyAlignment="1">
      <alignment vertical="center"/>
    </xf>
    <xf numFmtId="9" fontId="12" fillId="8" borderId="62" xfId="0" applyNumberFormat="1" applyFont="1" applyFill="1" applyBorder="1" applyAlignment="1">
      <alignment vertical="center"/>
    </xf>
    <xf numFmtId="9" fontId="32" fillId="2" borderId="64" xfId="0" applyNumberFormat="1" applyFont="1" applyFill="1" applyBorder="1" applyAlignment="1">
      <alignment horizontal="right" vertical="center"/>
    </xf>
    <xf numFmtId="0" fontId="12" fillId="2" borderId="22" xfId="0" applyFont="1" applyFill="1" applyBorder="1" applyAlignment="1">
      <alignment horizontal="left" vertical="center" wrapText="1"/>
    </xf>
    <xf numFmtId="0" fontId="12" fillId="2" borderId="23" xfId="0" applyFont="1" applyFill="1" applyBorder="1" applyAlignment="1">
      <alignment horizontal="center" vertical="center" wrapText="1"/>
    </xf>
    <xf numFmtId="0" fontId="15" fillId="5" borderId="23" xfId="0" applyFont="1" applyFill="1" applyBorder="1" applyAlignment="1">
      <alignment horizontal="center" vertical="center"/>
    </xf>
    <xf numFmtId="0" fontId="15" fillId="3" borderId="22" xfId="0" applyFont="1" applyFill="1" applyBorder="1" applyAlignment="1">
      <alignment horizontal="center" vertical="center" wrapText="1"/>
    </xf>
    <xf numFmtId="0" fontId="15" fillId="3" borderId="23" xfId="0" applyFont="1" applyFill="1" applyBorder="1" applyAlignment="1">
      <alignment horizontal="center" vertical="center"/>
    </xf>
    <xf numFmtId="0" fontId="15" fillId="3" borderId="22" xfId="0" quotePrefix="1" applyFont="1" applyFill="1" applyBorder="1" applyAlignment="1">
      <alignment horizontal="center" vertical="center"/>
    </xf>
    <xf numFmtId="3" fontId="25" fillId="5" borderId="0" xfId="0" applyNumberFormat="1" applyFont="1" applyFill="1" applyAlignment="1">
      <alignment vertical="center"/>
    </xf>
    <xf numFmtId="0" fontId="15" fillId="5" borderId="20" xfId="0" applyFont="1" applyFill="1" applyBorder="1" applyAlignment="1">
      <alignment vertical="center" wrapText="1"/>
    </xf>
    <xf numFmtId="0" fontId="15" fillId="5" borderId="25" xfId="0" applyFont="1" applyFill="1" applyBorder="1" applyAlignment="1">
      <alignment vertical="center" wrapText="1"/>
    </xf>
    <xf numFmtId="0" fontId="15" fillId="3" borderId="20" xfId="0" applyFont="1" applyFill="1" applyBorder="1" applyAlignment="1">
      <alignment vertical="center" wrapText="1"/>
    </xf>
    <xf numFmtId="0" fontId="15" fillId="3" borderId="25" xfId="0" applyFont="1" applyFill="1" applyBorder="1" applyAlignment="1">
      <alignment vertical="center" wrapText="1"/>
    </xf>
    <xf numFmtId="0" fontId="15" fillId="3" borderId="22" xfId="0" applyFont="1" applyFill="1" applyBorder="1" applyAlignment="1">
      <alignment horizontal="left" vertical="center" wrapText="1"/>
    </xf>
    <xf numFmtId="0" fontId="15" fillId="5" borderId="22" xfId="0" applyFont="1" applyFill="1" applyBorder="1" applyAlignment="1">
      <alignment vertical="center" wrapText="1"/>
    </xf>
    <xf numFmtId="0" fontId="15" fillId="3" borderId="22" xfId="0" applyFont="1" applyFill="1" applyBorder="1" applyAlignment="1">
      <alignment vertical="center" wrapText="1"/>
    </xf>
    <xf numFmtId="166" fontId="13" fillId="5" borderId="23" xfId="0" applyNumberFormat="1" applyFont="1" applyFill="1" applyBorder="1" applyAlignment="1">
      <alignment horizontal="center" vertical="center"/>
    </xf>
    <xf numFmtId="166" fontId="13" fillId="3" borderId="23" xfId="0" applyNumberFormat="1" applyFont="1" applyFill="1" applyBorder="1" applyAlignment="1">
      <alignment horizontal="center" vertical="center"/>
    </xf>
    <xf numFmtId="0" fontId="36" fillId="5" borderId="0" xfId="0" applyFont="1" applyFill="1" applyAlignment="1">
      <alignment vertical="center"/>
    </xf>
    <xf numFmtId="0" fontId="37" fillId="5" borderId="0" xfId="0" applyFont="1" applyFill="1" applyBorder="1" applyAlignment="1">
      <alignment vertical="center"/>
    </xf>
    <xf numFmtId="17" fontId="15" fillId="5" borderId="22" xfId="0" quotePrefix="1" applyNumberFormat="1" applyFont="1" applyFill="1" applyBorder="1" applyAlignment="1">
      <alignment horizontal="center" vertical="center" wrapText="1"/>
    </xf>
    <xf numFmtId="0" fontId="15" fillId="5" borderId="23" xfId="0" applyFont="1" applyFill="1" applyBorder="1" applyAlignment="1">
      <alignment vertical="center" wrapText="1"/>
    </xf>
    <xf numFmtId="0" fontId="3" fillId="0" borderId="0" xfId="0" applyFont="1"/>
    <xf numFmtId="0" fontId="5" fillId="2" borderId="40"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48" xfId="0" applyFont="1" applyFill="1" applyBorder="1" applyAlignment="1">
      <alignment horizontal="center" vertical="center" wrapText="1"/>
    </xf>
    <xf numFmtId="0" fontId="3" fillId="0" borderId="10" xfId="0" applyFont="1" applyBorder="1"/>
    <xf numFmtId="9" fontId="3" fillId="0" borderId="40" xfId="13" applyFont="1" applyBorder="1" applyAlignment="1">
      <alignment horizontal="center"/>
    </xf>
    <xf numFmtId="9" fontId="3" fillId="0" borderId="23" xfId="13" applyFont="1" applyBorder="1" applyAlignment="1">
      <alignment horizontal="center"/>
    </xf>
    <xf numFmtId="3" fontId="3" fillId="0" borderId="48" xfId="0" applyNumberFormat="1" applyFont="1" applyBorder="1" applyAlignment="1">
      <alignment horizontal="center"/>
    </xf>
    <xf numFmtId="9" fontId="3" fillId="0" borderId="0" xfId="0" applyNumberFormat="1" applyFont="1"/>
    <xf numFmtId="0" fontId="5" fillId="0" borderId="69" xfId="0" applyFont="1" applyBorder="1"/>
    <xf numFmtId="9" fontId="5" fillId="0" borderId="46" xfId="13" applyFont="1" applyBorder="1" applyAlignment="1">
      <alignment horizontal="center"/>
    </xf>
    <xf numFmtId="9" fontId="5" fillId="0" borderId="52" xfId="13" applyFont="1" applyBorder="1" applyAlignment="1">
      <alignment horizontal="center"/>
    </xf>
    <xf numFmtId="3" fontId="5" fillId="0" borderId="64" xfId="0" applyNumberFormat="1" applyFont="1" applyBorder="1" applyAlignment="1">
      <alignment horizontal="center"/>
    </xf>
    <xf numFmtId="0" fontId="28" fillId="0" borderId="0" xfId="0" applyFont="1"/>
    <xf numFmtId="0" fontId="3" fillId="0" borderId="0" xfId="0" applyFont="1" applyFill="1" applyBorder="1"/>
    <xf numFmtId="0" fontId="5" fillId="2" borderId="23" xfId="0" applyFont="1" applyFill="1" applyBorder="1" applyAlignment="1">
      <alignment vertical="center"/>
    </xf>
    <xf numFmtId="14" fontId="5" fillId="2" borderId="23" xfId="0" applyNumberFormat="1" applyFont="1" applyFill="1" applyBorder="1" applyAlignment="1">
      <alignment horizontal="center" vertical="center"/>
    </xf>
    <xf numFmtId="14" fontId="5" fillId="2" borderId="23" xfId="0" applyNumberFormat="1" applyFont="1" applyFill="1" applyBorder="1" applyAlignment="1">
      <alignment horizontal="right" vertical="center"/>
    </xf>
    <xf numFmtId="0" fontId="3" fillId="0" borderId="23" xfId="0" applyFont="1" applyBorder="1" applyAlignment="1">
      <alignment horizontal="left" vertical="center" wrapText="1"/>
    </xf>
    <xf numFmtId="3" fontId="3" fillId="0" borderId="23" xfId="0" applyNumberFormat="1" applyFont="1" applyBorder="1" applyAlignment="1">
      <alignment horizontal="right" vertical="center" wrapText="1"/>
    </xf>
    <xf numFmtId="3" fontId="3" fillId="0" borderId="23" xfId="0" applyNumberFormat="1" applyFont="1" applyBorder="1" applyAlignment="1">
      <alignment horizontal="right" vertical="center"/>
    </xf>
    <xf numFmtId="0" fontId="3" fillId="0" borderId="23" xfId="0" applyFont="1" applyBorder="1" applyAlignment="1">
      <alignment wrapText="1"/>
    </xf>
    <xf numFmtId="3" fontId="3" fillId="0" borderId="23" xfId="0" applyNumberFormat="1" applyFont="1" applyBorder="1" applyAlignment="1">
      <alignment wrapText="1"/>
    </xf>
    <xf numFmtId="0" fontId="27" fillId="0" borderId="23" xfId="0" quotePrefix="1" applyFont="1" applyBorder="1" applyAlignment="1">
      <alignment horizontal="left" wrapText="1" indent="1"/>
    </xf>
    <xf numFmtId="3" fontId="27" fillId="0" borderId="23" xfId="0" applyNumberFormat="1" applyFont="1" applyBorder="1" applyAlignment="1">
      <alignment wrapText="1"/>
    </xf>
    <xf numFmtId="3" fontId="27" fillId="0" borderId="23" xfId="0" applyNumberFormat="1" applyFont="1" applyBorder="1"/>
    <xf numFmtId="0" fontId="5" fillId="3" borderId="23" xfId="0" applyFont="1" applyFill="1" applyBorder="1"/>
    <xf numFmtId="3" fontId="5" fillId="3" borderId="23" xfId="0" applyNumberFormat="1" applyFont="1" applyFill="1" applyBorder="1"/>
    <xf numFmtId="0" fontId="3" fillId="0" borderId="0" xfId="0" applyFont="1" applyFill="1" applyBorder="1" applyAlignment="1">
      <alignment horizontal="left"/>
    </xf>
    <xf numFmtId="0" fontId="5" fillId="2" borderId="23" xfId="0" applyFont="1" applyFill="1" applyBorder="1" applyAlignment="1">
      <alignment horizontal="center" vertical="center" wrapText="1"/>
    </xf>
    <xf numFmtId="0" fontId="3" fillId="0" borderId="23" xfId="0" applyFont="1" applyBorder="1"/>
    <xf numFmtId="3" fontId="3" fillId="0" borderId="23" xfId="0" applyNumberFormat="1" applyFont="1" applyBorder="1"/>
    <xf numFmtId="3" fontId="3" fillId="0" borderId="23" xfId="0" applyNumberFormat="1" applyFont="1" applyBorder="1" applyAlignment="1">
      <alignment horizontal="right"/>
    </xf>
    <xf numFmtId="3" fontId="3" fillId="0" borderId="0" xfId="0" applyNumberFormat="1" applyFont="1"/>
    <xf numFmtId="0" fontId="3" fillId="0" borderId="0" xfId="0" applyFont="1" applyAlignment="1">
      <alignment wrapText="1"/>
    </xf>
    <xf numFmtId="0" fontId="3" fillId="0" borderId="0" xfId="0" applyFont="1" applyAlignment="1">
      <alignment vertical="top"/>
    </xf>
    <xf numFmtId="14" fontId="5" fillId="2" borderId="23" xfId="0" applyNumberFormat="1" applyFont="1" applyFill="1" applyBorder="1"/>
    <xf numFmtId="0" fontId="27" fillId="0" borderId="23" xfId="0" quotePrefix="1" applyFont="1" applyBorder="1" applyAlignment="1">
      <alignment horizontal="left" indent="1"/>
    </xf>
    <xf numFmtId="0" fontId="39" fillId="2" borderId="23" xfId="0" applyFont="1" applyFill="1" applyBorder="1"/>
    <xf numFmtId="14" fontId="39" fillId="2" borderId="23" xfId="0" applyNumberFormat="1" applyFont="1" applyFill="1" applyBorder="1"/>
    <xf numFmtId="0" fontId="5" fillId="0" borderId="0" xfId="0" applyFont="1"/>
    <xf numFmtId="169" fontId="3" fillId="0" borderId="23" xfId="12" applyNumberFormat="1" applyFont="1" applyBorder="1"/>
    <xf numFmtId="0" fontId="5" fillId="2" borderId="23" xfId="0" applyFont="1" applyFill="1" applyBorder="1" applyAlignment="1">
      <alignment wrapText="1"/>
    </xf>
    <xf numFmtId="0" fontId="5" fillId="2" borderId="23" xfId="0" applyFont="1" applyFill="1" applyBorder="1"/>
    <xf numFmtId="0" fontId="40" fillId="0" borderId="23" xfId="0" applyFont="1" applyBorder="1"/>
    <xf numFmtId="0" fontId="3" fillId="0" borderId="23" xfId="0" applyFont="1" applyBorder="1" applyAlignment="1">
      <alignment horizontal="left" wrapText="1"/>
    </xf>
    <xf numFmtId="0" fontId="40" fillId="0" borderId="23" xfId="0" applyFont="1" applyBorder="1" applyAlignment="1">
      <alignment horizontal="left"/>
    </xf>
    <xf numFmtId="0" fontId="40" fillId="0" borderId="23" xfId="0" applyFont="1" applyBorder="1" applyAlignment="1"/>
    <xf numFmtId="3" fontId="5" fillId="2" borderId="23" xfId="0" applyNumberFormat="1" applyFont="1" applyFill="1" applyBorder="1"/>
    <xf numFmtId="167" fontId="3" fillId="0" borderId="0" xfId="0" applyNumberFormat="1" applyFont="1"/>
    <xf numFmtId="0" fontId="5" fillId="2" borderId="48" xfId="0" applyFont="1" applyFill="1" applyBorder="1" applyAlignment="1">
      <alignment horizontal="center" wrapText="1"/>
    </xf>
    <xf numFmtId="3" fontId="3" fillId="0" borderId="12" xfId="0" applyNumberFormat="1" applyFont="1" applyBorder="1" applyAlignment="1">
      <alignment horizontal="center"/>
    </xf>
    <xf numFmtId="0" fontId="3" fillId="0" borderId="0" xfId="0" applyFont="1" applyFill="1"/>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164" fontId="5" fillId="0" borderId="0" xfId="0" applyNumberFormat="1" applyFont="1" applyFill="1" applyBorder="1" applyAlignment="1"/>
    <xf numFmtId="0" fontId="5" fillId="2" borderId="7" xfId="0" applyFont="1" applyFill="1" applyBorder="1" applyAlignment="1">
      <alignment horizontal="center" vertical="center"/>
    </xf>
    <xf numFmtId="0" fontId="5" fillId="0" borderId="10" xfId="0" applyFont="1" applyBorder="1"/>
    <xf numFmtId="3" fontId="5" fillId="3" borderId="10" xfId="0" applyNumberFormat="1" applyFont="1" applyFill="1" applyBorder="1"/>
    <xf numFmtId="3" fontId="5" fillId="3" borderId="11" xfId="0" applyNumberFormat="1" applyFont="1" applyFill="1" applyBorder="1"/>
    <xf numFmtId="3" fontId="5" fillId="3" borderId="12" xfId="0" applyNumberFormat="1" applyFont="1" applyFill="1" applyBorder="1"/>
    <xf numFmtId="164" fontId="5" fillId="0" borderId="0" xfId="0" applyNumberFormat="1" applyFont="1" applyFill="1" applyBorder="1"/>
    <xf numFmtId="3" fontId="3" fillId="0" borderId="4" xfId="0" applyNumberFormat="1" applyFont="1" applyBorder="1" applyAlignment="1">
      <alignment horizontal="right"/>
    </xf>
    <xf numFmtId="3" fontId="3" fillId="0" borderId="0" xfId="0" applyNumberFormat="1" applyFont="1" applyBorder="1" applyAlignment="1">
      <alignment horizontal="right"/>
    </xf>
    <xf numFmtId="3" fontId="5" fillId="3" borderId="13" xfId="0" applyNumberFormat="1" applyFont="1" applyFill="1" applyBorder="1"/>
    <xf numFmtId="3" fontId="3" fillId="0" borderId="14" xfId="0" applyNumberFormat="1" applyFont="1" applyBorder="1" applyAlignment="1">
      <alignment horizontal="right"/>
    </xf>
    <xf numFmtId="3" fontId="3" fillId="0" borderId="15" xfId="0" applyNumberFormat="1" applyFont="1" applyBorder="1" applyAlignment="1">
      <alignment horizontal="right"/>
    </xf>
    <xf numFmtId="3" fontId="3" fillId="0" borderId="14" xfId="0" applyNumberFormat="1" applyFont="1" applyFill="1" applyBorder="1" applyAlignment="1">
      <alignment horizontal="right"/>
    </xf>
    <xf numFmtId="3" fontId="3" fillId="0" borderId="15" xfId="0" applyNumberFormat="1" applyFont="1" applyFill="1" applyBorder="1" applyAlignment="1">
      <alignment horizontal="right"/>
    </xf>
    <xf numFmtId="3" fontId="3" fillId="0" borderId="0" xfId="0" applyNumberFormat="1" applyFont="1" applyFill="1" applyBorder="1" applyAlignment="1">
      <alignment horizontal="right"/>
    </xf>
    <xf numFmtId="3" fontId="3" fillId="0" borderId="0" xfId="0" applyNumberFormat="1" applyFont="1" applyFill="1" applyBorder="1"/>
    <xf numFmtId="164" fontId="3" fillId="0" borderId="0" xfId="0" applyNumberFormat="1" applyFont="1" applyFill="1" applyBorder="1"/>
    <xf numFmtId="3" fontId="5" fillId="3" borderId="17" xfId="0" applyNumberFormat="1" applyFont="1" applyFill="1" applyBorder="1"/>
    <xf numFmtId="3" fontId="3" fillId="0" borderId="4" xfId="0" applyNumberFormat="1" applyFont="1" applyFill="1" applyBorder="1" applyAlignment="1">
      <alignment horizontal="right"/>
    </xf>
    <xf numFmtId="3" fontId="3" fillId="0" borderId="16" xfId="0" applyNumberFormat="1" applyFont="1" applyBorder="1" applyAlignment="1">
      <alignment horizontal="right"/>
    </xf>
    <xf numFmtId="3" fontId="3" fillId="0" borderId="18" xfId="0" applyNumberFormat="1" applyFont="1" applyBorder="1" applyAlignment="1">
      <alignment horizontal="right"/>
    </xf>
    <xf numFmtId="3" fontId="3" fillId="0" borderId="18" xfId="0" applyNumberFormat="1" applyFont="1" applyFill="1" applyBorder="1" applyAlignment="1">
      <alignment horizontal="right"/>
    </xf>
    <xf numFmtId="3" fontId="5" fillId="3" borderId="19" xfId="0" applyNumberFormat="1" applyFont="1" applyFill="1" applyBorder="1"/>
    <xf numFmtId="3" fontId="3" fillId="0" borderId="16" xfId="0" applyNumberFormat="1" applyFont="1" applyFill="1" applyBorder="1" applyAlignment="1">
      <alignment horizontal="right"/>
    </xf>
    <xf numFmtId="165" fontId="5" fillId="3" borderId="10" xfId="0" applyNumberFormat="1" applyFont="1" applyFill="1" applyBorder="1"/>
    <xf numFmtId="165" fontId="5" fillId="3" borderId="11" xfId="0" applyNumberFormat="1" applyFont="1" applyFill="1" applyBorder="1"/>
    <xf numFmtId="165" fontId="5" fillId="3" borderId="12" xfId="0" applyNumberFormat="1" applyFont="1" applyFill="1" applyBorder="1"/>
    <xf numFmtId="165" fontId="3" fillId="0" borderId="4" xfId="0" applyNumberFormat="1" applyFont="1" applyFill="1" applyBorder="1" applyAlignment="1">
      <alignment horizontal="right"/>
    </xf>
    <xf numFmtId="165" fontId="3" fillId="0" borderId="0" xfId="0" applyNumberFormat="1" applyFont="1" applyFill="1" applyBorder="1"/>
    <xf numFmtId="165" fontId="5" fillId="3" borderId="17" xfId="0" applyNumberFormat="1" applyFont="1" applyFill="1" applyBorder="1"/>
    <xf numFmtId="3" fontId="3" fillId="0" borderId="4" xfId="0" applyNumberFormat="1" applyFont="1" applyFill="1" applyBorder="1"/>
    <xf numFmtId="165" fontId="3" fillId="0" borderId="4" xfId="0" applyNumberFormat="1" applyFont="1" applyFill="1" applyBorder="1"/>
    <xf numFmtId="165" fontId="3" fillId="0" borderId="4" xfId="0" quotePrefix="1" applyNumberFormat="1" applyFont="1" applyFill="1" applyBorder="1"/>
    <xf numFmtId="3" fontId="3" fillId="0" borderId="16" xfId="0" applyNumberFormat="1" applyFont="1" applyFill="1" applyBorder="1"/>
    <xf numFmtId="3" fontId="3" fillId="0" borderId="18" xfId="0" applyNumberFormat="1" applyFont="1" applyFill="1" applyBorder="1"/>
    <xf numFmtId="165" fontId="3" fillId="0" borderId="16" xfId="0" applyNumberFormat="1" applyFont="1" applyFill="1" applyBorder="1"/>
    <xf numFmtId="165" fontId="3" fillId="0" borderId="18" xfId="0" applyNumberFormat="1" applyFont="1" applyFill="1" applyBorder="1"/>
    <xf numFmtId="165" fontId="5" fillId="3" borderId="19" xfId="0" applyNumberFormat="1" applyFont="1" applyFill="1" applyBorder="1"/>
    <xf numFmtId="165" fontId="3" fillId="0" borderId="0" xfId="0" applyNumberFormat="1" applyFont="1"/>
    <xf numFmtId="168" fontId="3" fillId="0" borderId="0" xfId="13" applyNumberFormat="1" applyFont="1"/>
    <xf numFmtId="0" fontId="41" fillId="0" borderId="0" xfId="0" applyFont="1"/>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165" fontId="3" fillId="0" borderId="16" xfId="0" applyNumberFormat="1" applyFont="1" applyFill="1" applyBorder="1" applyAlignment="1">
      <alignment horizontal="right"/>
    </xf>
    <xf numFmtId="9" fontId="3" fillId="0" borderId="23" xfId="13" applyFont="1" applyBorder="1"/>
    <xf numFmtId="0" fontId="3" fillId="0" borderId="23" xfId="0" applyFont="1" applyBorder="1" applyAlignment="1">
      <alignment horizontal="left" indent="2"/>
    </xf>
    <xf numFmtId="0" fontId="3" fillId="0" borderId="23" xfId="0" applyFont="1" applyBorder="1" applyAlignment="1">
      <alignment horizontal="left"/>
    </xf>
    <xf numFmtId="9" fontId="5" fillId="3" borderId="23" xfId="13" applyFont="1" applyFill="1" applyBorder="1"/>
    <xf numFmtId="0" fontId="3" fillId="0" borderId="23" xfId="0" applyFont="1" applyFill="1" applyBorder="1" applyAlignment="1">
      <alignment wrapText="1"/>
    </xf>
    <xf numFmtId="20" fontId="28" fillId="0" borderId="0" xfId="0" applyNumberFormat="1" applyFont="1"/>
    <xf numFmtId="37" fontId="3" fillId="0" borderId="23" xfId="12" applyNumberFormat="1" applyFont="1" applyBorder="1"/>
    <xf numFmtId="37" fontId="5" fillId="3" borderId="23" xfId="12" applyNumberFormat="1" applyFont="1" applyFill="1" applyBorder="1"/>
    <xf numFmtId="9" fontId="3" fillId="0" borderId="23" xfId="13" applyNumberFormat="1" applyFont="1" applyBorder="1"/>
    <xf numFmtId="0" fontId="3" fillId="0" borderId="4" xfId="0" applyFont="1" applyBorder="1" applyAlignment="1">
      <alignment horizontal="left"/>
    </xf>
    <xf numFmtId="0" fontId="3" fillId="0" borderId="16" xfId="0" applyFont="1" applyBorder="1" applyAlignment="1">
      <alignment horizontal="left"/>
    </xf>
    <xf numFmtId="0" fontId="5" fillId="2" borderId="7" xfId="0" applyFont="1" applyFill="1" applyBorder="1" applyAlignment="1">
      <alignment horizontal="left" vertical="center"/>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3" borderId="23" xfId="0" applyFont="1" applyFill="1" applyBorder="1" applyAlignment="1">
      <alignment horizontal="left"/>
    </xf>
    <xf numFmtId="3" fontId="5" fillId="3" borderId="64" xfId="0" applyNumberFormat="1" applyFont="1" applyFill="1" applyBorder="1" applyAlignment="1">
      <alignment horizontal="center"/>
    </xf>
    <xf numFmtId="0" fontId="5" fillId="3" borderId="69" xfId="0" applyFont="1" applyFill="1" applyBorder="1"/>
    <xf numFmtId="9" fontId="5" fillId="3" borderId="46" xfId="13" applyFont="1" applyFill="1" applyBorder="1" applyAlignment="1">
      <alignment horizontal="center"/>
    </xf>
    <xf numFmtId="9" fontId="5" fillId="3" borderId="52" xfId="13" applyFont="1" applyFill="1" applyBorder="1" applyAlignment="1">
      <alignment horizontal="center"/>
    </xf>
    <xf numFmtId="3" fontId="5" fillId="3" borderId="70" xfId="0" applyNumberFormat="1" applyFont="1" applyFill="1" applyBorder="1" applyAlignment="1">
      <alignment horizontal="center"/>
    </xf>
    <xf numFmtId="3" fontId="5" fillId="3" borderId="11" xfId="0" applyNumberFormat="1" applyFont="1" applyFill="1" applyBorder="1" applyAlignment="1">
      <alignment horizontal="right"/>
    </xf>
    <xf numFmtId="3" fontId="5" fillId="3" borderId="23" xfId="0" applyNumberFormat="1" applyFont="1" applyFill="1" applyBorder="1" applyAlignment="1">
      <alignment horizontal="right"/>
    </xf>
    <xf numFmtId="167" fontId="40" fillId="0" borderId="23" xfId="0" applyNumberFormat="1" applyFont="1" applyFill="1" applyBorder="1" applyAlignment="1">
      <alignment horizontal="right"/>
    </xf>
    <xf numFmtId="0" fontId="13" fillId="2" borderId="21"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22"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4"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11" xfId="0" applyFont="1" applyFill="1" applyBorder="1" applyAlignment="1">
      <alignment horizontal="center" vertical="center"/>
    </xf>
    <xf numFmtId="14" fontId="5" fillId="2" borderId="23" xfId="0" applyNumberFormat="1" applyFont="1" applyFill="1" applyBorder="1" applyAlignment="1">
      <alignment horizontal="center" vertical="center"/>
    </xf>
    <xf numFmtId="0" fontId="5" fillId="2" borderId="20" xfId="0" applyFont="1" applyFill="1" applyBorder="1" applyAlignment="1">
      <alignment horizontal="left" vertical="center"/>
    </xf>
    <xf numFmtId="0" fontId="5" fillId="2" borderId="24" xfId="0" applyFont="1" applyFill="1" applyBorder="1" applyAlignment="1">
      <alignment horizontal="left" vertical="center"/>
    </xf>
    <xf numFmtId="0" fontId="31" fillId="5" borderId="0" xfId="0" applyFont="1" applyFill="1" applyBorder="1" applyAlignment="1">
      <alignment horizontal="center" vertical="center" wrapText="1"/>
    </xf>
    <xf numFmtId="0" fontId="14" fillId="5" borderId="0" xfId="0" applyFont="1" applyFill="1" applyAlignment="1">
      <alignment horizontal="center"/>
    </xf>
    <xf numFmtId="0" fontId="4" fillId="5" borderId="0" xfId="0" applyFont="1" applyFill="1" applyAlignment="1">
      <alignment horizontal="center"/>
    </xf>
    <xf numFmtId="0" fontId="32" fillId="5" borderId="0" xfId="0" applyFont="1" applyFill="1" applyBorder="1" applyAlignment="1">
      <alignment horizontal="center" vertical="center"/>
    </xf>
    <xf numFmtId="0" fontId="32" fillId="5" borderId="8" xfId="0" applyFont="1" applyFill="1" applyBorder="1" applyAlignment="1">
      <alignment horizontal="center" vertical="center"/>
    </xf>
    <xf numFmtId="0" fontId="12" fillId="5" borderId="26"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8" xfId="0" applyFont="1" applyFill="1" applyBorder="1" applyAlignment="1">
      <alignment horizontal="center" vertical="center" wrapText="1"/>
    </xf>
    <xf numFmtId="0" fontId="12" fillId="5" borderId="28"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wrapText="1"/>
    </xf>
    <xf numFmtId="0" fontId="3" fillId="5" borderId="0" xfId="0" applyFont="1" applyFill="1" applyAlignment="1">
      <alignment horizontal="left" vertical="top" wrapText="1"/>
    </xf>
    <xf numFmtId="164" fontId="5" fillId="0" borderId="1" xfId="0" applyNumberFormat="1" applyFont="1" applyBorder="1" applyAlignment="1">
      <alignment horizontal="center"/>
    </xf>
    <xf numFmtId="164" fontId="5" fillId="0" borderId="5" xfId="0" applyNumberFormat="1" applyFont="1" applyBorder="1" applyAlignment="1">
      <alignment horizontal="center"/>
    </xf>
    <xf numFmtId="164" fontId="5" fillId="0" borderId="6" xfId="0" applyNumberFormat="1" applyFont="1" applyBorder="1" applyAlignment="1">
      <alignment horizontal="center"/>
    </xf>
    <xf numFmtId="3" fontId="5" fillId="2" borderId="2" xfId="0" applyNumberFormat="1" applyFont="1" applyFill="1" applyBorder="1" applyAlignment="1">
      <alignment horizontal="center"/>
    </xf>
    <xf numFmtId="3" fontId="5" fillId="2" borderId="3" xfId="0" applyNumberFormat="1" applyFont="1" applyFill="1" applyBorder="1" applyAlignment="1">
      <alignment horizontal="center"/>
    </xf>
    <xf numFmtId="0" fontId="5" fillId="0" borderId="1"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2" borderId="21" xfId="0" applyFont="1" applyFill="1" applyBorder="1" applyAlignment="1">
      <alignment horizontal="center"/>
    </xf>
    <xf numFmtId="0" fontId="5" fillId="2" borderId="11" xfId="0" applyFont="1" applyFill="1" applyBorder="1" applyAlignment="1">
      <alignment horizontal="center"/>
    </xf>
    <xf numFmtId="0" fontId="5" fillId="2" borderId="22" xfId="0" applyFont="1" applyFill="1" applyBorder="1" applyAlignment="1">
      <alignment horizontal="center"/>
    </xf>
    <xf numFmtId="14" fontId="5" fillId="2" borderId="20" xfId="0" applyNumberFormat="1" applyFont="1" applyFill="1" applyBorder="1" applyAlignment="1">
      <alignment horizontal="center" vertical="center"/>
    </xf>
    <xf numFmtId="14" fontId="5" fillId="2" borderId="24" xfId="0" applyNumberFormat="1" applyFont="1" applyFill="1" applyBorder="1" applyAlignment="1">
      <alignment horizontal="center" vertical="center"/>
    </xf>
    <xf numFmtId="14" fontId="5" fillId="2" borderId="65" xfId="0" applyNumberFormat="1" applyFont="1" applyFill="1" applyBorder="1" applyAlignment="1">
      <alignment horizontal="center" vertical="center" wrapText="1"/>
    </xf>
    <xf numFmtId="14" fontId="5" fillId="2" borderId="68" xfId="0" applyNumberFormat="1" applyFont="1" applyFill="1" applyBorder="1" applyAlignment="1">
      <alignment horizontal="center" vertical="center" wrapText="1"/>
    </xf>
    <xf numFmtId="0" fontId="5" fillId="2" borderId="66"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67" xfId="0" applyFont="1" applyFill="1" applyBorder="1" applyAlignment="1">
      <alignment horizontal="center" vertical="center" wrapText="1"/>
    </xf>
    <xf numFmtId="0" fontId="5" fillId="2" borderId="12" xfId="0" applyFont="1" applyFill="1" applyBorder="1" applyAlignment="1">
      <alignment horizontal="center" vertical="center" wrapText="1"/>
    </xf>
    <xf numFmtId="14" fontId="5" fillId="2" borderId="65" xfId="0" quotePrefix="1" applyNumberFormat="1" applyFont="1" applyFill="1" applyBorder="1" applyAlignment="1">
      <alignment horizontal="center" vertical="center" wrapText="1"/>
    </xf>
    <xf numFmtId="14" fontId="5" fillId="2" borderId="68" xfId="0" quotePrefix="1" applyNumberFormat="1" applyFont="1" applyFill="1" applyBorder="1" applyAlignment="1">
      <alignment horizontal="center" vertical="center"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67" xfId="0" applyFont="1" applyFill="1" applyBorder="1" applyAlignment="1">
      <alignment horizontal="center" vertical="center"/>
    </xf>
    <xf numFmtId="0" fontId="5" fillId="2" borderId="65" xfId="0" applyFont="1" applyFill="1" applyBorder="1" applyAlignment="1">
      <alignment horizontal="center" vertical="center" wrapText="1"/>
    </xf>
    <xf numFmtId="0" fontId="5" fillId="2" borderId="68"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66"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3" fillId="0" borderId="23" xfId="0" applyFont="1" applyBorder="1" applyAlignment="1">
      <alignment horizontal="left" vertical="center" wrapText="1"/>
    </xf>
    <xf numFmtId="0" fontId="5" fillId="3" borderId="23" xfId="0" applyFont="1" applyFill="1" applyBorder="1" applyAlignment="1">
      <alignment horizontal="left" vertical="center" wrapText="1"/>
    </xf>
    <xf numFmtId="0" fontId="5" fillId="2" borderId="23" xfId="0" applyFont="1" applyFill="1" applyBorder="1" applyAlignment="1">
      <alignment horizontal="center"/>
    </xf>
    <xf numFmtId="0" fontId="5" fillId="10" borderId="20" xfId="0" applyFont="1" applyFill="1" applyBorder="1" applyAlignment="1">
      <alignment horizontal="center"/>
    </xf>
    <xf numFmtId="0" fontId="5" fillId="10" borderId="38" xfId="0" applyFont="1" applyFill="1" applyBorder="1" applyAlignment="1">
      <alignment horizontal="center"/>
    </xf>
    <xf numFmtId="0" fontId="5" fillId="10" borderId="24" xfId="0" applyFont="1" applyFill="1" applyBorder="1" applyAlignment="1">
      <alignment horizontal="center"/>
    </xf>
    <xf numFmtId="0" fontId="5" fillId="2" borderId="23" xfId="0" applyFont="1" applyFill="1" applyBorder="1" applyAlignment="1">
      <alignment horizontal="center" vertical="center"/>
    </xf>
    <xf numFmtId="0" fontId="5" fillId="2" borderId="23" xfId="0" applyFont="1" applyFill="1" applyBorder="1" applyAlignment="1">
      <alignment horizontal="center" vertical="center" wrapText="1"/>
    </xf>
    <xf numFmtId="14" fontId="5" fillId="2" borderId="23" xfId="0" applyNumberFormat="1" applyFont="1" applyFill="1" applyBorder="1" applyAlignment="1">
      <alignment horizontal="center"/>
    </xf>
    <xf numFmtId="0" fontId="4" fillId="5" borderId="0" xfId="0" applyFont="1" applyFill="1" applyAlignment="1">
      <alignment vertical="center"/>
    </xf>
    <xf numFmtId="0" fontId="15" fillId="0" borderId="0" xfId="0" applyFont="1" applyAlignment="1">
      <alignment horizontal="left" vertical="top" wrapText="1"/>
    </xf>
    <xf numFmtId="0" fontId="5" fillId="0" borderId="23" xfId="0" applyFont="1" applyFill="1" applyBorder="1"/>
    <xf numFmtId="0" fontId="3" fillId="0" borderId="23" xfId="0" applyFont="1" applyFill="1" applyBorder="1"/>
    <xf numFmtId="37" fontId="3" fillId="0" borderId="23" xfId="12" applyNumberFormat="1" applyFont="1" applyFill="1" applyBorder="1" applyAlignment="1">
      <alignment horizontal="right"/>
    </xf>
    <xf numFmtId="9" fontId="3" fillId="0" borderId="23" xfId="13" applyFont="1" applyFill="1" applyBorder="1" applyAlignment="1">
      <alignment horizontal="right"/>
    </xf>
    <xf numFmtId="0" fontId="28" fillId="0" borderId="0" xfId="0" applyFont="1" applyAlignment="1">
      <alignment horizontal="left" wrapText="1"/>
    </xf>
    <xf numFmtId="0" fontId="12" fillId="8" borderId="21" xfId="0" applyFont="1" applyFill="1" applyBorder="1" applyAlignment="1">
      <alignment vertical="center"/>
    </xf>
    <xf numFmtId="0" fontId="34" fillId="6" borderId="72" xfId="0" applyFont="1" applyFill="1" applyBorder="1" applyAlignment="1">
      <alignment horizontal="center" vertical="center"/>
    </xf>
    <xf numFmtId="0" fontId="34" fillId="7" borderId="68" xfId="0" applyFont="1" applyFill="1" applyBorder="1" applyAlignment="1">
      <alignment horizontal="center" vertical="center"/>
    </xf>
    <xf numFmtId="0" fontId="15" fillId="2" borderId="68" xfId="0" applyFont="1" applyFill="1" applyBorder="1" applyAlignment="1">
      <alignment horizontal="center" vertical="center"/>
    </xf>
    <xf numFmtId="0" fontId="15" fillId="5" borderId="68" xfId="0" applyFont="1" applyFill="1" applyBorder="1" applyAlignment="1">
      <alignment horizontal="center" vertical="center"/>
    </xf>
    <xf numFmtId="0" fontId="32" fillId="2" borderId="72" xfId="0" applyFont="1" applyFill="1" applyBorder="1" applyAlignment="1">
      <alignment horizontal="center" vertical="center"/>
    </xf>
    <xf numFmtId="0" fontId="15" fillId="5" borderId="72" xfId="0" applyFont="1" applyFill="1" applyBorder="1" applyAlignment="1">
      <alignment horizontal="center" vertical="center"/>
    </xf>
    <xf numFmtId="0" fontId="15" fillId="2" borderId="72" xfId="0" applyFont="1" applyFill="1" applyBorder="1" applyAlignment="1">
      <alignment horizontal="center" vertical="center"/>
    </xf>
    <xf numFmtId="0" fontId="15" fillId="5" borderId="73" xfId="0" applyFont="1" applyFill="1" applyBorder="1" applyAlignment="1">
      <alignment horizontal="center" vertical="center"/>
    </xf>
    <xf numFmtId="0" fontId="34" fillId="7" borderId="71" xfId="0" applyFont="1" applyFill="1" applyBorder="1" applyAlignment="1">
      <alignment horizontal="center" vertical="center"/>
    </xf>
    <xf numFmtId="0" fontId="13" fillId="8" borderId="72" xfId="0" applyFont="1" applyFill="1" applyBorder="1" applyAlignment="1">
      <alignment horizontal="center" vertical="center"/>
    </xf>
    <xf numFmtId="0" fontId="35" fillId="9" borderId="72" xfId="0" quotePrefix="1" applyFont="1" applyFill="1" applyBorder="1" applyAlignment="1">
      <alignment horizontal="center" vertical="center"/>
    </xf>
    <xf numFmtId="0" fontId="15" fillId="2" borderId="72" xfId="0" quotePrefix="1" applyFont="1" applyFill="1" applyBorder="1" applyAlignment="1">
      <alignment horizontal="center" vertical="center"/>
    </xf>
    <xf numFmtId="0" fontId="15" fillId="5" borderId="72" xfId="0" quotePrefix="1" applyFont="1" applyFill="1" applyBorder="1" applyAlignment="1">
      <alignment horizontal="center" vertical="center"/>
    </xf>
    <xf numFmtId="0" fontId="35" fillId="9" borderId="72" xfId="0" applyFont="1" applyFill="1" applyBorder="1" applyAlignment="1">
      <alignment horizontal="center" vertical="center"/>
    </xf>
    <xf numFmtId="0" fontId="12" fillId="8" borderId="72" xfId="0" applyFont="1" applyFill="1" applyBorder="1" applyAlignment="1">
      <alignment horizontal="center" vertical="center"/>
    </xf>
    <xf numFmtId="0" fontId="13" fillId="8" borderId="73" xfId="0" applyFont="1" applyFill="1" applyBorder="1" applyAlignment="1">
      <alignment horizontal="center" vertical="center"/>
    </xf>
    <xf numFmtId="0" fontId="15" fillId="2" borderId="73" xfId="0" quotePrefix="1" applyFont="1" applyFill="1" applyBorder="1" applyAlignment="1">
      <alignment horizontal="center" vertical="center"/>
    </xf>
    <xf numFmtId="0" fontId="15" fillId="5" borderId="73" xfId="0" quotePrefix="1" applyFont="1" applyFill="1" applyBorder="1" applyAlignment="1">
      <alignment horizontal="center" vertical="center"/>
    </xf>
    <xf numFmtId="0" fontId="13" fillId="8" borderId="73" xfId="0" quotePrefix="1" applyFont="1" applyFill="1" applyBorder="1" applyAlignment="1">
      <alignment horizontal="center" vertical="center"/>
    </xf>
    <xf numFmtId="0" fontId="13" fillId="8" borderId="71" xfId="0" quotePrefix="1" applyFont="1" applyFill="1" applyBorder="1" applyAlignment="1">
      <alignment horizontal="center" vertical="center"/>
    </xf>
    <xf numFmtId="0" fontId="15" fillId="2" borderId="74" xfId="0" quotePrefix="1" applyFont="1" applyFill="1" applyBorder="1" applyAlignment="1">
      <alignment horizontal="center" vertical="center"/>
    </xf>
    <xf numFmtId="0" fontId="29" fillId="5" borderId="0" xfId="0" applyFont="1" applyFill="1" applyAlignment="1">
      <alignment horizontal="center" vertical="center" wrapText="1"/>
    </xf>
    <xf numFmtId="0" fontId="3" fillId="0" borderId="0" xfId="0" applyFont="1" applyFill="1" applyAlignment="1">
      <alignment horizontal="center" vertical="center"/>
    </xf>
    <xf numFmtId="0" fontId="12" fillId="5" borderId="65" xfId="0" applyFont="1" applyFill="1" applyBorder="1" applyAlignment="1">
      <alignment horizontal="center" vertical="center" wrapText="1"/>
    </xf>
    <xf numFmtId="0" fontId="12" fillId="5" borderId="71" xfId="0" applyFont="1" applyFill="1" applyBorder="1" applyAlignment="1">
      <alignment horizontal="center" vertical="center" wrapText="1"/>
    </xf>
    <xf numFmtId="0" fontId="12" fillId="5" borderId="68" xfId="0" applyFont="1" applyFill="1" applyBorder="1" applyAlignment="1">
      <alignment horizontal="center" vertical="center" wrapText="1"/>
    </xf>
    <xf numFmtId="0" fontId="3" fillId="5" borderId="0" xfId="0" applyFont="1" applyFill="1" applyAlignment="1">
      <alignment vertical="center"/>
    </xf>
    <xf numFmtId="0" fontId="3" fillId="5" borderId="0" xfId="0" applyFont="1" applyFill="1" applyAlignment="1">
      <alignment horizontal="left" indent="5"/>
    </xf>
    <xf numFmtId="0" fontId="28" fillId="5" borderId="0" xfId="0" applyFont="1" applyFill="1" applyAlignment="1">
      <alignment vertical="center"/>
    </xf>
    <xf numFmtId="3" fontId="5" fillId="2" borderId="75" xfId="0" applyNumberFormat="1" applyFont="1" applyFill="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67" xfId="0" applyFont="1" applyBorder="1" applyAlignment="1">
      <alignment horizontal="center"/>
    </xf>
    <xf numFmtId="164" fontId="5" fillId="0" borderId="26" xfId="0" applyNumberFormat="1" applyFont="1" applyBorder="1" applyAlignment="1">
      <alignment horizontal="center"/>
    </xf>
    <xf numFmtId="164" fontId="5" fillId="0" borderId="27" xfId="0" applyNumberFormat="1" applyFont="1" applyBorder="1" applyAlignment="1">
      <alignment horizontal="center"/>
    </xf>
    <xf numFmtId="164" fontId="5" fillId="0" borderId="67" xfId="0" applyNumberFormat="1" applyFont="1" applyBorder="1" applyAlignment="1">
      <alignment horizontal="center"/>
    </xf>
    <xf numFmtId="0" fontId="39" fillId="2" borderId="4" xfId="0" applyFont="1" applyFill="1" applyBorder="1" applyAlignment="1">
      <alignment horizontal="center" vertical="center"/>
    </xf>
    <xf numFmtId="0" fontId="39" fillId="0" borderId="26" xfId="0" applyFont="1" applyBorder="1" applyAlignment="1">
      <alignment horizontal="center"/>
    </xf>
    <xf numFmtId="0" fontId="39" fillId="0" borderId="27" xfId="0" applyFont="1" applyBorder="1" applyAlignment="1">
      <alignment horizontal="center"/>
    </xf>
    <xf numFmtId="0" fontId="39" fillId="0" borderId="67" xfId="0" applyFont="1" applyBorder="1" applyAlignment="1">
      <alignment horizontal="center"/>
    </xf>
    <xf numFmtId="164" fontId="39" fillId="0" borderId="26" xfId="0" applyNumberFormat="1" applyFont="1" applyBorder="1" applyAlignment="1">
      <alignment horizontal="center"/>
    </xf>
    <xf numFmtId="164" fontId="39" fillId="0" borderId="27" xfId="0" applyNumberFormat="1" applyFont="1" applyBorder="1" applyAlignment="1">
      <alignment horizontal="center"/>
    </xf>
    <xf numFmtId="164" fontId="39" fillId="0" borderId="67" xfId="0" applyNumberFormat="1" applyFont="1" applyBorder="1" applyAlignment="1">
      <alignment horizontal="center"/>
    </xf>
    <xf numFmtId="14" fontId="39" fillId="0" borderId="26" xfId="0" quotePrefix="1" applyNumberFormat="1" applyFont="1" applyFill="1" applyBorder="1" applyAlignment="1">
      <alignment horizontal="center" vertical="center"/>
    </xf>
    <xf numFmtId="0" fontId="39" fillId="0" borderId="27" xfId="0" quotePrefix="1" applyFont="1" applyFill="1" applyBorder="1" applyAlignment="1">
      <alignment horizontal="center" vertical="center"/>
    </xf>
    <xf numFmtId="0" fontId="39" fillId="0" borderId="67" xfId="0" quotePrefix="1" applyFont="1" applyFill="1" applyBorder="1" applyAlignment="1">
      <alignment horizontal="center" vertical="center"/>
    </xf>
    <xf numFmtId="14" fontId="39" fillId="0" borderId="26" xfId="0" quotePrefix="1" applyNumberFormat="1" applyFont="1" applyBorder="1" applyAlignment="1">
      <alignment horizontal="center"/>
    </xf>
    <xf numFmtId="0" fontId="39" fillId="0" borderId="27" xfId="0" quotePrefix="1" applyFont="1" applyBorder="1" applyAlignment="1">
      <alignment horizontal="center"/>
    </xf>
    <xf numFmtId="0" fontId="39" fillId="0" borderId="67" xfId="0" quotePrefix="1" applyFont="1" applyBorder="1" applyAlignment="1">
      <alignment horizontal="center"/>
    </xf>
    <xf numFmtId="14" fontId="39" fillId="0" borderId="27" xfId="0" quotePrefix="1" applyNumberFormat="1" applyFont="1" applyBorder="1" applyAlignment="1">
      <alignment horizontal="center"/>
    </xf>
    <xf numFmtId="14" fontId="39" fillId="0" borderId="67" xfId="0" quotePrefix="1" applyNumberFormat="1" applyFont="1" applyBorder="1" applyAlignment="1">
      <alignment horizontal="center"/>
    </xf>
    <xf numFmtId="14" fontId="39" fillId="0" borderId="27" xfId="0" quotePrefix="1" applyNumberFormat="1" applyFont="1" applyFill="1" applyBorder="1" applyAlignment="1">
      <alignment horizontal="center" vertical="center"/>
    </xf>
    <xf numFmtId="14" fontId="39" fillId="0" borderId="67" xfId="0" quotePrefix="1" applyNumberFormat="1" applyFont="1" applyFill="1" applyBorder="1" applyAlignment="1">
      <alignment horizontal="center" vertical="center"/>
    </xf>
    <xf numFmtId="0" fontId="39" fillId="0" borderId="0" xfId="0" applyFont="1"/>
    <xf numFmtId="14" fontId="5" fillId="2" borderId="23" xfId="0" applyNumberFormat="1" applyFont="1" applyFill="1" applyBorder="1" applyAlignment="1">
      <alignment horizontal="center" vertical="center" wrapText="1"/>
    </xf>
    <xf numFmtId="14" fontId="5" fillId="0" borderId="21" xfId="0" applyNumberFormat="1" applyFont="1" applyFill="1" applyBorder="1" applyAlignment="1">
      <alignment horizontal="center"/>
    </xf>
    <xf numFmtId="0" fontId="5" fillId="0" borderId="11" xfId="0" applyFont="1" applyFill="1" applyBorder="1" applyAlignment="1">
      <alignment horizontal="center"/>
    </xf>
    <xf numFmtId="0" fontId="5" fillId="0" borderId="22" xfId="0" applyFont="1" applyFill="1" applyBorder="1" applyAlignment="1">
      <alignment horizontal="center"/>
    </xf>
    <xf numFmtId="0" fontId="5" fillId="0" borderId="35" xfId="0" applyFont="1" applyFill="1" applyBorder="1" applyAlignment="1">
      <alignment horizontal="center"/>
    </xf>
    <xf numFmtId="0" fontId="5" fillId="0" borderId="15" xfId="0" applyFont="1" applyFill="1" applyBorder="1" applyAlignment="1">
      <alignment horizontal="center"/>
    </xf>
    <xf numFmtId="0" fontId="5" fillId="0" borderId="25" xfId="0" applyFont="1" applyFill="1" applyBorder="1" applyAlignment="1">
      <alignment horizontal="center"/>
    </xf>
    <xf numFmtId="3" fontId="5" fillId="3" borderId="55" xfId="0" applyNumberFormat="1" applyFont="1" applyFill="1" applyBorder="1"/>
    <xf numFmtId="3" fontId="3" fillId="0" borderId="45" xfId="0" applyNumberFormat="1" applyFont="1" applyBorder="1"/>
    <xf numFmtId="3" fontId="3" fillId="0" borderId="0" xfId="0" applyNumberFormat="1" applyFont="1" applyBorder="1"/>
    <xf numFmtId="3" fontId="3" fillId="0" borderId="39" xfId="0" applyNumberFormat="1" applyFont="1" applyBorder="1"/>
    <xf numFmtId="3" fontId="3" fillId="0" borderId="8" xfId="0" applyNumberFormat="1" applyFont="1" applyBorder="1"/>
    <xf numFmtId="3" fontId="3" fillId="0" borderId="8" xfId="0" applyNumberFormat="1" applyFont="1" applyBorder="1" applyAlignment="1">
      <alignment horizontal="right"/>
    </xf>
    <xf numFmtId="3" fontId="5" fillId="3" borderId="41" xfId="0" applyNumberFormat="1" applyFont="1" applyFill="1" applyBorder="1"/>
    <xf numFmtId="3" fontId="5" fillId="3" borderId="21" xfId="0" applyNumberFormat="1" applyFont="1" applyFill="1" applyBorder="1"/>
    <xf numFmtId="3" fontId="5" fillId="3" borderId="22" xfId="0" applyNumberFormat="1" applyFont="1" applyFill="1" applyBorder="1"/>
    <xf numFmtId="0" fontId="5" fillId="0" borderId="11" xfId="0" applyFont="1" applyFill="1" applyBorder="1" applyAlignment="1">
      <alignment horizontal="center"/>
    </xf>
    <xf numFmtId="0" fontId="5" fillId="0" borderId="22" xfId="0" applyFont="1" applyFill="1" applyBorder="1" applyAlignment="1">
      <alignment horizontal="center"/>
    </xf>
    <xf numFmtId="14" fontId="5" fillId="2" borderId="38" xfId="0" applyNumberFormat="1" applyFont="1" applyFill="1" applyBorder="1" applyAlignment="1">
      <alignment horizontal="center" vertical="center"/>
    </xf>
    <xf numFmtId="14" fontId="5" fillId="0" borderId="11" xfId="0" applyNumberFormat="1" applyFont="1" applyFill="1" applyBorder="1" applyAlignment="1">
      <alignment horizontal="center"/>
    </xf>
    <xf numFmtId="0" fontId="5" fillId="0" borderId="21" xfId="0" applyFont="1" applyFill="1" applyBorder="1" applyAlignment="1">
      <alignment horizontal="center"/>
    </xf>
    <xf numFmtId="0" fontId="3" fillId="0" borderId="24" xfId="0" applyFont="1" applyBorder="1"/>
    <xf numFmtId="0" fontId="5" fillId="0" borderId="0" xfId="0" applyFont="1" applyFill="1"/>
    <xf numFmtId="0" fontId="3" fillId="0" borderId="20" xfId="0" applyFont="1" applyBorder="1"/>
    <xf numFmtId="0" fontId="3" fillId="0" borderId="38" xfId="0" applyFont="1" applyBorder="1"/>
    <xf numFmtId="3" fontId="13" fillId="8" borderId="50" xfId="0" applyNumberFormat="1" applyFont="1" applyFill="1" applyBorder="1" applyAlignment="1">
      <alignment horizontal="right" vertical="center"/>
    </xf>
    <xf numFmtId="3" fontId="12" fillId="8" borderId="53" xfId="0" applyNumberFormat="1" applyFont="1" applyFill="1" applyBorder="1" applyAlignment="1">
      <alignment horizontal="right" vertical="center"/>
    </xf>
    <xf numFmtId="3" fontId="13" fillId="8" borderId="54" xfId="0" applyNumberFormat="1" applyFont="1" applyFill="1" applyBorder="1" applyAlignment="1">
      <alignment horizontal="right" vertical="center"/>
    </xf>
    <xf numFmtId="3" fontId="5" fillId="3" borderId="55" xfId="0" applyNumberFormat="1" applyFont="1" applyFill="1" applyBorder="1" applyAlignment="1">
      <alignment horizontal="right"/>
    </xf>
    <xf numFmtId="3" fontId="3" fillId="0" borderId="45" xfId="0" applyNumberFormat="1" applyFont="1" applyBorder="1" applyAlignment="1">
      <alignment horizontal="right"/>
    </xf>
    <xf numFmtId="3" fontId="5" fillId="3" borderId="41" xfId="0" applyNumberFormat="1" applyFont="1" applyFill="1" applyBorder="1" applyAlignment="1">
      <alignment horizontal="right"/>
    </xf>
    <xf numFmtId="3" fontId="3" fillId="0" borderId="39" xfId="0" applyNumberFormat="1" applyFont="1" applyBorder="1" applyAlignment="1">
      <alignment horizontal="right"/>
    </xf>
    <xf numFmtId="3" fontId="5" fillId="3" borderId="21" xfId="0" applyNumberFormat="1" applyFont="1" applyFill="1" applyBorder="1" applyAlignment="1">
      <alignment horizontal="right"/>
    </xf>
    <xf numFmtId="3" fontId="5" fillId="3" borderId="22" xfId="0" applyNumberFormat="1" applyFont="1" applyFill="1" applyBorder="1" applyAlignment="1">
      <alignment horizontal="right"/>
    </xf>
    <xf numFmtId="3" fontId="5" fillId="3" borderId="39" xfId="0" applyNumberFormat="1" applyFont="1" applyFill="1" applyBorder="1" applyAlignment="1">
      <alignment horizontal="right"/>
    </xf>
    <xf numFmtId="3" fontId="5" fillId="3" borderId="8" xfId="0" applyNumberFormat="1" applyFont="1" applyFill="1" applyBorder="1" applyAlignment="1">
      <alignment horizontal="right"/>
    </xf>
    <xf numFmtId="3" fontId="40" fillId="0" borderId="23" xfId="0" applyNumberFormat="1" applyFont="1" applyBorder="1" applyAlignment="1">
      <alignment horizontal="right"/>
    </xf>
    <xf numFmtId="167" fontId="40" fillId="0" borderId="23" xfId="0" applyNumberFormat="1" applyFont="1" applyBorder="1" applyAlignment="1">
      <alignment horizontal="right"/>
    </xf>
    <xf numFmtId="0" fontId="40" fillId="0" borderId="23" xfId="0" applyFont="1" applyBorder="1" applyAlignment="1">
      <alignment horizontal="right"/>
    </xf>
    <xf numFmtId="0" fontId="3" fillId="0" borderId="0" xfId="0" applyFont="1" applyAlignment="1">
      <alignment horizontal="right"/>
    </xf>
    <xf numFmtId="14" fontId="5" fillId="2" borderId="23" xfId="0" applyNumberFormat="1" applyFont="1" applyFill="1" applyBorder="1" applyAlignment="1">
      <alignment horizontal="right"/>
    </xf>
    <xf numFmtId="3" fontId="3" fillId="0" borderId="23" xfId="12" applyNumberFormat="1" applyFont="1" applyBorder="1" applyAlignment="1">
      <alignment horizontal="right"/>
    </xf>
    <xf numFmtId="3" fontId="3" fillId="0" borderId="23" xfId="12" applyNumberFormat="1" applyFont="1" applyFill="1" applyBorder="1" applyAlignment="1">
      <alignment horizontal="right"/>
    </xf>
  </cellXfs>
  <cellStyles count="15">
    <cellStyle name="20% - Accent6" xfId="14" builtinId="50"/>
    <cellStyle name="Comma" xfId="12" builtinId="3"/>
    <cellStyle name="Comma 2" xfId="1"/>
    <cellStyle name="Comma 2 2" xfId="2"/>
    <cellStyle name="Comma 2 3" xfId="3"/>
    <cellStyle name="Currency 2" xfId="4"/>
    <cellStyle name="Hyperlink 2" xfId="5"/>
    <cellStyle name="Normal" xfId="0" builtinId="0"/>
    <cellStyle name="Normal 2" xfId="6"/>
    <cellStyle name="Normal 3" xfId="7"/>
    <cellStyle name="Normal 4" xfId="8"/>
    <cellStyle name="Normal 5" xfId="9"/>
    <cellStyle name="Percent" xfId="13" builtinId="5"/>
    <cellStyle name="Percent 2" xfId="10"/>
    <cellStyle name="Percent 3" xfId="11"/>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M30"/>
  <sheetViews>
    <sheetView tabSelected="1" zoomScaleNormal="100" workbookViewId="0">
      <pane ySplit="5" topLeftCell="A6" activePane="bottomLeft" state="frozen"/>
      <selection pane="bottomLeft" activeCell="A28" sqref="A28"/>
    </sheetView>
  </sheetViews>
  <sheetFormatPr defaultRowHeight="15" x14ac:dyDescent="0.25"/>
  <cols>
    <col min="1" max="1" width="8.42578125" style="3" customWidth="1"/>
    <col min="2" max="2" width="23" style="3" customWidth="1"/>
    <col min="3" max="3" width="88.28515625" style="3" customWidth="1"/>
    <col min="4" max="4" width="19.7109375" style="4" customWidth="1"/>
    <col min="5" max="11" width="15.28515625" style="4" customWidth="1"/>
    <col min="12" max="12" width="19.28515625" style="4" customWidth="1"/>
    <col min="13" max="16384" width="9.140625" style="3"/>
  </cols>
  <sheetData>
    <row r="1" spans="1:12" ht="21" x14ac:dyDescent="0.25">
      <c r="A1" s="238" t="s">
        <v>35</v>
      </c>
    </row>
    <row r="2" spans="1:12" ht="21" x14ac:dyDescent="0.25">
      <c r="A2" s="239" t="s">
        <v>165</v>
      </c>
    </row>
    <row r="3" spans="1:12" ht="18.75" x14ac:dyDescent="0.25">
      <c r="A3" s="5" t="s">
        <v>186</v>
      </c>
    </row>
    <row r="4" spans="1:12" ht="25.5" customHeight="1" x14ac:dyDescent="0.25">
      <c r="A4" s="370" t="s">
        <v>36</v>
      </c>
      <c r="B4" s="372" t="s">
        <v>37</v>
      </c>
      <c r="C4" s="373"/>
      <c r="D4" s="373"/>
      <c r="E4" s="367" t="s">
        <v>44</v>
      </c>
      <c r="F4" s="368"/>
      <c r="G4" s="368"/>
      <c r="H4" s="368"/>
      <c r="I4" s="368"/>
      <c r="J4" s="368"/>
      <c r="K4" s="369"/>
      <c r="L4" s="3"/>
    </row>
    <row r="5" spans="1:12" s="7" customFormat="1" ht="18.75" customHeight="1" x14ac:dyDescent="0.25">
      <c r="A5" s="371"/>
      <c r="B5" s="222" t="s">
        <v>38</v>
      </c>
      <c r="C5" s="222" t="s">
        <v>43</v>
      </c>
      <c r="D5" s="223" t="s">
        <v>39</v>
      </c>
      <c r="E5" s="6" t="s">
        <v>13</v>
      </c>
      <c r="F5" s="6" t="s">
        <v>40</v>
      </c>
      <c r="G5" s="6" t="s">
        <v>41</v>
      </c>
      <c r="H5" s="6" t="s">
        <v>42</v>
      </c>
      <c r="I5" s="6" t="s">
        <v>45</v>
      </c>
      <c r="J5" s="6" t="s">
        <v>237</v>
      </c>
      <c r="K5" s="6" t="s">
        <v>46</v>
      </c>
    </row>
    <row r="6" spans="1:12" ht="20.100000000000001" customHeight="1" x14ac:dyDescent="0.25">
      <c r="A6" s="236">
        <v>1</v>
      </c>
      <c r="B6" s="229" t="s">
        <v>118</v>
      </c>
      <c r="C6" s="230" t="s">
        <v>70</v>
      </c>
      <c r="D6" s="8" t="s">
        <v>119</v>
      </c>
      <c r="E6" s="224" t="s">
        <v>120</v>
      </c>
      <c r="F6" s="224"/>
      <c r="G6" s="224"/>
      <c r="H6" s="224"/>
      <c r="I6" s="224"/>
      <c r="J6" s="224"/>
      <c r="K6" s="224"/>
      <c r="L6" s="3"/>
    </row>
    <row r="7" spans="1:12" ht="20.100000000000001" customHeight="1" x14ac:dyDescent="0.25">
      <c r="A7" s="237">
        <v>2</v>
      </c>
      <c r="B7" s="231" t="s">
        <v>118</v>
      </c>
      <c r="C7" s="232" t="s">
        <v>121</v>
      </c>
      <c r="D7" s="225" t="s">
        <v>119</v>
      </c>
      <c r="E7" s="226"/>
      <c r="F7" s="226"/>
      <c r="G7" s="226"/>
      <c r="H7" s="226"/>
      <c r="I7" s="226"/>
      <c r="J7" s="226"/>
      <c r="K7" s="226"/>
      <c r="L7" s="3"/>
    </row>
    <row r="8" spans="1:12" ht="20.100000000000001" customHeight="1" x14ac:dyDescent="0.25">
      <c r="A8" s="236">
        <v>3</v>
      </c>
      <c r="B8" s="229" t="s">
        <v>118</v>
      </c>
      <c r="C8" s="230" t="s">
        <v>78</v>
      </c>
      <c r="D8" s="8" t="s">
        <v>119</v>
      </c>
      <c r="E8" s="224" t="s">
        <v>120</v>
      </c>
      <c r="F8" s="224"/>
      <c r="G8" s="224"/>
      <c r="H8" s="224"/>
      <c r="I8" s="224"/>
      <c r="J8" s="224"/>
      <c r="K8" s="224"/>
      <c r="L8" s="3"/>
    </row>
    <row r="9" spans="1:12" ht="20.100000000000001" customHeight="1" x14ac:dyDescent="0.25">
      <c r="A9" s="237">
        <v>4</v>
      </c>
      <c r="B9" s="231" t="s">
        <v>79</v>
      </c>
      <c r="C9" s="232" t="s">
        <v>33</v>
      </c>
      <c r="D9" s="225" t="s">
        <v>119</v>
      </c>
      <c r="E9" s="226" t="s">
        <v>120</v>
      </c>
      <c r="F9" s="226" t="s">
        <v>120</v>
      </c>
      <c r="G9" s="226"/>
      <c r="H9" s="226"/>
      <c r="I9" s="226"/>
      <c r="J9" s="226"/>
      <c r="K9" s="226"/>
      <c r="L9" s="3"/>
    </row>
    <row r="10" spans="1:12" ht="20.100000000000001" customHeight="1" x14ac:dyDescent="0.25">
      <c r="A10" s="236">
        <v>5</v>
      </c>
      <c r="B10" s="229" t="s">
        <v>79</v>
      </c>
      <c r="C10" s="230" t="s">
        <v>32</v>
      </c>
      <c r="D10" s="8" t="s">
        <v>119</v>
      </c>
      <c r="E10" s="224" t="s">
        <v>120</v>
      </c>
      <c r="F10" s="224"/>
      <c r="G10" s="224" t="s">
        <v>120</v>
      </c>
      <c r="H10" s="224"/>
      <c r="I10" s="224"/>
      <c r="J10" s="224"/>
      <c r="K10" s="224"/>
      <c r="L10" s="3"/>
    </row>
    <row r="11" spans="1:12" ht="20.100000000000001" customHeight="1" x14ac:dyDescent="0.25">
      <c r="A11" s="237">
        <v>6</v>
      </c>
      <c r="B11" s="231" t="s">
        <v>79</v>
      </c>
      <c r="C11" s="233" t="s">
        <v>34</v>
      </c>
      <c r="D11" s="225" t="s">
        <v>119</v>
      </c>
      <c r="E11" s="226" t="s">
        <v>120</v>
      </c>
      <c r="F11" s="226"/>
      <c r="G11" s="226"/>
      <c r="H11" s="226" t="s">
        <v>120</v>
      </c>
      <c r="I11" s="226"/>
      <c r="J11" s="226"/>
      <c r="K11" s="226"/>
      <c r="L11" s="3"/>
    </row>
    <row r="12" spans="1:12" ht="20.100000000000001" customHeight="1" x14ac:dyDescent="0.25">
      <c r="A12" s="236">
        <v>7</v>
      </c>
      <c r="B12" s="229" t="s">
        <v>79</v>
      </c>
      <c r="C12" s="230" t="s">
        <v>122</v>
      </c>
      <c r="D12" s="8" t="s">
        <v>119</v>
      </c>
      <c r="E12" s="224"/>
      <c r="F12" s="224" t="s">
        <v>120</v>
      </c>
      <c r="G12" s="224" t="s">
        <v>120</v>
      </c>
      <c r="H12" s="224"/>
      <c r="I12" s="224"/>
      <c r="J12" s="224"/>
      <c r="K12" s="224"/>
      <c r="L12" s="3"/>
    </row>
    <row r="13" spans="1:12" ht="20.100000000000001" customHeight="1" x14ac:dyDescent="0.25">
      <c r="A13" s="237">
        <v>8</v>
      </c>
      <c r="B13" s="231" t="s">
        <v>79</v>
      </c>
      <c r="C13" s="232" t="s">
        <v>123</v>
      </c>
      <c r="D13" s="225" t="s">
        <v>119</v>
      </c>
      <c r="E13" s="226"/>
      <c r="F13" s="226"/>
      <c r="G13" s="226" t="s">
        <v>120</v>
      </c>
      <c r="H13" s="226" t="s">
        <v>120</v>
      </c>
      <c r="I13" s="226"/>
      <c r="J13" s="226"/>
      <c r="K13" s="226"/>
      <c r="L13" s="3"/>
    </row>
    <row r="14" spans="1:12" ht="20.100000000000001" customHeight="1" x14ac:dyDescent="0.25">
      <c r="A14" s="236">
        <v>9</v>
      </c>
      <c r="B14" s="229" t="s">
        <v>79</v>
      </c>
      <c r="C14" s="234" t="s">
        <v>124</v>
      </c>
      <c r="D14" s="8" t="s">
        <v>119</v>
      </c>
      <c r="E14" s="224"/>
      <c r="F14" s="224" t="s">
        <v>120</v>
      </c>
      <c r="G14" s="224"/>
      <c r="H14" s="224" t="s">
        <v>120</v>
      </c>
      <c r="I14" s="224"/>
      <c r="J14" s="224"/>
      <c r="K14" s="224"/>
      <c r="L14" s="3"/>
    </row>
    <row r="15" spans="1:12" ht="20.100000000000001" customHeight="1" x14ac:dyDescent="0.25">
      <c r="A15" s="237">
        <v>10</v>
      </c>
      <c r="B15" s="231" t="s">
        <v>79</v>
      </c>
      <c r="C15" s="235" t="s">
        <v>125</v>
      </c>
      <c r="D15" s="227" t="s">
        <v>144</v>
      </c>
      <c r="E15" s="226"/>
      <c r="F15" s="226"/>
      <c r="G15" s="226"/>
      <c r="H15" s="226" t="s">
        <v>120</v>
      </c>
      <c r="I15" s="226" t="s">
        <v>120</v>
      </c>
      <c r="J15" s="226"/>
      <c r="K15" s="226"/>
      <c r="L15" s="3"/>
    </row>
    <row r="16" spans="1:12" ht="20.100000000000001" customHeight="1" x14ac:dyDescent="0.25">
      <c r="A16" s="236">
        <v>11</v>
      </c>
      <c r="B16" s="229" t="s">
        <v>79</v>
      </c>
      <c r="C16" s="230" t="s">
        <v>236</v>
      </c>
      <c r="D16" s="9" t="s">
        <v>144</v>
      </c>
      <c r="E16" s="224"/>
      <c r="F16" s="224"/>
      <c r="G16" s="224"/>
      <c r="H16" s="224" t="s">
        <v>120</v>
      </c>
      <c r="I16" s="224"/>
      <c r="J16" s="224" t="s">
        <v>120</v>
      </c>
      <c r="K16" s="224"/>
      <c r="L16" s="3"/>
    </row>
    <row r="17" spans="1:13" ht="20.100000000000001" customHeight="1" x14ac:dyDescent="0.25">
      <c r="A17" s="237">
        <v>12</v>
      </c>
      <c r="B17" s="231" t="s">
        <v>79</v>
      </c>
      <c r="C17" s="232" t="s">
        <v>143</v>
      </c>
      <c r="D17" s="227" t="s">
        <v>144</v>
      </c>
      <c r="E17" s="226"/>
      <c r="F17" s="226"/>
      <c r="G17" s="226"/>
      <c r="H17" s="226" t="s">
        <v>120</v>
      </c>
      <c r="I17" s="226"/>
      <c r="J17" s="226"/>
      <c r="K17" s="226" t="s">
        <v>120</v>
      </c>
      <c r="L17" s="3"/>
    </row>
    <row r="18" spans="1:13" ht="20.100000000000001" customHeight="1" x14ac:dyDescent="0.25">
      <c r="A18" s="236">
        <v>13</v>
      </c>
      <c r="B18" s="229" t="s">
        <v>79</v>
      </c>
      <c r="C18" s="230" t="s">
        <v>108</v>
      </c>
      <c r="D18" s="8" t="s">
        <v>119</v>
      </c>
      <c r="E18" s="224" t="s">
        <v>120</v>
      </c>
      <c r="F18" s="224"/>
      <c r="G18" s="224"/>
      <c r="H18" s="224" t="s">
        <v>120</v>
      </c>
      <c r="I18" s="224"/>
      <c r="J18" s="224"/>
      <c r="K18" s="224"/>
      <c r="L18" s="3"/>
    </row>
    <row r="19" spans="1:13" ht="20.100000000000001" customHeight="1" x14ac:dyDescent="0.25">
      <c r="A19" s="237">
        <v>14</v>
      </c>
      <c r="B19" s="231" t="s">
        <v>79</v>
      </c>
      <c r="C19" s="232" t="s">
        <v>214</v>
      </c>
      <c r="D19" s="225" t="s">
        <v>119</v>
      </c>
      <c r="E19" s="226"/>
      <c r="F19" s="226"/>
      <c r="G19" s="226"/>
      <c r="H19" s="226" t="s">
        <v>120</v>
      </c>
      <c r="I19" s="226"/>
      <c r="J19" s="226"/>
      <c r="K19" s="226"/>
      <c r="L19" s="3"/>
    </row>
    <row r="20" spans="1:13" ht="20.100000000000001" customHeight="1" x14ac:dyDescent="0.25">
      <c r="A20" s="236">
        <v>15</v>
      </c>
      <c r="B20" s="229" t="s">
        <v>126</v>
      </c>
      <c r="C20" s="230" t="s">
        <v>147</v>
      </c>
      <c r="D20" s="8" t="s">
        <v>119</v>
      </c>
      <c r="E20" s="224" t="s">
        <v>120</v>
      </c>
      <c r="F20" s="224"/>
      <c r="G20" s="224"/>
      <c r="H20" s="224"/>
      <c r="I20" s="224"/>
      <c r="J20" s="224"/>
      <c r="K20" s="224"/>
      <c r="L20" s="3"/>
    </row>
    <row r="21" spans="1:13" ht="20.100000000000001" customHeight="1" x14ac:dyDescent="0.25">
      <c r="A21" s="237">
        <v>16</v>
      </c>
      <c r="B21" s="231" t="s">
        <v>126</v>
      </c>
      <c r="C21" s="232" t="s">
        <v>197</v>
      </c>
      <c r="D21" s="225" t="s">
        <v>187</v>
      </c>
      <c r="E21" s="226"/>
      <c r="F21" s="226"/>
      <c r="G21" s="226"/>
      <c r="H21" s="226"/>
      <c r="I21" s="226"/>
      <c r="J21" s="226"/>
      <c r="K21" s="226"/>
      <c r="L21" s="3"/>
    </row>
    <row r="22" spans="1:13" ht="20.100000000000001" customHeight="1" x14ac:dyDescent="0.25">
      <c r="A22" s="236">
        <v>17</v>
      </c>
      <c r="B22" s="229" t="s">
        <v>126</v>
      </c>
      <c r="C22" s="230" t="s">
        <v>184</v>
      </c>
      <c r="D22" s="240" t="s">
        <v>17</v>
      </c>
      <c r="E22" s="224"/>
      <c r="F22" s="224"/>
      <c r="G22" s="224"/>
      <c r="H22" s="224"/>
      <c r="I22" s="224"/>
      <c r="J22" s="224"/>
      <c r="K22" s="224"/>
      <c r="L22" s="3"/>
    </row>
    <row r="23" spans="1:13" ht="20.100000000000001" customHeight="1" x14ac:dyDescent="0.25">
      <c r="A23" s="237">
        <v>18</v>
      </c>
      <c r="B23" s="231" t="s">
        <v>65</v>
      </c>
      <c r="C23" s="232" t="s">
        <v>148</v>
      </c>
      <c r="D23" s="225" t="s">
        <v>119</v>
      </c>
      <c r="E23" s="226" t="s">
        <v>120</v>
      </c>
      <c r="F23" s="226"/>
      <c r="G23" s="226"/>
      <c r="H23" s="226"/>
      <c r="I23" s="226"/>
      <c r="J23" s="226"/>
      <c r="K23" s="226"/>
      <c r="L23" s="3"/>
    </row>
    <row r="24" spans="1:13" ht="20.100000000000001" customHeight="1" x14ac:dyDescent="0.25">
      <c r="A24" s="236">
        <v>19</v>
      </c>
      <c r="B24" s="241" t="s">
        <v>65</v>
      </c>
      <c r="C24" s="241" t="s">
        <v>188</v>
      </c>
      <c r="D24" s="8" t="s">
        <v>144</v>
      </c>
      <c r="E24" s="224" t="s">
        <v>120</v>
      </c>
      <c r="F24" s="224"/>
      <c r="G24" s="224"/>
      <c r="H24" s="224"/>
      <c r="I24" s="224"/>
      <c r="J24" s="224"/>
      <c r="K24" s="224" t="s">
        <v>120</v>
      </c>
      <c r="L24" s="3"/>
    </row>
    <row r="25" spans="1:13" ht="18.75" x14ac:dyDescent="0.25">
      <c r="A25" s="10"/>
      <c r="B25" s="10"/>
      <c r="C25" s="10"/>
      <c r="D25" s="11"/>
      <c r="E25" s="12"/>
      <c r="L25" s="3"/>
    </row>
    <row r="26" spans="1:13" ht="18.75" x14ac:dyDescent="0.25">
      <c r="A26" s="432" t="s">
        <v>235</v>
      </c>
      <c r="B26" s="10"/>
      <c r="C26" s="10"/>
      <c r="D26" s="11"/>
      <c r="E26" s="12"/>
      <c r="L26" s="3"/>
    </row>
    <row r="27" spans="1:13" s="4" customFormat="1" ht="18.75" x14ac:dyDescent="0.25">
      <c r="A27" s="10"/>
      <c r="B27" s="10"/>
      <c r="C27" s="10"/>
      <c r="D27" s="11"/>
      <c r="E27" s="12"/>
      <c r="L27" s="3"/>
    </row>
    <row r="28" spans="1:13" s="4" customFormat="1" ht="18.75" x14ac:dyDescent="0.25">
      <c r="A28" s="10"/>
      <c r="B28" s="10"/>
      <c r="C28" s="10"/>
      <c r="D28" s="11"/>
      <c r="E28" s="12"/>
      <c r="L28" s="3"/>
    </row>
    <row r="29" spans="1:13" s="4" customFormat="1" ht="18.75" x14ac:dyDescent="0.25">
      <c r="A29" s="13"/>
      <c r="B29" s="10"/>
      <c r="C29" s="10"/>
      <c r="D29" s="11"/>
      <c r="E29" s="11"/>
      <c r="F29" s="12"/>
      <c r="M29" s="3"/>
    </row>
    <row r="30" spans="1:13" s="4" customFormat="1" ht="18.75" x14ac:dyDescent="0.25">
      <c r="A30" s="13"/>
      <c r="B30" s="10"/>
      <c r="C30" s="10"/>
      <c r="D30" s="11"/>
      <c r="E30" s="11"/>
      <c r="F30" s="12"/>
      <c r="M30" s="3"/>
    </row>
  </sheetData>
  <mergeCells count="3">
    <mergeCell ref="E4:K4"/>
    <mergeCell ref="A4:A5"/>
    <mergeCell ref="B4:D4"/>
  </mergeCells>
  <pageMargins left="0.25" right="0.25" top="0.75" bottom="0.75" header="0.3" footer="0.3"/>
  <pageSetup scale="4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
  <sheetViews>
    <sheetView zoomScaleNormal="100" workbookViewId="0">
      <pane xSplit="1" topLeftCell="B1" activePane="topRight" state="frozen"/>
      <selection pane="topRight" activeCell="A10" sqref="A10"/>
    </sheetView>
  </sheetViews>
  <sheetFormatPr defaultRowHeight="15" x14ac:dyDescent="0.25"/>
  <cols>
    <col min="1" max="1" width="29.7109375" style="242" customWidth="1"/>
    <col min="2" max="2" width="12.7109375" style="242" bestFit="1" customWidth="1"/>
    <col min="3" max="3" width="11.85546875" style="242" bestFit="1" customWidth="1"/>
    <col min="4" max="5" width="9.140625" style="242"/>
    <col min="6" max="6" width="12.7109375" style="242" bestFit="1" customWidth="1"/>
    <col min="7" max="7" width="11.85546875" style="242" bestFit="1" customWidth="1"/>
    <col min="8" max="9" width="9.140625" style="242"/>
    <col min="10" max="10" width="12.7109375" style="242" bestFit="1" customWidth="1"/>
    <col min="11" max="11" width="11.85546875" style="242" bestFit="1" customWidth="1"/>
    <col min="12" max="13" width="9.140625" style="242"/>
    <col min="14" max="14" width="13.28515625" style="242" bestFit="1" customWidth="1"/>
    <col min="15" max="15" width="12" style="242" bestFit="1" customWidth="1"/>
    <col min="16" max="17" width="9.140625" style="242"/>
    <col min="18" max="18" width="13.28515625" style="242" bestFit="1" customWidth="1"/>
    <col min="19" max="19" width="12" style="242" bestFit="1" customWidth="1"/>
    <col min="20" max="21" width="9.140625" style="242"/>
    <col min="22" max="22" width="13.28515625" style="242" bestFit="1" customWidth="1"/>
    <col min="23" max="23" width="12" style="242" bestFit="1" customWidth="1"/>
    <col min="24" max="25" width="9.140625" style="242"/>
    <col min="26" max="26" width="13.28515625" style="242" bestFit="1" customWidth="1"/>
    <col min="27" max="27" width="12" style="242" bestFit="1" customWidth="1"/>
    <col min="28" max="16384" width="9.140625" style="242"/>
  </cols>
  <sheetData>
    <row r="1" spans="1:29" ht="15.75" x14ac:dyDescent="0.25">
      <c r="A1" s="1" t="s">
        <v>185</v>
      </c>
    </row>
    <row r="2" spans="1:29" ht="15.75" x14ac:dyDescent="0.25">
      <c r="A2" s="2" t="s">
        <v>123</v>
      </c>
    </row>
    <row r="3" spans="1:29" ht="15.75" x14ac:dyDescent="0.25">
      <c r="A3" s="2"/>
    </row>
    <row r="4" spans="1:29" x14ac:dyDescent="0.25">
      <c r="A4" s="402" t="s">
        <v>80</v>
      </c>
      <c r="B4" s="399" t="s">
        <v>1</v>
      </c>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1"/>
    </row>
    <row r="5" spans="1:29" s="294" customFormat="1" x14ac:dyDescent="0.25">
      <c r="A5" s="512"/>
      <c r="B5" s="495">
        <v>41729</v>
      </c>
      <c r="C5" s="496"/>
      <c r="D5" s="496"/>
      <c r="E5" s="497"/>
      <c r="F5" s="495">
        <v>41820</v>
      </c>
      <c r="G5" s="496"/>
      <c r="H5" s="496"/>
      <c r="I5" s="497"/>
      <c r="J5" s="495">
        <v>41912</v>
      </c>
      <c r="K5" s="496"/>
      <c r="L5" s="496"/>
      <c r="M5" s="497"/>
      <c r="N5" s="495">
        <v>42004</v>
      </c>
      <c r="O5" s="496"/>
      <c r="P5" s="496"/>
      <c r="Q5" s="497"/>
      <c r="R5" s="495">
        <v>42094</v>
      </c>
      <c r="S5" s="496"/>
      <c r="T5" s="496"/>
      <c r="U5" s="497"/>
      <c r="V5" s="495">
        <v>42185</v>
      </c>
      <c r="W5" s="496"/>
      <c r="X5" s="496"/>
      <c r="Y5" s="497"/>
      <c r="Z5" s="495">
        <v>42277</v>
      </c>
      <c r="AA5" s="496"/>
      <c r="AB5" s="496"/>
      <c r="AC5" s="497"/>
    </row>
    <row r="6" spans="1:29" s="294" customFormat="1" x14ac:dyDescent="0.25">
      <c r="A6" s="403"/>
      <c r="B6" s="514" t="s">
        <v>24</v>
      </c>
      <c r="C6" s="510" t="s">
        <v>25</v>
      </c>
      <c r="D6" s="510" t="s">
        <v>11</v>
      </c>
      <c r="E6" s="511" t="s">
        <v>12</v>
      </c>
      <c r="F6" s="514" t="s">
        <v>24</v>
      </c>
      <c r="G6" s="510" t="s">
        <v>25</v>
      </c>
      <c r="H6" s="510" t="s">
        <v>11</v>
      </c>
      <c r="I6" s="511" t="s">
        <v>12</v>
      </c>
      <c r="J6" s="514" t="s">
        <v>24</v>
      </c>
      <c r="K6" s="510" t="s">
        <v>25</v>
      </c>
      <c r="L6" s="510" t="s">
        <v>11</v>
      </c>
      <c r="M6" s="511" t="s">
        <v>12</v>
      </c>
      <c r="N6" s="514" t="s">
        <v>24</v>
      </c>
      <c r="O6" s="510" t="s">
        <v>25</v>
      </c>
      <c r="P6" s="510" t="s">
        <v>11</v>
      </c>
      <c r="Q6" s="511" t="s">
        <v>12</v>
      </c>
      <c r="R6" s="514" t="s">
        <v>24</v>
      </c>
      <c r="S6" s="510" t="s">
        <v>25</v>
      </c>
      <c r="T6" s="510" t="s">
        <v>11</v>
      </c>
      <c r="U6" s="511" t="s">
        <v>12</v>
      </c>
      <c r="V6" s="514" t="s">
        <v>24</v>
      </c>
      <c r="W6" s="510" t="s">
        <v>25</v>
      </c>
      <c r="X6" s="510" t="s">
        <v>11</v>
      </c>
      <c r="Y6" s="511" t="s">
        <v>12</v>
      </c>
      <c r="Z6" s="514" t="s">
        <v>24</v>
      </c>
      <c r="AA6" s="510" t="s">
        <v>25</v>
      </c>
      <c r="AB6" s="510" t="s">
        <v>11</v>
      </c>
      <c r="AC6" s="511" t="s">
        <v>12</v>
      </c>
    </row>
    <row r="7" spans="1:29" x14ac:dyDescent="0.25">
      <c r="A7" s="434" t="s">
        <v>42</v>
      </c>
      <c r="B7" s="526">
        <v>1730930.0282079999</v>
      </c>
      <c r="C7" s="364">
        <v>2285968.1263910001</v>
      </c>
      <c r="D7" s="364" t="s">
        <v>273</v>
      </c>
      <c r="E7" s="527">
        <v>4016903.1545989998</v>
      </c>
      <c r="F7" s="526">
        <v>1723788.0278540002</v>
      </c>
      <c r="G7" s="364">
        <v>2290447.1252620001</v>
      </c>
      <c r="H7" s="364" t="s">
        <v>273</v>
      </c>
      <c r="I7" s="527">
        <v>4014238.1531160004</v>
      </c>
      <c r="J7" s="526">
        <v>1715909.02926</v>
      </c>
      <c r="K7" s="364">
        <v>2278657.1245709998</v>
      </c>
      <c r="L7" s="364" t="s">
        <v>273</v>
      </c>
      <c r="M7" s="527">
        <v>3994573.1538309995</v>
      </c>
      <c r="N7" s="526">
        <v>1708281.027148</v>
      </c>
      <c r="O7" s="364">
        <v>2268594.124752</v>
      </c>
      <c r="P7" s="364" t="s">
        <v>273</v>
      </c>
      <c r="Q7" s="527">
        <v>3976882.1518999999</v>
      </c>
      <c r="R7" s="526">
        <v>1790879.027336</v>
      </c>
      <c r="S7" s="364">
        <v>2321692.1277469997</v>
      </c>
      <c r="T7" s="364">
        <v>16</v>
      </c>
      <c r="U7" s="527">
        <v>4112587.1550829997</v>
      </c>
      <c r="V7" s="526">
        <v>1818130.0272210001</v>
      </c>
      <c r="W7" s="364">
        <v>2335910.1267750002</v>
      </c>
      <c r="X7" s="364">
        <v>42</v>
      </c>
      <c r="Y7" s="527">
        <v>4154082.1539960001</v>
      </c>
      <c r="Z7" s="526">
        <v>1833404.0200199999</v>
      </c>
      <c r="AA7" s="364">
        <v>2328786.125184</v>
      </c>
      <c r="AB7" s="364">
        <v>41</v>
      </c>
      <c r="AC7" s="527">
        <v>4162231.1452040002</v>
      </c>
    </row>
    <row r="8" spans="1:29" x14ac:dyDescent="0.25">
      <c r="A8" s="517" t="s">
        <v>132</v>
      </c>
      <c r="B8" s="523">
        <v>100022.829834</v>
      </c>
      <c r="C8" s="305">
        <v>740</v>
      </c>
      <c r="D8" s="305" t="s">
        <v>273</v>
      </c>
      <c r="E8" s="522">
        <v>100762.829834</v>
      </c>
      <c r="F8" s="523">
        <v>108169.22940700001</v>
      </c>
      <c r="G8" s="305">
        <v>673</v>
      </c>
      <c r="H8" s="305" t="s">
        <v>273</v>
      </c>
      <c r="I8" s="522">
        <v>108842.22940700001</v>
      </c>
      <c r="J8" s="523">
        <v>106428.631083</v>
      </c>
      <c r="K8" s="305">
        <v>681</v>
      </c>
      <c r="L8" s="305" t="s">
        <v>273</v>
      </c>
      <c r="M8" s="522">
        <v>107109.631083</v>
      </c>
      <c r="N8" s="523">
        <v>104302.42381199999</v>
      </c>
      <c r="O8" s="305">
        <v>667</v>
      </c>
      <c r="P8" s="305" t="s">
        <v>273</v>
      </c>
      <c r="Q8" s="522">
        <v>104969.42381199999</v>
      </c>
      <c r="R8" s="523">
        <v>206231.13776700001</v>
      </c>
      <c r="S8" s="305" t="s">
        <v>273</v>
      </c>
      <c r="T8" s="305" t="s">
        <v>273</v>
      </c>
      <c r="U8" s="522">
        <v>206231.13776700001</v>
      </c>
      <c r="V8" s="523">
        <v>237553.20806599999</v>
      </c>
      <c r="W8" s="305" t="s">
        <v>273</v>
      </c>
      <c r="X8" s="305" t="s">
        <v>273</v>
      </c>
      <c r="Y8" s="522">
        <v>237553.20806599999</v>
      </c>
      <c r="Z8" s="523">
        <v>257174.84569400002</v>
      </c>
      <c r="AA8" s="305" t="s">
        <v>273</v>
      </c>
      <c r="AB8" s="305" t="s">
        <v>273</v>
      </c>
      <c r="AC8" s="522">
        <v>257174.84569400002</v>
      </c>
    </row>
    <row r="9" spans="1:29" x14ac:dyDescent="0.25">
      <c r="A9" s="518" t="s">
        <v>279</v>
      </c>
      <c r="B9" s="523">
        <v>518512.84587200003</v>
      </c>
      <c r="C9" s="305">
        <v>4758</v>
      </c>
      <c r="D9" s="305" t="s">
        <v>273</v>
      </c>
      <c r="E9" s="522">
        <v>523270.84587200003</v>
      </c>
      <c r="F9" s="523">
        <v>504524.46801300003</v>
      </c>
      <c r="G9" s="305">
        <v>4898</v>
      </c>
      <c r="H9" s="305" t="s">
        <v>273</v>
      </c>
      <c r="I9" s="522">
        <v>509422.46801300003</v>
      </c>
      <c r="J9" s="523">
        <v>497630.24700100004</v>
      </c>
      <c r="K9" s="305">
        <v>5026</v>
      </c>
      <c r="L9" s="305" t="s">
        <v>273</v>
      </c>
      <c r="M9" s="522">
        <v>502656.24700100004</v>
      </c>
      <c r="N9" s="523">
        <v>488989.69891199999</v>
      </c>
      <c r="O9" s="305">
        <v>5289</v>
      </c>
      <c r="P9" s="305" t="s">
        <v>273</v>
      </c>
      <c r="Q9" s="522">
        <v>494278.69891199999</v>
      </c>
      <c r="R9" s="523">
        <v>479292.50079099997</v>
      </c>
      <c r="S9" s="305">
        <v>5219</v>
      </c>
      <c r="T9" s="305" t="s">
        <v>273</v>
      </c>
      <c r="U9" s="522">
        <v>484511.50079099997</v>
      </c>
      <c r="V9" s="523">
        <v>473802.12271199998</v>
      </c>
      <c r="W9" s="305">
        <v>5060</v>
      </c>
      <c r="X9" s="305" t="s">
        <v>273</v>
      </c>
      <c r="Y9" s="522">
        <v>478862.12271199998</v>
      </c>
      <c r="Z9" s="523">
        <v>468879.77025</v>
      </c>
      <c r="AA9" s="305">
        <v>4931</v>
      </c>
      <c r="AB9" s="305" t="s">
        <v>273</v>
      </c>
      <c r="AC9" s="522">
        <v>473810.77025</v>
      </c>
    </row>
    <row r="10" spans="1:29" x14ac:dyDescent="0.25">
      <c r="A10" s="518" t="s">
        <v>133</v>
      </c>
      <c r="B10" s="523">
        <v>197897.110078</v>
      </c>
      <c r="C10" s="305">
        <v>94910.250740000003</v>
      </c>
      <c r="D10" s="305" t="s">
        <v>273</v>
      </c>
      <c r="E10" s="522">
        <v>292809.36081799999</v>
      </c>
      <c r="F10" s="523">
        <v>195284.252129</v>
      </c>
      <c r="G10" s="305">
        <v>95105.272892000008</v>
      </c>
      <c r="H10" s="305" t="s">
        <v>273</v>
      </c>
      <c r="I10" s="522">
        <v>290391.52502100001</v>
      </c>
      <c r="J10" s="523">
        <v>192081.65667699999</v>
      </c>
      <c r="K10" s="305">
        <v>93766.980047000005</v>
      </c>
      <c r="L10" s="305" t="s">
        <v>273</v>
      </c>
      <c r="M10" s="522">
        <v>285853.63672399998</v>
      </c>
      <c r="N10" s="523">
        <v>195402.635649</v>
      </c>
      <c r="O10" s="305">
        <v>93223.912417</v>
      </c>
      <c r="P10" s="305" t="s">
        <v>273</v>
      </c>
      <c r="Q10" s="522">
        <v>288631.54806599999</v>
      </c>
      <c r="R10" s="523">
        <v>193796.11204500002</v>
      </c>
      <c r="S10" s="305">
        <v>95899.365858999998</v>
      </c>
      <c r="T10" s="305" t="s">
        <v>273</v>
      </c>
      <c r="U10" s="522">
        <v>289702.47790400003</v>
      </c>
      <c r="V10" s="523">
        <v>193941.43642300001</v>
      </c>
      <c r="W10" s="305">
        <v>96101.633528000006</v>
      </c>
      <c r="X10" s="305" t="s">
        <v>273</v>
      </c>
      <c r="Y10" s="522">
        <v>290050.06995100004</v>
      </c>
      <c r="Z10" s="523">
        <v>193859.12401500001</v>
      </c>
      <c r="AA10" s="305">
        <v>97807.907913000003</v>
      </c>
      <c r="AB10" s="305" t="s">
        <v>273</v>
      </c>
      <c r="AC10" s="522">
        <v>291677.03192800004</v>
      </c>
    </row>
    <row r="11" spans="1:29" x14ac:dyDescent="0.25">
      <c r="A11" s="518" t="s">
        <v>134</v>
      </c>
      <c r="B11" s="523">
        <v>339075.46676600003</v>
      </c>
      <c r="C11" s="305">
        <v>131350.90785299998</v>
      </c>
      <c r="D11" s="305" t="s">
        <v>273</v>
      </c>
      <c r="E11" s="522">
        <v>470427.37461900001</v>
      </c>
      <c r="F11" s="523">
        <v>340093.25528300001</v>
      </c>
      <c r="G11" s="305">
        <v>129256.258156</v>
      </c>
      <c r="H11" s="305" t="s">
        <v>273</v>
      </c>
      <c r="I11" s="522">
        <v>469350.513439</v>
      </c>
      <c r="J11" s="523">
        <v>338719.915866</v>
      </c>
      <c r="K11" s="305">
        <v>129581.277821</v>
      </c>
      <c r="L11" s="305" t="s">
        <v>273</v>
      </c>
      <c r="M11" s="522">
        <v>468303.19368699996</v>
      </c>
      <c r="N11" s="523">
        <v>335585.03596200002</v>
      </c>
      <c r="O11" s="305">
        <v>130848.58753799999</v>
      </c>
      <c r="P11" s="305" t="s">
        <v>273</v>
      </c>
      <c r="Q11" s="522">
        <v>466435.62349999999</v>
      </c>
      <c r="R11" s="523">
        <v>328105.74498199997</v>
      </c>
      <c r="S11" s="305">
        <v>135223.03101500002</v>
      </c>
      <c r="T11" s="305" t="s">
        <v>273</v>
      </c>
      <c r="U11" s="522">
        <v>463337.77599699999</v>
      </c>
      <c r="V11" s="523">
        <v>331921.48163300002</v>
      </c>
      <c r="W11" s="305">
        <v>135473.33605300001</v>
      </c>
      <c r="X11" s="305" t="s">
        <v>273</v>
      </c>
      <c r="Y11" s="522">
        <v>467398.81768600002</v>
      </c>
      <c r="Z11" s="523">
        <v>332810.20058</v>
      </c>
      <c r="AA11" s="305">
        <v>131106.847782</v>
      </c>
      <c r="AB11" s="305" t="s">
        <v>273</v>
      </c>
      <c r="AC11" s="522">
        <v>463921.04836200003</v>
      </c>
    </row>
    <row r="12" spans="1:29" x14ac:dyDescent="0.25">
      <c r="A12" s="518" t="s">
        <v>135</v>
      </c>
      <c r="B12" s="523">
        <v>406808.24252099998</v>
      </c>
      <c r="C12" s="305">
        <v>1878751.1297919999</v>
      </c>
      <c r="D12" s="305" t="s">
        <v>273</v>
      </c>
      <c r="E12" s="522">
        <v>2285561.3723129998</v>
      </c>
      <c r="F12" s="523">
        <v>409223.237892</v>
      </c>
      <c r="G12" s="305">
        <v>1883741.8076180001</v>
      </c>
      <c r="H12" s="305" t="s">
        <v>273</v>
      </c>
      <c r="I12" s="522">
        <v>2292965.0455100001</v>
      </c>
      <c r="J12" s="523">
        <v>412801.47256700002</v>
      </c>
      <c r="K12" s="305">
        <v>1870092.5848650001</v>
      </c>
      <c r="L12" s="305" t="s">
        <v>273</v>
      </c>
      <c r="M12" s="522">
        <v>2282894.0574320001</v>
      </c>
      <c r="N12" s="523">
        <v>415283.44534400001</v>
      </c>
      <c r="O12" s="305">
        <v>1856108.6168289999</v>
      </c>
      <c r="P12" s="305" t="s">
        <v>273</v>
      </c>
      <c r="Q12" s="522">
        <v>2271392.0621730001</v>
      </c>
      <c r="R12" s="523">
        <v>408149.21034400002</v>
      </c>
      <c r="S12" s="305">
        <v>1893093.6531090001</v>
      </c>
      <c r="T12" s="305" t="s">
        <v>273</v>
      </c>
      <c r="U12" s="522">
        <v>2301242.8634529999</v>
      </c>
      <c r="V12" s="523">
        <v>406308.57096799999</v>
      </c>
      <c r="W12" s="305">
        <v>1908730.989916</v>
      </c>
      <c r="X12" s="305">
        <v>31</v>
      </c>
      <c r="Y12" s="522">
        <v>2315070.5608839998</v>
      </c>
      <c r="Z12" s="523">
        <v>410605.09959</v>
      </c>
      <c r="AA12" s="305">
        <v>1904307.0085470001</v>
      </c>
      <c r="AB12" s="305">
        <v>27</v>
      </c>
      <c r="AC12" s="522">
        <v>2314939.1081370004</v>
      </c>
    </row>
    <row r="13" spans="1:29" x14ac:dyDescent="0.25">
      <c r="A13" s="515" t="s">
        <v>11</v>
      </c>
      <c r="B13" s="525">
        <v>168613.53313699999</v>
      </c>
      <c r="C13" s="506">
        <v>175457.83800600001</v>
      </c>
      <c r="D13" s="506" t="s">
        <v>273</v>
      </c>
      <c r="E13" s="524">
        <v>344071.37114299997</v>
      </c>
      <c r="F13" s="525">
        <v>166493.58512999999</v>
      </c>
      <c r="G13" s="506">
        <v>176772.78659599999</v>
      </c>
      <c r="H13" s="506" t="s">
        <v>273</v>
      </c>
      <c r="I13" s="524">
        <v>343266.37172599998</v>
      </c>
      <c r="J13" s="525">
        <v>168247.10606600001</v>
      </c>
      <c r="K13" s="506">
        <v>179509.281838</v>
      </c>
      <c r="L13" s="506" t="s">
        <v>273</v>
      </c>
      <c r="M13" s="524">
        <v>347756.387904</v>
      </c>
      <c r="N13" s="525">
        <v>168717.787469</v>
      </c>
      <c r="O13" s="506">
        <v>182457.00796799999</v>
      </c>
      <c r="P13" s="506" t="s">
        <v>273</v>
      </c>
      <c r="Q13" s="524">
        <v>351174.79543699999</v>
      </c>
      <c r="R13" s="525">
        <v>175304.32140700001</v>
      </c>
      <c r="S13" s="506">
        <v>192257.07776399999</v>
      </c>
      <c r="T13" s="506" t="s">
        <v>273</v>
      </c>
      <c r="U13" s="524">
        <v>367561.399171</v>
      </c>
      <c r="V13" s="525">
        <v>174603.20741900001</v>
      </c>
      <c r="W13" s="506">
        <v>190544.16727800001</v>
      </c>
      <c r="X13" s="506" t="s">
        <v>273</v>
      </c>
      <c r="Y13" s="524">
        <v>365147.37469700002</v>
      </c>
      <c r="Z13" s="525">
        <v>170074.979891</v>
      </c>
      <c r="AA13" s="506">
        <v>190633.360942</v>
      </c>
      <c r="AB13" s="506" t="s">
        <v>273</v>
      </c>
      <c r="AC13" s="524">
        <v>360708.34083300002</v>
      </c>
    </row>
    <row r="15" spans="1:29" x14ac:dyDescent="0.25">
      <c r="A15" s="242" t="s">
        <v>201</v>
      </c>
    </row>
    <row r="16" spans="1:29" x14ac:dyDescent="0.25">
      <c r="A16" s="256" t="s">
        <v>207</v>
      </c>
    </row>
    <row r="17" spans="1:1" x14ac:dyDescent="0.25">
      <c r="A17" s="242" t="s">
        <v>274</v>
      </c>
    </row>
  </sheetData>
  <mergeCells count="9">
    <mergeCell ref="Z5:AC5"/>
    <mergeCell ref="A4:A6"/>
    <mergeCell ref="B4:AC4"/>
    <mergeCell ref="N5:Q5"/>
    <mergeCell ref="R5:U5"/>
    <mergeCell ref="V5:Y5"/>
    <mergeCell ref="B5:E5"/>
    <mergeCell ref="F5:I5"/>
    <mergeCell ref="J5:M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
  <sheetViews>
    <sheetView zoomScaleNormal="100" workbookViewId="0">
      <pane xSplit="1" topLeftCell="B1" activePane="topRight" state="frozen"/>
      <selection pane="topRight" activeCell="A10" sqref="A10"/>
    </sheetView>
  </sheetViews>
  <sheetFormatPr defaultRowHeight="15" x14ac:dyDescent="0.25"/>
  <cols>
    <col min="1" max="1" width="30.85546875" style="242" customWidth="1"/>
    <col min="2" max="5" width="9.140625" style="242"/>
    <col min="6" max="6" width="12" style="242" bestFit="1" customWidth="1"/>
    <col min="7" max="12" width="9.140625" style="242"/>
    <col min="13" max="13" width="10.28515625" style="242" customWidth="1"/>
    <col min="14" max="16384" width="9.140625" style="242"/>
  </cols>
  <sheetData>
    <row r="1" spans="1:50" ht="15.75" x14ac:dyDescent="0.25">
      <c r="A1" s="1" t="s">
        <v>185</v>
      </c>
    </row>
    <row r="2" spans="1:50" ht="15.75" x14ac:dyDescent="0.25">
      <c r="A2" s="2" t="s">
        <v>124</v>
      </c>
    </row>
    <row r="3" spans="1:50" ht="15.75" x14ac:dyDescent="0.25">
      <c r="A3" s="2"/>
    </row>
    <row r="4" spans="1:50" x14ac:dyDescent="0.25">
      <c r="A4" s="402" t="s">
        <v>80</v>
      </c>
      <c r="B4" s="399" t="s">
        <v>1</v>
      </c>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c r="AJ4" s="400"/>
      <c r="AK4" s="400"/>
      <c r="AL4" s="400"/>
      <c r="AM4" s="400"/>
      <c r="AN4" s="400"/>
      <c r="AO4" s="400"/>
      <c r="AP4" s="400"/>
      <c r="AQ4" s="400"/>
      <c r="AR4" s="400"/>
      <c r="AS4" s="400"/>
      <c r="AT4" s="400"/>
      <c r="AU4" s="400"/>
      <c r="AV4" s="400"/>
      <c r="AW4" s="400"/>
      <c r="AX4" s="401"/>
    </row>
    <row r="5" spans="1:50" s="516" customFormat="1" x14ac:dyDescent="0.25">
      <c r="A5" s="512"/>
      <c r="B5" s="495">
        <v>41729</v>
      </c>
      <c r="C5" s="496"/>
      <c r="D5" s="496"/>
      <c r="E5" s="496"/>
      <c r="F5" s="496"/>
      <c r="G5" s="496"/>
      <c r="H5" s="497"/>
      <c r="I5" s="495">
        <v>41820</v>
      </c>
      <c r="J5" s="496"/>
      <c r="K5" s="496"/>
      <c r="L5" s="496"/>
      <c r="M5" s="496"/>
      <c r="N5" s="496"/>
      <c r="O5" s="497"/>
      <c r="P5" s="495">
        <v>41912</v>
      </c>
      <c r="Q5" s="496"/>
      <c r="R5" s="496"/>
      <c r="S5" s="496"/>
      <c r="T5" s="496"/>
      <c r="U5" s="496"/>
      <c r="V5" s="497"/>
      <c r="W5" s="495">
        <v>42004</v>
      </c>
      <c r="X5" s="496"/>
      <c r="Y5" s="496"/>
      <c r="Z5" s="496"/>
      <c r="AA5" s="496"/>
      <c r="AB5" s="496"/>
      <c r="AC5" s="497"/>
      <c r="AD5" s="495">
        <v>42094</v>
      </c>
      <c r="AE5" s="496"/>
      <c r="AF5" s="496"/>
      <c r="AG5" s="496"/>
      <c r="AH5" s="496"/>
      <c r="AI5" s="496"/>
      <c r="AJ5" s="497"/>
      <c r="AK5" s="495">
        <v>42185</v>
      </c>
      <c r="AL5" s="496"/>
      <c r="AM5" s="496"/>
      <c r="AN5" s="496"/>
      <c r="AO5" s="496"/>
      <c r="AP5" s="496"/>
      <c r="AQ5" s="497"/>
      <c r="AR5" s="513">
        <v>42277</v>
      </c>
      <c r="AS5" s="496"/>
      <c r="AT5" s="496"/>
      <c r="AU5" s="496"/>
      <c r="AV5" s="496"/>
      <c r="AW5" s="496"/>
      <c r="AX5" s="497"/>
    </row>
    <row r="6" spans="1:50" s="516" customFormat="1" x14ac:dyDescent="0.25">
      <c r="A6" s="403"/>
      <c r="B6" s="514" t="s">
        <v>26</v>
      </c>
      <c r="C6" s="510" t="s">
        <v>27</v>
      </c>
      <c r="D6" s="510" t="s">
        <v>28</v>
      </c>
      <c r="E6" s="510" t="s">
        <v>29</v>
      </c>
      <c r="F6" s="510" t="s">
        <v>30</v>
      </c>
      <c r="G6" s="510" t="s">
        <v>11</v>
      </c>
      <c r="H6" s="511" t="s">
        <v>12</v>
      </c>
      <c r="I6" s="514" t="s">
        <v>26</v>
      </c>
      <c r="J6" s="510" t="s">
        <v>27</v>
      </c>
      <c r="K6" s="510" t="s">
        <v>28</v>
      </c>
      <c r="L6" s="510" t="s">
        <v>29</v>
      </c>
      <c r="M6" s="510" t="s">
        <v>30</v>
      </c>
      <c r="N6" s="510" t="s">
        <v>11</v>
      </c>
      <c r="O6" s="511" t="s">
        <v>12</v>
      </c>
      <c r="P6" s="514" t="s">
        <v>26</v>
      </c>
      <c r="Q6" s="510" t="s">
        <v>27</v>
      </c>
      <c r="R6" s="510" t="s">
        <v>28</v>
      </c>
      <c r="S6" s="510" t="s">
        <v>29</v>
      </c>
      <c r="T6" s="510" t="s">
        <v>30</v>
      </c>
      <c r="U6" s="510" t="s">
        <v>11</v>
      </c>
      <c r="V6" s="511" t="s">
        <v>12</v>
      </c>
      <c r="W6" s="514" t="s">
        <v>26</v>
      </c>
      <c r="X6" s="510" t="s">
        <v>27</v>
      </c>
      <c r="Y6" s="510" t="s">
        <v>28</v>
      </c>
      <c r="Z6" s="510" t="s">
        <v>29</v>
      </c>
      <c r="AA6" s="510" t="s">
        <v>30</v>
      </c>
      <c r="AB6" s="510" t="s">
        <v>11</v>
      </c>
      <c r="AC6" s="511" t="s">
        <v>12</v>
      </c>
      <c r="AD6" s="514" t="s">
        <v>26</v>
      </c>
      <c r="AE6" s="510" t="s">
        <v>27</v>
      </c>
      <c r="AF6" s="510" t="s">
        <v>28</v>
      </c>
      <c r="AG6" s="510" t="s">
        <v>29</v>
      </c>
      <c r="AH6" s="510" t="s">
        <v>30</v>
      </c>
      <c r="AI6" s="510" t="s">
        <v>11</v>
      </c>
      <c r="AJ6" s="511" t="s">
        <v>12</v>
      </c>
      <c r="AK6" s="514" t="s">
        <v>26</v>
      </c>
      <c r="AL6" s="510" t="s">
        <v>27</v>
      </c>
      <c r="AM6" s="510" t="s">
        <v>28</v>
      </c>
      <c r="AN6" s="510" t="s">
        <v>29</v>
      </c>
      <c r="AO6" s="510" t="s">
        <v>30</v>
      </c>
      <c r="AP6" s="510" t="s">
        <v>11</v>
      </c>
      <c r="AQ6" s="511" t="s">
        <v>12</v>
      </c>
      <c r="AR6" s="510" t="s">
        <v>26</v>
      </c>
      <c r="AS6" s="510" t="s">
        <v>27</v>
      </c>
      <c r="AT6" s="510" t="s">
        <v>28</v>
      </c>
      <c r="AU6" s="510" t="s">
        <v>29</v>
      </c>
      <c r="AV6" s="510" t="s">
        <v>30</v>
      </c>
      <c r="AW6" s="510" t="s">
        <v>11</v>
      </c>
      <c r="AX6" s="511" t="s">
        <v>12</v>
      </c>
    </row>
    <row r="7" spans="1:50" x14ac:dyDescent="0.25">
      <c r="A7" s="434" t="s">
        <v>42</v>
      </c>
      <c r="B7" s="528">
        <v>1648716.0005280001</v>
      </c>
      <c r="C7" s="529">
        <v>1407963.027678</v>
      </c>
      <c r="D7" s="529">
        <v>137827</v>
      </c>
      <c r="E7" s="529">
        <v>495721.12639299995</v>
      </c>
      <c r="F7" s="529">
        <v>191762</v>
      </c>
      <c r="G7" s="529">
        <v>134914</v>
      </c>
      <c r="H7" s="524">
        <v>4016903.1545990002</v>
      </c>
      <c r="I7" s="528">
        <v>1646926.00049</v>
      </c>
      <c r="J7" s="529">
        <v>1421040.0273620002</v>
      </c>
      <c r="K7" s="529">
        <v>135785</v>
      </c>
      <c r="L7" s="529">
        <v>494052.12526399997</v>
      </c>
      <c r="M7" s="529">
        <v>192842</v>
      </c>
      <c r="N7" s="529">
        <v>123593</v>
      </c>
      <c r="O7" s="524">
        <v>4014238.1531160004</v>
      </c>
      <c r="P7" s="528">
        <v>1634489.0004469999</v>
      </c>
      <c r="Q7" s="529">
        <v>1418792.028809</v>
      </c>
      <c r="R7" s="529">
        <v>133879</v>
      </c>
      <c r="S7" s="529">
        <v>487960.12457500002</v>
      </c>
      <c r="T7" s="529">
        <v>196529</v>
      </c>
      <c r="U7" s="529">
        <v>122924</v>
      </c>
      <c r="V7" s="524">
        <v>3994573.1538310004</v>
      </c>
      <c r="W7" s="528">
        <v>1625340.000247</v>
      </c>
      <c r="X7" s="529">
        <v>1408164.0269009999</v>
      </c>
      <c r="Y7" s="529">
        <v>133284</v>
      </c>
      <c r="Z7" s="529">
        <v>489057.12475199997</v>
      </c>
      <c r="AA7" s="529">
        <v>197706</v>
      </c>
      <c r="AB7" s="529">
        <v>123331</v>
      </c>
      <c r="AC7" s="524">
        <v>3976882.1518999999</v>
      </c>
      <c r="AD7" s="528">
        <v>1678974.000179</v>
      </c>
      <c r="AE7" s="529">
        <v>1480444.027157</v>
      </c>
      <c r="AF7" s="529">
        <v>126616</v>
      </c>
      <c r="AG7" s="529">
        <v>514016.12774700002</v>
      </c>
      <c r="AH7" s="529">
        <v>190402</v>
      </c>
      <c r="AI7" s="529">
        <v>122135</v>
      </c>
      <c r="AJ7" s="524">
        <v>4112587.1550830002</v>
      </c>
      <c r="AK7" s="528">
        <v>1703057.0001739999</v>
      </c>
      <c r="AL7" s="529">
        <v>1501483.0270490001</v>
      </c>
      <c r="AM7" s="529">
        <v>126109</v>
      </c>
      <c r="AN7" s="529">
        <v>513854.126773</v>
      </c>
      <c r="AO7" s="529">
        <v>188937</v>
      </c>
      <c r="AP7" s="529">
        <v>120642</v>
      </c>
      <c r="AQ7" s="524">
        <v>4154082.1539960001</v>
      </c>
      <c r="AR7" s="529">
        <v>1717294.000147</v>
      </c>
      <c r="AS7" s="529">
        <v>1345303.019869</v>
      </c>
      <c r="AT7" s="529">
        <v>126051</v>
      </c>
      <c r="AU7" s="529">
        <v>651115.12518800003</v>
      </c>
      <c r="AV7" s="529">
        <v>200255</v>
      </c>
      <c r="AW7" s="529">
        <v>122213</v>
      </c>
      <c r="AX7" s="524">
        <v>4162231.1452039997</v>
      </c>
    </row>
    <row r="8" spans="1:50" x14ac:dyDescent="0.25">
      <c r="A8" s="517" t="s">
        <v>132</v>
      </c>
      <c r="B8" s="523">
        <v>53012.192783999999</v>
      </c>
      <c r="C8" s="305">
        <v>12342.204028</v>
      </c>
      <c r="D8" s="305" t="s">
        <v>273</v>
      </c>
      <c r="E8" s="305">
        <v>18.399757999999999</v>
      </c>
      <c r="F8" s="305">
        <v>18160.033263999998</v>
      </c>
      <c r="G8" s="305">
        <v>17230</v>
      </c>
      <c r="H8" s="522">
        <v>100762.829834</v>
      </c>
      <c r="I8" s="523">
        <v>70526.034970000008</v>
      </c>
      <c r="J8" s="305">
        <v>11532.145184000001</v>
      </c>
      <c r="K8" s="305" t="s">
        <v>273</v>
      </c>
      <c r="L8" s="305">
        <v>14.017220999999999</v>
      </c>
      <c r="M8" s="305">
        <v>20174.032031999999</v>
      </c>
      <c r="N8" s="305">
        <v>6595</v>
      </c>
      <c r="O8" s="522">
        <v>108842.22940700001</v>
      </c>
      <c r="P8" s="523">
        <v>68612.856391000008</v>
      </c>
      <c r="Q8" s="305">
        <v>11309.417032000001</v>
      </c>
      <c r="R8" s="305" t="s">
        <v>273</v>
      </c>
      <c r="S8" s="305">
        <v>13.325804</v>
      </c>
      <c r="T8" s="305">
        <v>21273.031856000001</v>
      </c>
      <c r="U8" s="305">
        <v>5900</v>
      </c>
      <c r="V8" s="522">
        <v>107109.631083</v>
      </c>
      <c r="W8" s="523">
        <v>66670.025790999993</v>
      </c>
      <c r="X8" s="305">
        <v>11032.057575999999</v>
      </c>
      <c r="Y8" s="305" t="s">
        <v>273</v>
      </c>
      <c r="Z8" s="305">
        <v>17.309469</v>
      </c>
      <c r="AA8" s="305">
        <v>21798.030976000002</v>
      </c>
      <c r="AB8" s="305">
        <v>5451</v>
      </c>
      <c r="AC8" s="522">
        <v>104969.42381199999</v>
      </c>
      <c r="AD8" s="523">
        <v>158377.74338699999</v>
      </c>
      <c r="AE8" s="305">
        <v>18914.10514</v>
      </c>
      <c r="AF8" s="305" t="s">
        <v>273</v>
      </c>
      <c r="AG8" s="305">
        <v>14.262840000000001</v>
      </c>
      <c r="AH8" s="305">
        <v>25586.026399999999</v>
      </c>
      <c r="AI8" s="305">
        <v>3338</v>
      </c>
      <c r="AJ8" s="522">
        <v>206231.13776700001</v>
      </c>
      <c r="AK8" s="523">
        <v>188594.722622</v>
      </c>
      <c r="AL8" s="305">
        <v>19293.085588000002</v>
      </c>
      <c r="AM8" s="305" t="s">
        <v>273</v>
      </c>
      <c r="AN8" s="305">
        <v>14.374511999999999</v>
      </c>
      <c r="AO8" s="305">
        <v>26329.025344000001</v>
      </c>
      <c r="AP8" s="305">
        <v>3322</v>
      </c>
      <c r="AQ8" s="522">
        <v>237553.20806599999</v>
      </c>
      <c r="AR8" s="305">
        <v>206469.610491</v>
      </c>
      <c r="AS8" s="305">
        <v>20103.736688000001</v>
      </c>
      <c r="AT8" s="305" t="s">
        <v>273</v>
      </c>
      <c r="AU8" s="305">
        <v>14.472819000000001</v>
      </c>
      <c r="AV8" s="305">
        <v>27292.025696000001</v>
      </c>
      <c r="AW8" s="305">
        <v>3295</v>
      </c>
      <c r="AX8" s="522">
        <v>257174.84569399999</v>
      </c>
    </row>
    <row r="9" spans="1:50" x14ac:dyDescent="0.25">
      <c r="A9" s="518" t="s">
        <v>279</v>
      </c>
      <c r="B9" s="523">
        <v>431654.38827200001</v>
      </c>
      <c r="C9" s="305">
        <v>77856.579001999999</v>
      </c>
      <c r="D9" s="305">
        <v>919</v>
      </c>
      <c r="E9" s="305">
        <v>11915.930202</v>
      </c>
      <c r="F9" s="305">
        <v>25.948395999999999</v>
      </c>
      <c r="G9" s="305">
        <v>899</v>
      </c>
      <c r="H9" s="522">
        <v>523270.84587200003</v>
      </c>
      <c r="I9" s="523">
        <v>418093.92851</v>
      </c>
      <c r="J9" s="305">
        <v>78186.928656000004</v>
      </c>
      <c r="K9" s="305">
        <v>912</v>
      </c>
      <c r="L9" s="305">
        <v>11284.919798999999</v>
      </c>
      <c r="M9" s="305">
        <v>22.691048000000002</v>
      </c>
      <c r="N9" s="305">
        <v>922</v>
      </c>
      <c r="O9" s="522">
        <v>509422.46801300003</v>
      </c>
      <c r="P9" s="523">
        <v>411720.408253</v>
      </c>
      <c r="Q9" s="305">
        <v>78799.271787999998</v>
      </c>
      <c r="R9" s="305">
        <v>990</v>
      </c>
      <c r="S9" s="305">
        <v>10281.912676</v>
      </c>
      <c r="T9" s="305">
        <v>19.654284000000001</v>
      </c>
      <c r="U9" s="305">
        <v>845</v>
      </c>
      <c r="V9" s="522">
        <v>502656.24700099998</v>
      </c>
      <c r="W9" s="523">
        <v>404740.98845300003</v>
      </c>
      <c r="X9" s="305">
        <v>77049.538683999999</v>
      </c>
      <c r="Y9" s="305">
        <v>934</v>
      </c>
      <c r="Z9" s="305">
        <v>10750.701311000001</v>
      </c>
      <c r="AA9" s="305">
        <v>19.470464</v>
      </c>
      <c r="AB9" s="305">
        <v>784</v>
      </c>
      <c r="AC9" s="522">
        <v>494278.69891199999</v>
      </c>
      <c r="AD9" s="523">
        <v>395388.165721</v>
      </c>
      <c r="AE9" s="305">
        <v>77731.722510000007</v>
      </c>
      <c r="AF9" s="305">
        <v>971</v>
      </c>
      <c r="AG9" s="305">
        <v>9647.097960000001</v>
      </c>
      <c r="AH9" s="305">
        <v>18.514600000000002</v>
      </c>
      <c r="AI9" s="305">
        <v>755</v>
      </c>
      <c r="AJ9" s="522">
        <v>484511.50079099997</v>
      </c>
      <c r="AK9" s="523">
        <v>390332.10522599996</v>
      </c>
      <c r="AL9" s="305">
        <v>77102.180542000002</v>
      </c>
      <c r="AM9" s="305">
        <v>941</v>
      </c>
      <c r="AN9" s="305">
        <v>9671.5429279999989</v>
      </c>
      <c r="AO9" s="305">
        <v>72.294015999999999</v>
      </c>
      <c r="AP9" s="305">
        <v>743</v>
      </c>
      <c r="AQ9" s="522">
        <v>478862.12271199992</v>
      </c>
      <c r="AR9" s="305">
        <v>385866.77855300007</v>
      </c>
      <c r="AS9" s="305">
        <v>77051.809192000001</v>
      </c>
      <c r="AT9" s="305">
        <v>861</v>
      </c>
      <c r="AU9" s="305">
        <v>9268.814961</v>
      </c>
      <c r="AV9" s="305">
        <v>72.367544000000009</v>
      </c>
      <c r="AW9" s="305">
        <v>690</v>
      </c>
      <c r="AX9" s="522">
        <v>473810.77025000006</v>
      </c>
    </row>
    <row r="10" spans="1:50" x14ac:dyDescent="0.25">
      <c r="A10" s="518" t="s">
        <v>133</v>
      </c>
      <c r="B10" s="523">
        <v>158627.80160000001</v>
      </c>
      <c r="C10" s="305">
        <v>59792.639949000004</v>
      </c>
      <c r="D10" s="305">
        <v>58133</v>
      </c>
      <c r="E10" s="305">
        <v>16166.492921999999</v>
      </c>
      <c r="F10" s="305">
        <v>43.426347</v>
      </c>
      <c r="G10" s="305">
        <v>46</v>
      </c>
      <c r="H10" s="522">
        <v>292809.36081799999</v>
      </c>
      <c r="I10" s="523">
        <v>156021.15299999999</v>
      </c>
      <c r="J10" s="305">
        <v>60234.995272</v>
      </c>
      <c r="K10" s="305">
        <v>57824</v>
      </c>
      <c r="L10" s="305">
        <v>16228.508718999999</v>
      </c>
      <c r="M10" s="305">
        <v>36.868030000000005</v>
      </c>
      <c r="N10" s="305">
        <v>46</v>
      </c>
      <c r="O10" s="522">
        <v>290391.52502100001</v>
      </c>
      <c r="P10" s="523">
        <v>152450.15590000001</v>
      </c>
      <c r="Q10" s="305">
        <v>60303.692406000002</v>
      </c>
      <c r="R10" s="305">
        <v>56841</v>
      </c>
      <c r="S10" s="305">
        <v>16175.990644</v>
      </c>
      <c r="T10" s="305">
        <v>34.797774000000004</v>
      </c>
      <c r="U10" s="305">
        <v>48</v>
      </c>
      <c r="V10" s="522">
        <v>285853.63672399998</v>
      </c>
      <c r="W10" s="523">
        <v>152959.21590000001</v>
      </c>
      <c r="X10" s="305">
        <v>62695.102557999999</v>
      </c>
      <c r="Y10" s="305">
        <v>56727</v>
      </c>
      <c r="Z10" s="305">
        <v>16165.551606999999</v>
      </c>
      <c r="AA10" s="305">
        <v>35.678001000000002</v>
      </c>
      <c r="AB10" s="305">
        <v>49</v>
      </c>
      <c r="AC10" s="522">
        <v>288631.54806600005</v>
      </c>
      <c r="AD10" s="523">
        <v>152143.47630000001</v>
      </c>
      <c r="AE10" s="305">
        <v>62481.473494999998</v>
      </c>
      <c r="AF10" s="305">
        <v>58811</v>
      </c>
      <c r="AG10" s="305">
        <v>16182.601720000001</v>
      </c>
      <c r="AH10" s="305">
        <v>36.926389</v>
      </c>
      <c r="AI10" s="305">
        <v>47</v>
      </c>
      <c r="AJ10" s="522">
        <v>289702.47790399997</v>
      </c>
      <c r="AK10" s="523">
        <v>150858.12780000002</v>
      </c>
      <c r="AL10" s="305">
        <v>64327.265679000004</v>
      </c>
      <c r="AM10" s="305">
        <v>58630</v>
      </c>
      <c r="AN10" s="305">
        <v>16151.152991999999</v>
      </c>
      <c r="AO10" s="305">
        <v>36.523479999999999</v>
      </c>
      <c r="AP10" s="305">
        <v>47</v>
      </c>
      <c r="AQ10" s="522">
        <v>290050.06995099998</v>
      </c>
      <c r="AR10" s="305">
        <v>151440.24590000001</v>
      </c>
      <c r="AS10" s="305">
        <v>65110.947604000001</v>
      </c>
      <c r="AT10" s="305">
        <v>58733</v>
      </c>
      <c r="AU10" s="305">
        <v>16309.443192999999</v>
      </c>
      <c r="AV10" s="305">
        <v>35.395231000000003</v>
      </c>
      <c r="AW10" s="305">
        <v>48</v>
      </c>
      <c r="AX10" s="522">
        <v>291677.03192799998</v>
      </c>
    </row>
    <row r="11" spans="1:50" x14ac:dyDescent="0.25">
      <c r="A11" s="518" t="s">
        <v>134</v>
      </c>
      <c r="B11" s="523">
        <v>295553.50942399999</v>
      </c>
      <c r="C11" s="305">
        <v>130246.51963699999</v>
      </c>
      <c r="D11" s="305">
        <v>7924</v>
      </c>
      <c r="E11" s="305">
        <v>34823.200591000001</v>
      </c>
      <c r="F11" s="305">
        <v>1790.144967</v>
      </c>
      <c r="G11" s="305">
        <v>90</v>
      </c>
      <c r="H11" s="522">
        <v>470427.37461900001</v>
      </c>
      <c r="I11" s="523">
        <v>293517.31367</v>
      </c>
      <c r="J11" s="305">
        <v>130556.078616</v>
      </c>
      <c r="K11" s="305">
        <v>7840</v>
      </c>
      <c r="L11" s="305">
        <v>35608.184886999996</v>
      </c>
      <c r="M11" s="305">
        <v>1735.9362659999999</v>
      </c>
      <c r="N11" s="305">
        <v>93</v>
      </c>
      <c r="O11" s="522">
        <v>469350.513439</v>
      </c>
      <c r="P11" s="523">
        <v>293628.32900100003</v>
      </c>
      <c r="Q11" s="305">
        <v>129068.839918</v>
      </c>
      <c r="R11" s="305">
        <v>8062</v>
      </c>
      <c r="S11" s="305">
        <v>35734.249995000006</v>
      </c>
      <c r="T11" s="305">
        <v>1714.7747729999999</v>
      </c>
      <c r="U11" s="305">
        <v>95</v>
      </c>
      <c r="V11" s="522">
        <v>468303.19368700002</v>
      </c>
      <c r="W11" s="523">
        <v>291739.77240100002</v>
      </c>
      <c r="X11" s="305">
        <v>128516.178814</v>
      </c>
      <c r="Y11" s="305">
        <v>8407</v>
      </c>
      <c r="Z11" s="305">
        <v>35974.552666999996</v>
      </c>
      <c r="AA11" s="305">
        <v>1703.1196179999999</v>
      </c>
      <c r="AB11" s="305">
        <v>95</v>
      </c>
      <c r="AC11" s="522">
        <v>466435.62349999999</v>
      </c>
      <c r="AD11" s="523">
        <v>280291.84315700002</v>
      </c>
      <c r="AE11" s="305">
        <v>135829.19797500002</v>
      </c>
      <c r="AF11" s="305">
        <v>10014</v>
      </c>
      <c r="AG11" s="305">
        <v>35487.589545000003</v>
      </c>
      <c r="AH11" s="305">
        <v>1621.1453200000001</v>
      </c>
      <c r="AI11" s="305">
        <v>94</v>
      </c>
      <c r="AJ11" s="522">
        <v>463337.77599700005</v>
      </c>
      <c r="AK11" s="523">
        <v>281356.05424199998</v>
      </c>
      <c r="AL11" s="305">
        <v>138645.820247</v>
      </c>
      <c r="AM11" s="305">
        <v>10029</v>
      </c>
      <c r="AN11" s="305">
        <v>35694.064924999999</v>
      </c>
      <c r="AO11" s="305">
        <v>1582.8782720000002</v>
      </c>
      <c r="AP11" s="305">
        <v>91</v>
      </c>
      <c r="AQ11" s="522">
        <v>467398.81768599997</v>
      </c>
      <c r="AR11" s="305">
        <v>276711.99410100002</v>
      </c>
      <c r="AS11" s="305">
        <v>138749.237612</v>
      </c>
      <c r="AT11" s="305">
        <v>10607</v>
      </c>
      <c r="AU11" s="305">
        <v>36205.171521000004</v>
      </c>
      <c r="AV11" s="305">
        <v>1553.6451279999999</v>
      </c>
      <c r="AW11" s="305">
        <v>94</v>
      </c>
      <c r="AX11" s="522">
        <v>463921.04836199997</v>
      </c>
    </row>
    <row r="12" spans="1:50" x14ac:dyDescent="0.25">
      <c r="A12" s="518" t="s">
        <v>135</v>
      </c>
      <c r="B12" s="523">
        <v>673880.10844799993</v>
      </c>
      <c r="C12" s="305">
        <v>961995.72771600005</v>
      </c>
      <c r="D12" s="305">
        <v>70817</v>
      </c>
      <c r="E12" s="305">
        <v>432482.10291999998</v>
      </c>
      <c r="F12" s="305">
        <v>145957.43322900002</v>
      </c>
      <c r="G12" s="305">
        <v>429</v>
      </c>
      <c r="H12" s="522">
        <v>2285561.3723129998</v>
      </c>
      <c r="I12" s="523">
        <v>674159.57033999998</v>
      </c>
      <c r="J12" s="305">
        <v>973193.52119400003</v>
      </c>
      <c r="K12" s="305">
        <v>69182</v>
      </c>
      <c r="L12" s="305">
        <v>430604.49463799997</v>
      </c>
      <c r="M12" s="305">
        <v>145407.45933799999</v>
      </c>
      <c r="N12" s="305">
        <v>418</v>
      </c>
      <c r="O12" s="522">
        <v>2292965.0455100001</v>
      </c>
      <c r="P12" s="523">
        <v>672244.250902</v>
      </c>
      <c r="Q12" s="305">
        <v>969059.432974</v>
      </c>
      <c r="R12" s="305">
        <v>67963</v>
      </c>
      <c r="S12" s="305">
        <v>425438.645456</v>
      </c>
      <c r="T12" s="305">
        <v>147763.72810000001</v>
      </c>
      <c r="U12" s="305">
        <v>425</v>
      </c>
      <c r="V12" s="522">
        <v>2282894.0574319996</v>
      </c>
      <c r="W12" s="523">
        <v>672146.99770199996</v>
      </c>
      <c r="X12" s="305">
        <v>957651.36667999998</v>
      </c>
      <c r="Y12" s="305">
        <v>67190</v>
      </c>
      <c r="Z12" s="305">
        <v>425813.00969799998</v>
      </c>
      <c r="AA12" s="305">
        <v>148171.688093</v>
      </c>
      <c r="AB12" s="305">
        <v>419</v>
      </c>
      <c r="AC12" s="522">
        <v>2271392.0621730001</v>
      </c>
      <c r="AD12" s="523">
        <v>650596.77161399997</v>
      </c>
      <c r="AE12" s="305">
        <v>1003384.139816</v>
      </c>
      <c r="AF12" s="305">
        <v>56818</v>
      </c>
      <c r="AG12" s="305">
        <v>452389.57568200002</v>
      </c>
      <c r="AH12" s="305">
        <v>137685.376341</v>
      </c>
      <c r="AI12" s="305">
        <v>369</v>
      </c>
      <c r="AJ12" s="522">
        <v>2301242.8634529999</v>
      </c>
      <c r="AK12" s="523">
        <v>649198.99028400006</v>
      </c>
      <c r="AL12" s="305">
        <v>1019918.310808</v>
      </c>
      <c r="AM12" s="305">
        <v>56509</v>
      </c>
      <c r="AN12" s="305">
        <v>452003.991416</v>
      </c>
      <c r="AO12" s="305">
        <v>137081.26837599999</v>
      </c>
      <c r="AP12" s="305">
        <v>359</v>
      </c>
      <c r="AQ12" s="522">
        <v>2315070.5608839998</v>
      </c>
      <c r="AR12" s="305">
        <v>654187.371102</v>
      </c>
      <c r="AS12" s="305">
        <v>866488.958598</v>
      </c>
      <c r="AT12" s="305">
        <v>55850</v>
      </c>
      <c r="AU12" s="305">
        <v>588990.222694</v>
      </c>
      <c r="AV12" s="305">
        <v>147558.555743</v>
      </c>
      <c r="AW12" s="305">
        <v>1864</v>
      </c>
      <c r="AX12" s="522">
        <v>2314939.1081369999</v>
      </c>
    </row>
    <row r="13" spans="1:50" x14ac:dyDescent="0.25">
      <c r="A13" s="515" t="s">
        <v>11</v>
      </c>
      <c r="B13" s="525">
        <v>35988</v>
      </c>
      <c r="C13" s="506">
        <v>165729.357346</v>
      </c>
      <c r="D13" s="506">
        <v>34</v>
      </c>
      <c r="E13" s="506">
        <v>315</v>
      </c>
      <c r="F13" s="506">
        <v>25785.013797</v>
      </c>
      <c r="G13" s="506">
        <v>116220</v>
      </c>
      <c r="H13" s="524">
        <v>344071.37114299997</v>
      </c>
      <c r="I13" s="525">
        <v>34608</v>
      </c>
      <c r="J13" s="506">
        <v>167336.35844000001</v>
      </c>
      <c r="K13" s="506">
        <v>26</v>
      </c>
      <c r="L13" s="506">
        <v>312</v>
      </c>
      <c r="M13" s="506">
        <v>25465.013286000001</v>
      </c>
      <c r="N13" s="506">
        <v>115519</v>
      </c>
      <c r="O13" s="524">
        <v>343266.37172599998</v>
      </c>
      <c r="P13" s="525">
        <v>35833</v>
      </c>
      <c r="Q13" s="506">
        <v>170251.374691</v>
      </c>
      <c r="R13" s="506">
        <v>22</v>
      </c>
      <c r="S13" s="506">
        <v>316</v>
      </c>
      <c r="T13" s="506">
        <v>25723.013212999998</v>
      </c>
      <c r="U13" s="506">
        <v>115611</v>
      </c>
      <c r="V13" s="524">
        <v>347756.387904</v>
      </c>
      <c r="W13" s="525">
        <v>37083</v>
      </c>
      <c r="X13" s="506">
        <v>171219.78258900001</v>
      </c>
      <c r="Y13" s="506">
        <v>25</v>
      </c>
      <c r="Z13" s="506">
        <v>336</v>
      </c>
      <c r="AA13" s="506">
        <v>25978.012847999998</v>
      </c>
      <c r="AB13" s="506">
        <v>116533</v>
      </c>
      <c r="AC13" s="524">
        <v>351174.79543699999</v>
      </c>
      <c r="AD13" s="525">
        <v>42176</v>
      </c>
      <c r="AE13" s="506">
        <v>182103.388221</v>
      </c>
      <c r="AF13" s="506" t="s">
        <v>273</v>
      </c>
      <c r="AG13" s="506">
        <v>295</v>
      </c>
      <c r="AH13" s="506">
        <v>25454.01095</v>
      </c>
      <c r="AI13" s="506">
        <v>117532</v>
      </c>
      <c r="AJ13" s="524">
        <v>367561.399171</v>
      </c>
      <c r="AK13" s="525">
        <v>42717</v>
      </c>
      <c r="AL13" s="506">
        <v>182196.36418500001</v>
      </c>
      <c r="AM13" s="506" t="s">
        <v>273</v>
      </c>
      <c r="AN13" s="506">
        <v>319</v>
      </c>
      <c r="AO13" s="506">
        <v>23835.010512000001</v>
      </c>
      <c r="AP13" s="506">
        <v>116080</v>
      </c>
      <c r="AQ13" s="524">
        <v>365147.37469700002</v>
      </c>
      <c r="AR13" s="506">
        <v>42618</v>
      </c>
      <c r="AS13" s="506">
        <v>177798.33017500001</v>
      </c>
      <c r="AT13" s="506" t="s">
        <v>273</v>
      </c>
      <c r="AU13" s="506">
        <v>327</v>
      </c>
      <c r="AV13" s="506">
        <v>23743.010657999999</v>
      </c>
      <c r="AW13" s="506">
        <v>116222</v>
      </c>
      <c r="AX13" s="524">
        <v>360708.34083300002</v>
      </c>
    </row>
    <row r="15" spans="1:50" x14ac:dyDescent="0.25">
      <c r="A15" s="242" t="s">
        <v>201</v>
      </c>
    </row>
    <row r="16" spans="1:50" x14ac:dyDescent="0.25">
      <c r="A16" s="256" t="s">
        <v>207</v>
      </c>
    </row>
    <row r="17" spans="1:1" x14ac:dyDescent="0.25">
      <c r="A17" s="242" t="s">
        <v>274</v>
      </c>
    </row>
  </sheetData>
  <mergeCells count="9">
    <mergeCell ref="AK5:AQ5"/>
    <mergeCell ref="AR5:AX5"/>
    <mergeCell ref="A4:A6"/>
    <mergeCell ref="B4:AX4"/>
    <mergeCell ref="P5:V5"/>
    <mergeCell ref="W5:AC5"/>
    <mergeCell ref="AD5:AJ5"/>
    <mergeCell ref="B5:H5"/>
    <mergeCell ref="I5:O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A26" sqref="A26"/>
    </sheetView>
  </sheetViews>
  <sheetFormatPr defaultRowHeight="15" x14ac:dyDescent="0.25"/>
  <cols>
    <col min="1" max="1" width="29.5703125" style="242" customWidth="1"/>
    <col min="2" max="3" width="9.140625" style="242"/>
    <col min="4" max="4" width="15" style="242" customWidth="1"/>
    <col min="5" max="5" width="14.5703125" style="242" customWidth="1"/>
    <col min="6" max="16384" width="9.140625" style="242"/>
  </cols>
  <sheetData>
    <row r="1" spans="1:6" ht="15.75" x14ac:dyDescent="0.25">
      <c r="A1" s="1" t="s">
        <v>185</v>
      </c>
    </row>
    <row r="2" spans="1:6" ht="15.75" x14ac:dyDescent="0.25">
      <c r="A2" s="2" t="s">
        <v>125</v>
      </c>
    </row>
    <row r="3" spans="1:6" ht="15.75" thickBot="1" x14ac:dyDescent="0.3">
      <c r="D3" s="275"/>
    </row>
    <row r="4" spans="1:6" ht="15" customHeight="1" x14ac:dyDescent="0.25">
      <c r="A4" s="411">
        <v>41912</v>
      </c>
      <c r="B4" s="413" t="s">
        <v>127</v>
      </c>
      <c r="C4" s="414"/>
      <c r="D4" s="415"/>
      <c r="E4" s="416" t="s">
        <v>128</v>
      </c>
    </row>
    <row r="5" spans="1:6" ht="30" x14ac:dyDescent="0.25">
      <c r="A5" s="412"/>
      <c r="B5" s="243" t="s">
        <v>129</v>
      </c>
      <c r="C5" s="244" t="s">
        <v>130</v>
      </c>
      <c r="D5" s="245" t="s">
        <v>131</v>
      </c>
      <c r="E5" s="417"/>
    </row>
    <row r="6" spans="1:6" x14ac:dyDescent="0.25">
      <c r="A6" s="246" t="s">
        <v>132</v>
      </c>
      <c r="B6" s="247">
        <v>0.52863227638428778</v>
      </c>
      <c r="C6" s="248">
        <v>0.47136772361571228</v>
      </c>
      <c r="D6" s="249">
        <v>101424</v>
      </c>
      <c r="E6" s="293">
        <v>107109.631083</v>
      </c>
    </row>
    <row r="7" spans="1:6" x14ac:dyDescent="0.25">
      <c r="A7" s="246" t="s">
        <v>279</v>
      </c>
      <c r="B7" s="247">
        <v>0.48901264788995491</v>
      </c>
      <c r="C7" s="248">
        <v>0.51098735211004509</v>
      </c>
      <c r="D7" s="249">
        <v>460393</v>
      </c>
      <c r="E7" s="293">
        <v>502656.24700100004</v>
      </c>
    </row>
    <row r="8" spans="1:6" x14ac:dyDescent="0.25">
      <c r="A8" s="246" t="s">
        <v>133</v>
      </c>
      <c r="B8" s="247">
        <v>0.5063457428692264</v>
      </c>
      <c r="C8" s="248">
        <v>0.4936542571307736</v>
      </c>
      <c r="D8" s="249">
        <v>267187</v>
      </c>
      <c r="E8" s="293">
        <v>285853.63672399998</v>
      </c>
    </row>
    <row r="9" spans="1:6" x14ac:dyDescent="0.25">
      <c r="A9" s="246" t="s">
        <v>134</v>
      </c>
      <c r="B9" s="247">
        <v>0.51066818640831058</v>
      </c>
      <c r="C9" s="248">
        <v>0.48933181359168942</v>
      </c>
      <c r="D9" s="249">
        <v>400068</v>
      </c>
      <c r="E9" s="293">
        <v>468303.19368700002</v>
      </c>
    </row>
    <row r="10" spans="1:6" x14ac:dyDescent="0.25">
      <c r="A10" s="246" t="s">
        <v>135</v>
      </c>
      <c r="B10" s="247">
        <v>0.51047691353097102</v>
      </c>
      <c r="C10" s="248">
        <v>0.48951006575959061</v>
      </c>
      <c r="D10" s="249">
        <v>1996819</v>
      </c>
      <c r="E10" s="293">
        <v>2282894.0574320001</v>
      </c>
    </row>
    <row r="11" spans="1:6" x14ac:dyDescent="0.25">
      <c r="A11" s="246" t="s">
        <v>11</v>
      </c>
      <c r="B11" s="247">
        <v>0.48940762196853527</v>
      </c>
      <c r="C11" s="248">
        <v>0.51050718464247169</v>
      </c>
      <c r="D11" s="249">
        <v>35214</v>
      </c>
      <c r="E11" s="293">
        <v>347756.387904</v>
      </c>
    </row>
    <row r="12" spans="1:6" ht="15.75" thickBot="1" x14ac:dyDescent="0.3">
      <c r="A12" s="360" t="s">
        <v>12</v>
      </c>
      <c r="B12" s="361">
        <v>0.50746878742021495</v>
      </c>
      <c r="C12" s="362">
        <v>0.49252231988850403</v>
      </c>
      <c r="D12" s="359">
        <v>3261105</v>
      </c>
      <c r="E12" s="363">
        <v>3994573.153831</v>
      </c>
      <c r="F12" s="275"/>
    </row>
    <row r="13" spans="1:6" ht="15.75" thickBot="1" x14ac:dyDescent="0.3">
      <c r="D13" s="275"/>
    </row>
    <row r="14" spans="1:6" x14ac:dyDescent="0.25">
      <c r="A14" s="404">
        <v>42277</v>
      </c>
      <c r="B14" s="406" t="s">
        <v>127</v>
      </c>
      <c r="C14" s="407"/>
      <c r="D14" s="408"/>
      <c r="E14" s="409" t="s">
        <v>128</v>
      </c>
    </row>
    <row r="15" spans="1:6" ht="30" x14ac:dyDescent="0.25">
      <c r="A15" s="405"/>
      <c r="B15" s="243" t="s">
        <v>129</v>
      </c>
      <c r="C15" s="244" t="s">
        <v>130</v>
      </c>
      <c r="D15" s="245" t="s">
        <v>131</v>
      </c>
      <c r="E15" s="410"/>
    </row>
    <row r="16" spans="1:6" x14ac:dyDescent="0.25">
      <c r="A16" s="246" t="s">
        <v>132</v>
      </c>
      <c r="B16" s="247">
        <v>0.54200214492660825</v>
      </c>
      <c r="C16" s="248">
        <v>0.45799385334464487</v>
      </c>
      <c r="D16" s="249">
        <v>249892</v>
      </c>
      <c r="E16" s="293">
        <v>257174.84569400002</v>
      </c>
    </row>
    <row r="17" spans="1:5" x14ac:dyDescent="0.25">
      <c r="A17" s="246" t="s">
        <v>279</v>
      </c>
      <c r="B17" s="247">
        <v>0.48763897474489565</v>
      </c>
      <c r="C17" s="248">
        <v>0.51234534720169145</v>
      </c>
      <c r="D17" s="249">
        <v>446484</v>
      </c>
      <c r="E17" s="293">
        <v>473810.77025</v>
      </c>
    </row>
    <row r="18" spans="1:5" x14ac:dyDescent="0.25">
      <c r="A18" s="246" t="s">
        <v>133</v>
      </c>
      <c r="B18" s="247">
        <v>0.5048065328777237</v>
      </c>
      <c r="C18" s="248">
        <v>0.49519346712227624</v>
      </c>
      <c r="D18" s="249">
        <v>269529</v>
      </c>
      <c r="E18" s="293">
        <v>291677.03192799998</v>
      </c>
    </row>
    <row r="19" spans="1:5" x14ac:dyDescent="0.25">
      <c r="A19" s="246" t="s">
        <v>134</v>
      </c>
      <c r="B19" s="247">
        <v>0.50825188512352104</v>
      </c>
      <c r="C19" s="248">
        <v>0.49174560556064389</v>
      </c>
      <c r="D19" s="249">
        <v>398515</v>
      </c>
      <c r="E19" s="293">
        <v>463921.04836200003</v>
      </c>
    </row>
    <row r="20" spans="1:5" x14ac:dyDescent="0.25">
      <c r="A20" s="246" t="s">
        <v>135</v>
      </c>
      <c r="B20" s="247">
        <v>0.50940166639782913</v>
      </c>
      <c r="C20" s="248">
        <v>0.49058156208888209</v>
      </c>
      <c r="D20" s="249">
        <v>2027247</v>
      </c>
      <c r="E20" s="293">
        <v>2314939.1081369999</v>
      </c>
    </row>
    <row r="21" spans="1:5" x14ac:dyDescent="0.25">
      <c r="A21" s="246" t="s">
        <v>11</v>
      </c>
      <c r="B21" s="247">
        <v>0.48916991793353964</v>
      </c>
      <c r="C21" s="248">
        <v>0.51077626799408049</v>
      </c>
      <c r="D21" s="249">
        <v>37165</v>
      </c>
      <c r="E21" s="293">
        <v>360708.34083300002</v>
      </c>
    </row>
    <row r="22" spans="1:5" ht="15.75" thickBot="1" x14ac:dyDescent="0.3">
      <c r="A22" s="360" t="s">
        <v>12</v>
      </c>
      <c r="B22" s="361">
        <v>0.50822962454853426</v>
      </c>
      <c r="C22" s="362">
        <v>0.49175725144888988</v>
      </c>
      <c r="D22" s="359">
        <v>3428832</v>
      </c>
      <c r="E22" s="363">
        <v>4162231.1452039997</v>
      </c>
    </row>
    <row r="24" spans="1:5" x14ac:dyDescent="0.25">
      <c r="A24" s="242" t="s">
        <v>202</v>
      </c>
    </row>
    <row r="25" spans="1:5" x14ac:dyDescent="0.25">
      <c r="A25" s="256" t="s">
        <v>208</v>
      </c>
    </row>
  </sheetData>
  <mergeCells count="6">
    <mergeCell ref="A14:A15"/>
    <mergeCell ref="B14:D14"/>
    <mergeCell ref="E14:E15"/>
    <mergeCell ref="A4:A5"/>
    <mergeCell ref="B4:D4"/>
    <mergeCell ref="E4:E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activeCell="A23" sqref="A23"/>
    </sheetView>
  </sheetViews>
  <sheetFormatPr defaultRowHeight="15" x14ac:dyDescent="0.25"/>
  <cols>
    <col min="1" max="1" width="29.7109375" style="242" customWidth="1"/>
    <col min="2" max="7" width="9.140625" style="242"/>
    <col min="8" max="8" width="12.5703125" style="242" customWidth="1"/>
    <col min="9" max="9" width="13.85546875" style="242" customWidth="1"/>
    <col min="10" max="16384" width="9.140625" style="242"/>
  </cols>
  <sheetData>
    <row r="1" spans="1:9" ht="15.75" x14ac:dyDescent="0.25">
      <c r="A1" s="1" t="s">
        <v>185</v>
      </c>
    </row>
    <row r="2" spans="1:9" ht="15.75" x14ac:dyDescent="0.25">
      <c r="A2" s="2" t="s">
        <v>236</v>
      </c>
    </row>
    <row r="3" spans="1:9" ht="15.75" thickBot="1" x14ac:dyDescent="0.3"/>
    <row r="4" spans="1:9" x14ac:dyDescent="0.25">
      <c r="A4" s="418">
        <v>41912</v>
      </c>
      <c r="B4" s="420" t="s">
        <v>136</v>
      </c>
      <c r="C4" s="421"/>
      <c r="D4" s="421"/>
      <c r="E4" s="421"/>
      <c r="F4" s="421"/>
      <c r="G4" s="421"/>
      <c r="H4" s="422"/>
      <c r="I4" s="416" t="s">
        <v>128</v>
      </c>
    </row>
    <row r="5" spans="1:9" ht="30" x14ac:dyDescent="0.25">
      <c r="A5" s="419"/>
      <c r="B5" s="243" t="s">
        <v>137</v>
      </c>
      <c r="C5" s="244" t="s">
        <v>138</v>
      </c>
      <c r="D5" s="244" t="s">
        <v>139</v>
      </c>
      <c r="E5" s="244" t="s">
        <v>140</v>
      </c>
      <c r="F5" s="244" t="s">
        <v>141</v>
      </c>
      <c r="G5" s="244" t="s">
        <v>142</v>
      </c>
      <c r="H5" s="292" t="s">
        <v>131</v>
      </c>
      <c r="I5" s="417"/>
    </row>
    <row r="6" spans="1:9" x14ac:dyDescent="0.25">
      <c r="A6" s="246" t="s">
        <v>132</v>
      </c>
      <c r="B6" s="247">
        <v>6.1356286480517434E-2</v>
      </c>
      <c r="C6" s="248">
        <v>8.3560104117368666E-2</v>
      </c>
      <c r="D6" s="248">
        <v>6.1819687647893987E-2</v>
      </c>
      <c r="E6" s="248">
        <v>0.20625295787979175</v>
      </c>
      <c r="F6" s="248">
        <v>0.36900536362202241</v>
      </c>
      <c r="G6" s="248">
        <v>0.21799574065309985</v>
      </c>
      <c r="H6" s="249">
        <v>101424</v>
      </c>
      <c r="I6" s="293">
        <v>107109.631083</v>
      </c>
    </row>
    <row r="7" spans="1:9" x14ac:dyDescent="0.25">
      <c r="A7" s="246" t="s">
        <v>279</v>
      </c>
      <c r="B7" s="247">
        <v>0.104069783858573</v>
      </c>
      <c r="C7" s="248">
        <v>0.1462576537870906</v>
      </c>
      <c r="D7" s="248">
        <v>0.10694993190600205</v>
      </c>
      <c r="E7" s="248">
        <v>0.25622240129628382</v>
      </c>
      <c r="F7" s="248">
        <v>0.36897824250151501</v>
      </c>
      <c r="G7" s="248">
        <v>1.7519814593184517E-2</v>
      </c>
      <c r="H7" s="249">
        <v>460393</v>
      </c>
      <c r="I7" s="293">
        <v>502656.24700100004</v>
      </c>
    </row>
    <row r="8" spans="1:9" x14ac:dyDescent="0.25">
      <c r="A8" s="246" t="s">
        <v>133</v>
      </c>
      <c r="B8" s="247">
        <v>0.11422711434313795</v>
      </c>
      <c r="C8" s="248">
        <v>0.13953523187879649</v>
      </c>
      <c r="D8" s="248">
        <v>0.111502430881742</v>
      </c>
      <c r="E8" s="248">
        <v>0.2727827326928331</v>
      </c>
      <c r="F8" s="248">
        <v>0.32848529307189345</v>
      </c>
      <c r="G8" s="248">
        <v>3.3463454434534613E-2</v>
      </c>
      <c r="H8" s="249">
        <v>267187</v>
      </c>
      <c r="I8" s="293">
        <v>285853.63672399998</v>
      </c>
    </row>
    <row r="9" spans="1:9" x14ac:dyDescent="0.25">
      <c r="A9" s="246" t="s">
        <v>134</v>
      </c>
      <c r="B9" s="247">
        <v>0.11597278462661348</v>
      </c>
      <c r="C9" s="248">
        <v>0.13802403591389464</v>
      </c>
      <c r="D9" s="248">
        <v>0.11398812201925673</v>
      </c>
      <c r="E9" s="248">
        <v>0.27976244038513454</v>
      </c>
      <c r="F9" s="248">
        <v>0.32217523021086414</v>
      </c>
      <c r="G9" s="248">
        <v>3.007738684423648E-2</v>
      </c>
      <c r="H9" s="249">
        <v>400068</v>
      </c>
      <c r="I9" s="293">
        <v>468303.19368700002</v>
      </c>
    </row>
    <row r="10" spans="1:9" x14ac:dyDescent="0.25">
      <c r="A10" s="246" t="s">
        <v>135</v>
      </c>
      <c r="B10" s="247">
        <v>0.11143674013518501</v>
      </c>
      <c r="C10" s="248">
        <v>0.14033520314059511</v>
      </c>
      <c r="D10" s="248">
        <v>0.11597445737445407</v>
      </c>
      <c r="E10" s="248">
        <v>0.25081542192857742</v>
      </c>
      <c r="F10" s="248">
        <v>0.32498238448251943</v>
      </c>
      <c r="G10" s="248">
        <v>5.6451285770017214E-2</v>
      </c>
      <c r="H10" s="249">
        <v>1996819</v>
      </c>
      <c r="I10" s="293">
        <v>2282894.0574320001</v>
      </c>
    </row>
    <row r="11" spans="1:9" x14ac:dyDescent="0.25">
      <c r="A11" s="246" t="s">
        <v>11</v>
      </c>
      <c r="B11" s="247">
        <v>7.8690293633214059E-2</v>
      </c>
      <c r="C11" s="248">
        <v>0.1789629124779917</v>
      </c>
      <c r="D11" s="248">
        <v>0.13639461577781564</v>
      </c>
      <c r="E11" s="248">
        <v>0.23817231782813653</v>
      </c>
      <c r="F11" s="248">
        <v>0.36104958255239394</v>
      </c>
      <c r="G11" s="248">
        <v>6.6734821377861077E-3</v>
      </c>
      <c r="H11" s="249">
        <v>35214</v>
      </c>
      <c r="I11" s="293">
        <v>347756.387904</v>
      </c>
    </row>
    <row r="12" spans="1:9" ht="15.75" thickBot="1" x14ac:dyDescent="0.3">
      <c r="A12" s="360" t="s">
        <v>12</v>
      </c>
      <c r="B12" s="361">
        <v>0.10927063066046631</v>
      </c>
      <c r="C12" s="362">
        <v>0.13947358334061613</v>
      </c>
      <c r="D12" s="362">
        <v>0.11262654836320818</v>
      </c>
      <c r="E12" s="362">
        <v>0.25540729292678405</v>
      </c>
      <c r="F12" s="362">
        <v>0.33289483165982081</v>
      </c>
      <c r="G12" s="362">
        <v>5.0322820025727473E-2</v>
      </c>
      <c r="H12" s="359">
        <v>3261105</v>
      </c>
      <c r="I12" s="363">
        <v>3994573.153831</v>
      </c>
    </row>
    <row r="13" spans="1:9" ht="15.75" thickBot="1" x14ac:dyDescent="0.3"/>
    <row r="14" spans="1:9" x14ac:dyDescent="0.25">
      <c r="A14" s="418">
        <v>42277</v>
      </c>
      <c r="B14" s="420" t="s">
        <v>136</v>
      </c>
      <c r="C14" s="421"/>
      <c r="D14" s="421"/>
      <c r="E14" s="421"/>
      <c r="F14" s="421"/>
      <c r="G14" s="421"/>
      <c r="H14" s="422"/>
      <c r="I14" s="416" t="s">
        <v>128</v>
      </c>
    </row>
    <row r="15" spans="1:9" ht="30" x14ac:dyDescent="0.25">
      <c r="A15" s="419"/>
      <c r="B15" s="243" t="s">
        <v>137</v>
      </c>
      <c r="C15" s="244" t="s">
        <v>138</v>
      </c>
      <c r="D15" s="244" t="s">
        <v>139</v>
      </c>
      <c r="E15" s="244" t="s">
        <v>140</v>
      </c>
      <c r="F15" s="244" t="s">
        <v>141</v>
      </c>
      <c r="G15" s="244" t="s">
        <v>142</v>
      </c>
      <c r="H15" s="292" t="s">
        <v>131</v>
      </c>
      <c r="I15" s="417"/>
    </row>
    <row r="16" spans="1:9" x14ac:dyDescent="0.25">
      <c r="A16" s="246" t="s">
        <v>132</v>
      </c>
      <c r="B16" s="247">
        <v>3.094536839914843E-2</v>
      </c>
      <c r="C16" s="248">
        <v>4.4731323931938599E-2</v>
      </c>
      <c r="D16" s="248">
        <v>8.9886831111039969E-2</v>
      </c>
      <c r="E16" s="248">
        <v>0.29412706289116897</v>
      </c>
      <c r="F16" s="248">
        <v>0.4188929617594801</v>
      </c>
      <c r="G16" s="248">
        <v>0.12141645190722392</v>
      </c>
      <c r="H16" s="249">
        <v>249892</v>
      </c>
      <c r="I16" s="293">
        <v>257174.84569400002</v>
      </c>
    </row>
    <row r="17" spans="1:9" x14ac:dyDescent="0.25">
      <c r="A17" s="246" t="s">
        <v>279</v>
      </c>
      <c r="B17" s="247">
        <v>9.9354064199388997E-2</v>
      </c>
      <c r="C17" s="248">
        <v>0.14237016332052213</v>
      </c>
      <c r="D17" s="248">
        <v>0.10841149962820616</v>
      </c>
      <c r="E17" s="248">
        <v>0.25569785255462679</v>
      </c>
      <c r="F17" s="248">
        <v>0.37468307934886802</v>
      </c>
      <c r="G17" s="248">
        <v>1.9481101226471721E-2</v>
      </c>
      <c r="H17" s="249">
        <v>446484</v>
      </c>
      <c r="I17" s="293">
        <v>473810.77025</v>
      </c>
    </row>
    <row r="18" spans="1:9" x14ac:dyDescent="0.25">
      <c r="A18" s="246" t="s">
        <v>133</v>
      </c>
      <c r="B18" s="247">
        <v>0.11163177246233244</v>
      </c>
      <c r="C18" s="248">
        <v>0.13736926267674351</v>
      </c>
      <c r="D18" s="248">
        <v>0.11287839156454407</v>
      </c>
      <c r="E18" s="248">
        <v>0.27316541077212469</v>
      </c>
      <c r="F18" s="248">
        <v>0.32984205781196085</v>
      </c>
      <c r="G18" s="248">
        <v>3.511310471229441E-2</v>
      </c>
      <c r="H18" s="249">
        <v>269529</v>
      </c>
      <c r="I18" s="293">
        <v>291677.03192799998</v>
      </c>
    </row>
    <row r="19" spans="1:9" x14ac:dyDescent="0.25">
      <c r="A19" s="246" t="s">
        <v>134</v>
      </c>
      <c r="B19" s="247">
        <v>0.11429180833845652</v>
      </c>
      <c r="C19" s="248">
        <v>0.13527219803520571</v>
      </c>
      <c r="D19" s="248">
        <v>0.11273603252073322</v>
      </c>
      <c r="E19" s="248">
        <v>0.28370826694101853</v>
      </c>
      <c r="F19" s="248">
        <v>0.32351103471638459</v>
      </c>
      <c r="G19" s="248">
        <v>3.0480659448201448E-2</v>
      </c>
      <c r="H19" s="249">
        <v>398515</v>
      </c>
      <c r="I19" s="293">
        <v>463921.04836200003</v>
      </c>
    </row>
    <row r="20" spans="1:9" x14ac:dyDescent="0.25">
      <c r="A20" s="246" t="s">
        <v>135</v>
      </c>
      <c r="B20" s="247">
        <v>0.10917712543168148</v>
      </c>
      <c r="C20" s="248">
        <v>0.13966477691174287</v>
      </c>
      <c r="D20" s="248">
        <v>0.11883209100815047</v>
      </c>
      <c r="E20" s="248">
        <v>0.25160624235724605</v>
      </c>
      <c r="F20" s="248">
        <v>0.32849524502934274</v>
      </c>
      <c r="G20" s="248">
        <v>5.2220079743612889E-2</v>
      </c>
      <c r="H20" s="249">
        <v>2027247</v>
      </c>
      <c r="I20" s="293">
        <v>2314939.1081369999</v>
      </c>
    </row>
    <row r="21" spans="1:9" x14ac:dyDescent="0.25">
      <c r="A21" s="246" t="s">
        <v>11</v>
      </c>
      <c r="B21" s="247">
        <v>7.7895869769944837E-2</v>
      </c>
      <c r="C21" s="248">
        <v>0.1724471949414772</v>
      </c>
      <c r="D21" s="248">
        <v>0.13598816090407642</v>
      </c>
      <c r="E21" s="248">
        <v>0.24076415982779498</v>
      </c>
      <c r="F21" s="248">
        <v>0.36472487555495764</v>
      </c>
      <c r="G21" s="248">
        <v>8.179739001748957E-3</v>
      </c>
      <c r="H21" s="249">
        <v>37165</v>
      </c>
      <c r="I21" s="293">
        <v>360708.34083300002</v>
      </c>
    </row>
    <row r="22" spans="1:9" ht="15.75" thickBot="1" x14ac:dyDescent="0.3">
      <c r="A22" s="360" t="s">
        <v>12</v>
      </c>
      <c r="B22" s="361">
        <v>0.10264486565687675</v>
      </c>
      <c r="C22" s="362">
        <v>0.13276270170133736</v>
      </c>
      <c r="D22" s="362">
        <v>0.11437509915913058</v>
      </c>
      <c r="E22" s="362">
        <v>0.2605461568254146</v>
      </c>
      <c r="F22" s="362">
        <v>0.34101699937471419</v>
      </c>
      <c r="G22" s="362">
        <v>4.8651260837509681E-2</v>
      </c>
      <c r="H22" s="359">
        <v>3428832</v>
      </c>
      <c r="I22" s="363">
        <v>4162231.1452039997</v>
      </c>
    </row>
    <row r="24" spans="1:9" x14ac:dyDescent="0.25">
      <c r="A24" s="242" t="s">
        <v>202</v>
      </c>
    </row>
    <row r="25" spans="1:9" x14ac:dyDescent="0.25">
      <c r="A25" s="256" t="s">
        <v>209</v>
      </c>
    </row>
  </sheetData>
  <mergeCells count="6">
    <mergeCell ref="A4:A5"/>
    <mergeCell ref="B4:H4"/>
    <mergeCell ref="I4:I5"/>
    <mergeCell ref="A14:A15"/>
    <mergeCell ref="B14:H14"/>
    <mergeCell ref="I14:I1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workbookViewId="0">
      <selection activeCell="A23" sqref="A23"/>
    </sheetView>
  </sheetViews>
  <sheetFormatPr defaultRowHeight="15" x14ac:dyDescent="0.25"/>
  <cols>
    <col min="1" max="1" width="29.7109375" style="242" customWidth="1"/>
    <col min="2" max="16" width="10.5703125" style="242" customWidth="1"/>
    <col min="17" max="17" width="12.5703125" style="242" customWidth="1"/>
    <col min="18" max="18" width="13.85546875" style="242" customWidth="1"/>
    <col min="19" max="16384" width="9.140625" style="242"/>
  </cols>
  <sheetData>
    <row r="1" spans="1:18" ht="15.75" x14ac:dyDescent="0.25">
      <c r="A1" s="1" t="s">
        <v>185</v>
      </c>
    </row>
    <row r="2" spans="1:18" ht="15.75" x14ac:dyDescent="0.25">
      <c r="A2" s="2" t="s">
        <v>143</v>
      </c>
    </row>
    <row r="3" spans="1:18" ht="15.75" thickBot="1" x14ac:dyDescent="0.3"/>
    <row r="4" spans="1:18" x14ac:dyDescent="0.25">
      <c r="A4" s="418">
        <v>41912</v>
      </c>
      <c r="B4" s="420" t="s">
        <v>181</v>
      </c>
      <c r="C4" s="421"/>
      <c r="D4" s="421"/>
      <c r="E4" s="421"/>
      <c r="F4" s="421"/>
      <c r="G4" s="421"/>
      <c r="H4" s="421"/>
      <c r="I4" s="421"/>
      <c r="J4" s="421"/>
      <c r="K4" s="421"/>
      <c r="L4" s="421"/>
      <c r="M4" s="421"/>
      <c r="N4" s="421"/>
      <c r="O4" s="421"/>
      <c r="P4" s="421"/>
      <c r="Q4" s="422"/>
      <c r="R4" s="416" t="s">
        <v>128</v>
      </c>
    </row>
    <row r="5" spans="1:18" ht="30" x14ac:dyDescent="0.25">
      <c r="A5" s="419"/>
      <c r="B5" s="243" t="s">
        <v>167</v>
      </c>
      <c r="C5" s="244" t="s">
        <v>168</v>
      </c>
      <c r="D5" s="244" t="s">
        <v>169</v>
      </c>
      <c r="E5" s="244" t="s">
        <v>170</v>
      </c>
      <c r="F5" s="244" t="s">
        <v>171</v>
      </c>
      <c r="G5" s="244" t="s">
        <v>172</v>
      </c>
      <c r="H5" s="244" t="s">
        <v>173</v>
      </c>
      <c r="I5" s="244" t="s">
        <v>174</v>
      </c>
      <c r="J5" s="244" t="s">
        <v>175</v>
      </c>
      <c r="K5" s="244" t="s">
        <v>176</v>
      </c>
      <c r="L5" s="244" t="s">
        <v>177</v>
      </c>
      <c r="M5" s="244" t="s">
        <v>178</v>
      </c>
      <c r="N5" s="244" t="s">
        <v>179</v>
      </c>
      <c r="O5" s="244" t="s">
        <v>180</v>
      </c>
      <c r="P5" s="244" t="s">
        <v>11</v>
      </c>
      <c r="Q5" s="292" t="s">
        <v>131</v>
      </c>
      <c r="R5" s="417"/>
    </row>
    <row r="6" spans="1:18" x14ac:dyDescent="0.25">
      <c r="A6" s="246" t="s">
        <v>132</v>
      </c>
      <c r="B6" s="247">
        <v>6.2845085975705942E-2</v>
      </c>
      <c r="C6" s="248">
        <v>2.2755955197980755E-2</v>
      </c>
      <c r="D6" s="248">
        <v>5.226573592049219E-2</v>
      </c>
      <c r="E6" s="248">
        <v>8.5384129988957252E-3</v>
      </c>
      <c r="F6" s="248">
        <v>0.13440605773781353</v>
      </c>
      <c r="G6" s="248">
        <v>7.6017510648367249E-3</v>
      </c>
      <c r="H6" s="248">
        <v>2.6818110112005047E-2</v>
      </c>
      <c r="I6" s="248">
        <v>1.7579665562391544E-2</v>
      </c>
      <c r="J6" s="248">
        <v>0.29480201924593785</v>
      </c>
      <c r="K6" s="248">
        <v>7.4144186780249251E-3</v>
      </c>
      <c r="L6" s="248">
        <v>0.13125098595993059</v>
      </c>
      <c r="M6" s="248">
        <v>7.1945496135037076E-2</v>
      </c>
      <c r="N6" s="248">
        <v>8.4457327654204134E-2</v>
      </c>
      <c r="O6" s="248">
        <v>7.7092206972708632E-2</v>
      </c>
      <c r="P6" s="248">
        <v>2.2677078403533682E-4</v>
      </c>
      <c r="Q6" s="249">
        <v>101424</v>
      </c>
      <c r="R6" s="293">
        <v>107109.631083</v>
      </c>
    </row>
    <row r="7" spans="1:18" x14ac:dyDescent="0.25">
      <c r="A7" s="246" t="s">
        <v>279</v>
      </c>
      <c r="B7" s="247">
        <v>4.0174372764138468E-2</v>
      </c>
      <c r="C7" s="248">
        <v>2.4027298416787395E-2</v>
      </c>
      <c r="D7" s="248">
        <v>6.6788591485969592E-2</v>
      </c>
      <c r="E7" s="248">
        <v>5.1890450115444848E-3</v>
      </c>
      <c r="F7" s="248">
        <v>0.12335548107812239</v>
      </c>
      <c r="G7" s="248">
        <v>9.7959786530203551E-3</v>
      </c>
      <c r="H7" s="248">
        <v>4.5836926278201448E-2</v>
      </c>
      <c r="I7" s="248">
        <v>2.2050726227375309E-2</v>
      </c>
      <c r="J7" s="248">
        <v>0.27175912752800324</v>
      </c>
      <c r="K7" s="248">
        <v>4.8393437780331148E-3</v>
      </c>
      <c r="L7" s="248">
        <v>0.12589027200674208</v>
      </c>
      <c r="M7" s="248">
        <v>8.6691152993203638E-2</v>
      </c>
      <c r="N7" s="248">
        <v>6.4462318063046142E-2</v>
      </c>
      <c r="O7" s="248">
        <v>0.10905031136442127</v>
      </c>
      <c r="P7" s="248">
        <v>8.9054351391094124E-5</v>
      </c>
      <c r="Q7" s="249">
        <v>460393</v>
      </c>
      <c r="R7" s="293">
        <v>502656.24700100004</v>
      </c>
    </row>
    <row r="8" spans="1:18" x14ac:dyDescent="0.25">
      <c r="A8" s="246" t="s">
        <v>133</v>
      </c>
      <c r="B8" s="247">
        <v>2.1307174375998831E-2</v>
      </c>
      <c r="C8" s="248">
        <v>1.0333586589167887E-2</v>
      </c>
      <c r="D8" s="248">
        <v>8.2489043254349956E-2</v>
      </c>
      <c r="E8" s="248">
        <v>3.9298319154749294E-4</v>
      </c>
      <c r="F8" s="248">
        <v>0.11033470939828659</v>
      </c>
      <c r="G8" s="248">
        <v>5.7263265054063256E-3</v>
      </c>
      <c r="H8" s="248">
        <v>3.7617848173750967E-2</v>
      </c>
      <c r="I8" s="248">
        <v>1.1564933922683365E-2</v>
      </c>
      <c r="J8" s="248">
        <v>0.29141013597218429</v>
      </c>
      <c r="K8" s="248">
        <v>1.4970788249428303E-4</v>
      </c>
      <c r="L8" s="248">
        <v>0.13551931793088737</v>
      </c>
      <c r="M8" s="248">
        <v>8.871689116611213E-2</v>
      </c>
      <c r="N8" s="248">
        <v>9.6303338111509915E-2</v>
      </c>
      <c r="O8" s="248">
        <v>0.10810780464618414</v>
      </c>
      <c r="P8" s="248">
        <v>2.619887943649953E-5</v>
      </c>
      <c r="Q8" s="249">
        <v>267187</v>
      </c>
      <c r="R8" s="293">
        <v>285853.63672399998</v>
      </c>
    </row>
    <row r="9" spans="1:18" x14ac:dyDescent="0.25">
      <c r="A9" s="246" t="s">
        <v>134</v>
      </c>
      <c r="B9" s="247">
        <v>2.3755961486547288E-2</v>
      </c>
      <c r="C9" s="248">
        <v>1.274783286841237E-2</v>
      </c>
      <c r="D9" s="248">
        <v>7.7701790695581752E-2</v>
      </c>
      <c r="E9" s="248">
        <v>5.4490736574782284E-4</v>
      </c>
      <c r="F9" s="248">
        <v>0.12435885899397102</v>
      </c>
      <c r="G9" s="248">
        <v>1.4942459781837088E-2</v>
      </c>
      <c r="H9" s="248">
        <v>6.3601687713088773E-2</v>
      </c>
      <c r="I9" s="248">
        <v>2.5453172960596699E-2</v>
      </c>
      <c r="J9" s="248">
        <v>0.25103982323005092</v>
      </c>
      <c r="K9" s="248">
        <v>7.3487507123788957E-4</v>
      </c>
      <c r="L9" s="248">
        <v>0.11975714128598139</v>
      </c>
      <c r="M9" s="248">
        <v>6.8100922843116668E-2</v>
      </c>
      <c r="N9" s="248">
        <v>7.8256696361618527E-2</v>
      </c>
      <c r="O9" s="248">
        <v>0.13895387784076707</v>
      </c>
      <c r="P9" s="248">
        <v>4.9991501444754395E-5</v>
      </c>
      <c r="Q9" s="249">
        <v>400068</v>
      </c>
      <c r="R9" s="293">
        <v>468303.19368700002</v>
      </c>
    </row>
    <row r="10" spans="1:18" x14ac:dyDescent="0.25">
      <c r="A10" s="246" t="s">
        <v>135</v>
      </c>
      <c r="B10" s="247">
        <v>2.323445439972276E-2</v>
      </c>
      <c r="C10" s="248">
        <v>1.9457947866081002E-2</v>
      </c>
      <c r="D10" s="248">
        <v>7.1186722482107792E-2</v>
      </c>
      <c r="E10" s="248">
        <v>2.1218748419360996E-3</v>
      </c>
      <c r="F10" s="248">
        <v>0.11036653797865505</v>
      </c>
      <c r="G10" s="248">
        <v>9.2001328112362706E-3</v>
      </c>
      <c r="H10" s="248">
        <v>6.4472042784048028E-2</v>
      </c>
      <c r="I10" s="248">
        <v>2.2203815168024742E-2</v>
      </c>
      <c r="J10" s="248">
        <v>0.26659902575045608</v>
      </c>
      <c r="K10" s="248">
        <v>1.1102658778787662E-3</v>
      </c>
      <c r="L10" s="248">
        <v>0.127147728462119</v>
      </c>
      <c r="M10" s="248">
        <v>8.2830742295621179E-2</v>
      </c>
      <c r="N10" s="248">
        <v>0.10028300011167762</v>
      </c>
      <c r="O10" s="248">
        <v>9.9704079338187382E-2</v>
      </c>
      <c r="P10" s="248">
        <v>8.1629832248190747E-5</v>
      </c>
      <c r="Q10" s="249">
        <v>1996819</v>
      </c>
      <c r="R10" s="293">
        <v>2282894.0574320001</v>
      </c>
    </row>
    <row r="11" spans="1:18" x14ac:dyDescent="0.25">
      <c r="A11" s="246" t="s">
        <v>11</v>
      </c>
      <c r="B11" s="247">
        <v>5.8783438405179758E-2</v>
      </c>
      <c r="C11" s="248">
        <v>4.5436474129607543E-4</v>
      </c>
      <c r="D11" s="248">
        <v>5.2819901175668767E-2</v>
      </c>
      <c r="E11" s="248">
        <v>1.439768273981939E-2</v>
      </c>
      <c r="F11" s="248">
        <v>0.1952632475719884</v>
      </c>
      <c r="G11" s="248">
        <v>1.5334810018742545E-2</v>
      </c>
      <c r="H11" s="248">
        <v>3.9756914863406595E-3</v>
      </c>
      <c r="I11" s="248">
        <v>3.9756914863406595E-3</v>
      </c>
      <c r="J11" s="248">
        <v>0.31589708638609643</v>
      </c>
      <c r="K11" s="248">
        <v>8.4057477139773962E-3</v>
      </c>
      <c r="L11" s="248">
        <v>0.12299085590958142</v>
      </c>
      <c r="M11" s="248">
        <v>6.778553984210825E-2</v>
      </c>
      <c r="N11" s="248">
        <v>9.0361787925256995E-2</v>
      </c>
      <c r="O11" s="248">
        <v>4.856023172601806E-2</v>
      </c>
      <c r="P11" s="248">
        <v>9.9392287158516488E-4</v>
      </c>
      <c r="Q11" s="249">
        <v>35214</v>
      </c>
      <c r="R11" s="293">
        <v>347756.387904</v>
      </c>
    </row>
    <row r="12" spans="1:18" ht="15.75" thickBot="1" x14ac:dyDescent="0.3">
      <c r="A12" s="360" t="s">
        <v>12</v>
      </c>
      <c r="B12" s="361">
        <v>2.7147853258328081E-2</v>
      </c>
      <c r="C12" s="362">
        <v>1.8429642713129444E-2</v>
      </c>
      <c r="D12" s="362">
        <v>7.1504290723543099E-2</v>
      </c>
      <c r="E12" s="362">
        <v>2.5518957531266242E-3</v>
      </c>
      <c r="F12" s="362">
        <v>0.11557861522398083</v>
      </c>
      <c r="G12" s="362">
        <v>9.7206315037387629E-3</v>
      </c>
      <c r="H12" s="362">
        <v>5.7709886679515071E-2</v>
      </c>
      <c r="I12" s="362">
        <v>2.136852385924403E-2</v>
      </c>
      <c r="J12" s="362">
        <v>0.2688610149013908</v>
      </c>
      <c r="K12" s="362">
        <v>1.786817658431728E-3</v>
      </c>
      <c r="L12" s="362">
        <v>0.12683216271785178</v>
      </c>
      <c r="M12" s="362">
        <v>8.1549965425829582E-2</v>
      </c>
      <c r="N12" s="362">
        <v>9.1598399928858473E-2</v>
      </c>
      <c r="O12" s="362">
        <v>0.10527167938474842</v>
      </c>
      <c r="P12" s="362">
        <v>8.8620268283296608E-5</v>
      </c>
      <c r="Q12" s="359">
        <v>3261105</v>
      </c>
      <c r="R12" s="363">
        <v>3994573.153831</v>
      </c>
    </row>
    <row r="13" spans="1:18" ht="15.75" thickBot="1" x14ac:dyDescent="0.3"/>
    <row r="14" spans="1:18" x14ac:dyDescent="0.25">
      <c r="A14" s="418">
        <v>42277</v>
      </c>
      <c r="B14" s="420" t="s">
        <v>181</v>
      </c>
      <c r="C14" s="421"/>
      <c r="D14" s="421"/>
      <c r="E14" s="421"/>
      <c r="F14" s="421"/>
      <c r="G14" s="421"/>
      <c r="H14" s="421"/>
      <c r="I14" s="421"/>
      <c r="J14" s="421"/>
      <c r="K14" s="421"/>
      <c r="L14" s="421"/>
      <c r="M14" s="421"/>
      <c r="N14" s="421"/>
      <c r="O14" s="421"/>
      <c r="P14" s="421"/>
      <c r="Q14" s="422"/>
      <c r="R14" s="416" t="s">
        <v>128</v>
      </c>
    </row>
    <row r="15" spans="1:18" ht="30" x14ac:dyDescent="0.25">
      <c r="A15" s="419"/>
      <c r="B15" s="243" t="s">
        <v>167</v>
      </c>
      <c r="C15" s="244" t="s">
        <v>168</v>
      </c>
      <c r="D15" s="244" t="s">
        <v>169</v>
      </c>
      <c r="E15" s="244" t="s">
        <v>170</v>
      </c>
      <c r="F15" s="244" t="s">
        <v>171</v>
      </c>
      <c r="G15" s="244" t="s">
        <v>172</v>
      </c>
      <c r="H15" s="244" t="s">
        <v>173</v>
      </c>
      <c r="I15" s="244" t="s">
        <v>174</v>
      </c>
      <c r="J15" s="244" t="s">
        <v>175</v>
      </c>
      <c r="K15" s="244" t="s">
        <v>176</v>
      </c>
      <c r="L15" s="244" t="s">
        <v>177</v>
      </c>
      <c r="M15" s="244" t="s">
        <v>178</v>
      </c>
      <c r="N15" s="244" t="s">
        <v>179</v>
      </c>
      <c r="O15" s="244" t="s">
        <v>180</v>
      </c>
      <c r="P15" s="244" t="s">
        <v>11</v>
      </c>
      <c r="Q15" s="292" t="s">
        <v>131</v>
      </c>
      <c r="R15" s="417"/>
    </row>
    <row r="16" spans="1:18" x14ac:dyDescent="0.25">
      <c r="A16" s="246" t="s">
        <v>132</v>
      </c>
      <c r="B16" s="247">
        <v>5.8609319225905593E-2</v>
      </c>
      <c r="C16" s="248">
        <v>2.8388263729931331E-2</v>
      </c>
      <c r="D16" s="248">
        <v>7.2103148560177993E-2</v>
      </c>
      <c r="E16" s="248">
        <v>8.5957133481664085E-3</v>
      </c>
      <c r="F16" s="248">
        <v>0.12699886350903591</v>
      </c>
      <c r="G16" s="248">
        <v>1.1597009908280376E-2</v>
      </c>
      <c r="H16" s="248">
        <v>4.6035887503401471E-2</v>
      </c>
      <c r="I16" s="248">
        <v>2.140124533798601E-2</v>
      </c>
      <c r="J16" s="248">
        <v>0.24937172858674947</v>
      </c>
      <c r="K16" s="248">
        <v>5.5824116018119829E-3</v>
      </c>
      <c r="L16" s="248">
        <v>0.11136010756646872</v>
      </c>
      <c r="M16" s="248">
        <v>7.4252076897219604E-2</v>
      </c>
      <c r="N16" s="248">
        <v>9.6913866790453482E-2</v>
      </c>
      <c r="O16" s="248">
        <v>8.8622284827045289E-2</v>
      </c>
      <c r="P16" s="248">
        <v>1.6807260736638227E-4</v>
      </c>
      <c r="Q16" s="249">
        <v>249892</v>
      </c>
      <c r="R16" s="293">
        <v>257174.84569400002</v>
      </c>
    </row>
    <row r="17" spans="1:18" x14ac:dyDescent="0.25">
      <c r="A17" s="246" t="s">
        <v>279</v>
      </c>
      <c r="B17" s="247">
        <v>3.8265648937027975E-2</v>
      </c>
      <c r="C17" s="248">
        <v>2.3922469786151351E-2</v>
      </c>
      <c r="D17" s="248">
        <v>6.6786267816987849E-2</v>
      </c>
      <c r="E17" s="248">
        <v>5.0236962578726228E-3</v>
      </c>
      <c r="F17" s="248">
        <v>0.12240080271633474</v>
      </c>
      <c r="G17" s="248">
        <v>9.998118633590453E-3</v>
      </c>
      <c r="H17" s="248">
        <v>4.8127144533734692E-2</v>
      </c>
      <c r="I17" s="248">
        <v>2.2800369106171777E-2</v>
      </c>
      <c r="J17" s="248">
        <v>0.26798496698649893</v>
      </c>
      <c r="K17" s="248">
        <v>5.014737370208115E-3</v>
      </c>
      <c r="L17" s="248">
        <v>0.12458677130647459</v>
      </c>
      <c r="M17" s="248">
        <v>8.7167737253742578E-2</v>
      </c>
      <c r="N17" s="248">
        <v>6.6486145080226836E-2</v>
      </c>
      <c r="O17" s="248">
        <v>0.11134105589450013</v>
      </c>
      <c r="P17" s="248">
        <v>9.4068320477329537E-5</v>
      </c>
      <c r="Q17" s="249">
        <v>446484</v>
      </c>
      <c r="R17" s="293">
        <v>473810.77025</v>
      </c>
    </row>
    <row r="18" spans="1:18" x14ac:dyDescent="0.25">
      <c r="A18" s="246" t="s">
        <v>133</v>
      </c>
      <c r="B18" s="247">
        <v>2.1775022353809795E-2</v>
      </c>
      <c r="C18" s="248">
        <v>1.1379109483580617E-2</v>
      </c>
      <c r="D18" s="248">
        <v>8.1987467025811694E-2</v>
      </c>
      <c r="E18" s="248">
        <v>4.1553970073721194E-4</v>
      </c>
      <c r="F18" s="248">
        <v>0.10572517243042492</v>
      </c>
      <c r="G18" s="248">
        <v>6.0587172437845281E-3</v>
      </c>
      <c r="H18" s="248">
        <v>3.7090628466695606E-2</v>
      </c>
      <c r="I18" s="248">
        <v>1.2258421171747753E-2</v>
      </c>
      <c r="J18" s="248">
        <v>0.29722590147998917</v>
      </c>
      <c r="K18" s="248">
        <v>8.1623869787666629E-5</v>
      </c>
      <c r="L18" s="248">
        <v>0.13129199455346177</v>
      </c>
      <c r="M18" s="248">
        <v>8.3964990780212884E-2</v>
      </c>
      <c r="N18" s="248">
        <v>9.7792816357423512E-2</v>
      </c>
      <c r="O18" s="248">
        <v>0.11291178314763903</v>
      </c>
      <c r="P18" s="248">
        <v>0</v>
      </c>
      <c r="Q18" s="249">
        <v>269529</v>
      </c>
      <c r="R18" s="293">
        <v>291677.03192799998</v>
      </c>
    </row>
    <row r="19" spans="1:18" x14ac:dyDescent="0.25">
      <c r="A19" s="246" t="s">
        <v>134</v>
      </c>
      <c r="B19" s="247">
        <v>2.3088214998180746E-2</v>
      </c>
      <c r="C19" s="248">
        <v>1.3565361404213142E-2</v>
      </c>
      <c r="D19" s="248">
        <v>7.7196592349096024E-2</v>
      </c>
      <c r="E19" s="248">
        <v>4.7677000865713963E-4</v>
      </c>
      <c r="F19" s="248">
        <v>0.13068767800459205</v>
      </c>
      <c r="G19" s="248">
        <v>1.4421038103960955E-2</v>
      </c>
      <c r="H19" s="248">
        <v>5.7019183719558865E-2</v>
      </c>
      <c r="I19" s="248">
        <v>2.3442028530921043E-2</v>
      </c>
      <c r="J19" s="248">
        <v>0.25542325884847494</v>
      </c>
      <c r="K19" s="248">
        <v>7.076270654805967E-4</v>
      </c>
      <c r="L19" s="248">
        <v>0.11824649009447574</v>
      </c>
      <c r="M19" s="248">
        <v>6.8870682408441339E-2</v>
      </c>
      <c r="N19" s="248">
        <v>8.0057212401038857E-2</v>
      </c>
      <c r="O19" s="248">
        <v>0.13675269437787788</v>
      </c>
      <c r="P19" s="248">
        <v>4.5167685030676386E-5</v>
      </c>
      <c r="Q19" s="249">
        <v>398515</v>
      </c>
      <c r="R19" s="293">
        <v>463921.04836200003</v>
      </c>
    </row>
    <row r="20" spans="1:18" x14ac:dyDescent="0.25">
      <c r="A20" s="246" t="s">
        <v>135</v>
      </c>
      <c r="B20" s="247">
        <v>2.5692971798700406E-2</v>
      </c>
      <c r="C20" s="248">
        <v>1.8127539466083809E-2</v>
      </c>
      <c r="D20" s="248">
        <v>7.0863589883225872E-2</v>
      </c>
      <c r="E20" s="248">
        <v>2.0693087719454019E-3</v>
      </c>
      <c r="F20" s="248">
        <v>0.10744571332452335</v>
      </c>
      <c r="G20" s="248">
        <v>8.7004691584202619E-3</v>
      </c>
      <c r="H20" s="248">
        <v>6.5093202752303986E-2</v>
      </c>
      <c r="I20" s="248">
        <v>2.2539434020620083E-2</v>
      </c>
      <c r="J20" s="248">
        <v>0.26517587644722129</v>
      </c>
      <c r="K20" s="248">
        <v>1.1029736386340687E-3</v>
      </c>
      <c r="L20" s="248">
        <v>0.12794938159977545</v>
      </c>
      <c r="M20" s="248">
        <v>8.2436427332239243E-2</v>
      </c>
      <c r="N20" s="248">
        <v>0.10392024257527573</v>
      </c>
      <c r="O20" s="248">
        <v>9.8815289898073588E-2</v>
      </c>
      <c r="P20" s="248">
        <v>6.7579332957454127E-5</v>
      </c>
      <c r="Q20" s="249">
        <v>2027247</v>
      </c>
      <c r="R20" s="293">
        <v>2314939.1081369999</v>
      </c>
    </row>
    <row r="21" spans="1:18" x14ac:dyDescent="0.25">
      <c r="A21" s="246" t="s">
        <v>11</v>
      </c>
      <c r="B21" s="247">
        <v>6.2693394322615364E-2</v>
      </c>
      <c r="C21" s="248">
        <v>0</v>
      </c>
      <c r="D21" s="248">
        <v>5.4083142741826989E-2</v>
      </c>
      <c r="E21" s="248">
        <v>1.5256289519709403E-2</v>
      </c>
      <c r="F21" s="248">
        <v>0.19698641194672406</v>
      </c>
      <c r="G21" s="248">
        <v>1.4960312121619804E-2</v>
      </c>
      <c r="H21" s="248">
        <v>3.982241356114624E-3</v>
      </c>
      <c r="I21" s="248">
        <v>3.65935692183506E-3</v>
      </c>
      <c r="J21" s="248">
        <v>0.3107224539217005</v>
      </c>
      <c r="K21" s="248">
        <v>1.0143952643616306E-2</v>
      </c>
      <c r="L21" s="248">
        <v>0.12476792681286156</v>
      </c>
      <c r="M21" s="248">
        <v>6.8451500067267593E-2</v>
      </c>
      <c r="N21" s="248">
        <v>8.747477465357191E-2</v>
      </c>
      <c r="O21" s="248">
        <v>4.5930310776267996E-2</v>
      </c>
      <c r="P21" s="248">
        <v>7.533970133189829E-4</v>
      </c>
      <c r="Q21" s="249">
        <v>37165</v>
      </c>
      <c r="R21" s="293">
        <v>360708.34083300002</v>
      </c>
    </row>
    <row r="22" spans="1:18" ht="15.75" thickBot="1" x14ac:dyDescent="0.3">
      <c r="A22" s="360" t="s">
        <v>12</v>
      </c>
      <c r="B22" s="361">
        <v>2.9519381527003948E-2</v>
      </c>
      <c r="C22" s="362">
        <v>1.8374186895129305E-2</v>
      </c>
      <c r="D22" s="362">
        <v>7.1851580946514726E-2</v>
      </c>
      <c r="E22" s="362">
        <v>2.7574987634273128E-3</v>
      </c>
      <c r="F22" s="362">
        <v>0.11435468404401265</v>
      </c>
      <c r="G22" s="362">
        <v>9.6056033074819643E-3</v>
      </c>
      <c r="H22" s="362">
        <v>5.7693115323235435E-2</v>
      </c>
      <c r="I22" s="362">
        <v>2.1582568058160913E-2</v>
      </c>
      <c r="J22" s="362">
        <v>0.26626938852647197</v>
      </c>
      <c r="K22" s="362">
        <v>1.9105631305354127E-3</v>
      </c>
      <c r="L22" s="362">
        <v>0.12540305270132804</v>
      </c>
      <c r="M22" s="362">
        <v>8.0847938889977697E-2</v>
      </c>
      <c r="N22" s="362">
        <v>9.5101772265307832E-2</v>
      </c>
      <c r="O22" s="362">
        <v>0.10464758844994447</v>
      </c>
      <c r="P22" s="362">
        <v>8.1077171468301739E-5</v>
      </c>
      <c r="Q22" s="359">
        <v>3428832</v>
      </c>
      <c r="R22" s="363">
        <v>4162231.1452039997</v>
      </c>
    </row>
    <row r="24" spans="1:18" x14ac:dyDescent="0.25">
      <c r="A24" s="242" t="s">
        <v>202</v>
      </c>
    </row>
    <row r="25" spans="1:18" x14ac:dyDescent="0.25">
      <c r="A25" s="256" t="s">
        <v>210</v>
      </c>
    </row>
  </sheetData>
  <mergeCells count="6">
    <mergeCell ref="A4:A5"/>
    <mergeCell ref="B4:Q4"/>
    <mergeCell ref="R4:R5"/>
    <mergeCell ref="A14:A15"/>
    <mergeCell ref="B14:Q14"/>
    <mergeCell ref="R14:R15"/>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workbookViewId="0">
      <selection activeCell="G34" sqref="G34"/>
    </sheetView>
  </sheetViews>
  <sheetFormatPr defaultRowHeight="15" x14ac:dyDescent="0.25"/>
  <cols>
    <col min="1" max="1" width="21.85546875" style="242" customWidth="1"/>
    <col min="2" max="2" width="24.5703125" style="242" customWidth="1"/>
    <col min="3" max="9" width="9.140625" style="242"/>
    <col min="10" max="12" width="9.7109375" style="242" bestFit="1" customWidth="1"/>
    <col min="13" max="16384" width="9.140625" style="242"/>
  </cols>
  <sheetData>
    <row r="1" spans="1:21" ht="15.75" x14ac:dyDescent="0.25">
      <c r="A1" s="1" t="s">
        <v>185</v>
      </c>
    </row>
    <row r="2" spans="1:21" ht="15.75" x14ac:dyDescent="0.25">
      <c r="A2" s="2" t="s">
        <v>108</v>
      </c>
    </row>
    <row r="4" spans="1:21" s="282" customFormat="1" x14ac:dyDescent="0.25">
      <c r="A4" s="284" t="s">
        <v>43</v>
      </c>
      <c r="B4" s="285" t="s">
        <v>107</v>
      </c>
      <c r="C4" s="278">
        <v>41699</v>
      </c>
      <c r="D4" s="278">
        <v>41730</v>
      </c>
      <c r="E4" s="278">
        <v>41760</v>
      </c>
      <c r="F4" s="278">
        <v>41791</v>
      </c>
      <c r="G4" s="278">
        <v>41821</v>
      </c>
      <c r="H4" s="278">
        <v>41852</v>
      </c>
      <c r="I4" s="278">
        <v>41883</v>
      </c>
      <c r="J4" s="278">
        <v>41913</v>
      </c>
      <c r="K4" s="278">
        <v>41944</v>
      </c>
      <c r="L4" s="278">
        <v>41974</v>
      </c>
      <c r="M4" s="278">
        <v>42005</v>
      </c>
      <c r="N4" s="278">
        <v>42036</v>
      </c>
      <c r="O4" s="278">
        <v>42064</v>
      </c>
      <c r="P4" s="278">
        <v>42095</v>
      </c>
      <c r="Q4" s="278">
        <v>42125</v>
      </c>
      <c r="R4" s="278">
        <v>42156</v>
      </c>
      <c r="S4" s="278">
        <v>42186</v>
      </c>
      <c r="T4" s="278">
        <v>42217</v>
      </c>
      <c r="U4" s="278">
        <v>42248</v>
      </c>
    </row>
    <row r="5" spans="1:21" x14ac:dyDescent="0.25">
      <c r="A5" s="423" t="s">
        <v>95</v>
      </c>
      <c r="B5" s="286" t="s">
        <v>99</v>
      </c>
      <c r="C5" s="530">
        <v>89</v>
      </c>
      <c r="D5" s="530">
        <v>93</v>
      </c>
      <c r="E5" s="530">
        <v>96</v>
      </c>
      <c r="F5" s="530">
        <v>92</v>
      </c>
      <c r="G5" s="530">
        <v>92</v>
      </c>
      <c r="H5" s="530">
        <v>90</v>
      </c>
      <c r="I5" s="530">
        <v>84</v>
      </c>
      <c r="J5" s="530">
        <v>80</v>
      </c>
      <c r="K5" s="530">
        <v>78</v>
      </c>
      <c r="L5" s="530">
        <v>78</v>
      </c>
      <c r="M5" s="530">
        <v>116</v>
      </c>
      <c r="N5" s="530">
        <v>4665</v>
      </c>
      <c r="O5" s="530">
        <v>7110</v>
      </c>
      <c r="P5" s="530">
        <v>8688</v>
      </c>
      <c r="Q5" s="530">
        <v>10223</v>
      </c>
      <c r="R5" s="530">
        <v>13212</v>
      </c>
      <c r="S5" s="530">
        <v>13966</v>
      </c>
      <c r="T5" s="530">
        <v>14215</v>
      </c>
      <c r="U5" s="530">
        <v>14234</v>
      </c>
    </row>
    <row r="6" spans="1:21" x14ac:dyDescent="0.25">
      <c r="A6" s="423"/>
      <c r="B6" s="286" t="s">
        <v>100</v>
      </c>
      <c r="C6" s="530">
        <v>177</v>
      </c>
      <c r="D6" s="530">
        <v>195</v>
      </c>
      <c r="E6" s="530">
        <v>192</v>
      </c>
      <c r="F6" s="530">
        <v>185</v>
      </c>
      <c r="G6" s="530">
        <v>184</v>
      </c>
      <c r="H6" s="530">
        <v>180</v>
      </c>
      <c r="I6" s="530">
        <v>147</v>
      </c>
      <c r="J6" s="530">
        <v>147</v>
      </c>
      <c r="K6" s="530">
        <v>144</v>
      </c>
      <c r="L6" s="530">
        <v>144</v>
      </c>
      <c r="M6" s="531">
        <v>8104</v>
      </c>
      <c r="N6" s="531">
        <v>19774</v>
      </c>
      <c r="O6" s="531">
        <v>28220</v>
      </c>
      <c r="P6" s="531">
        <v>33024</v>
      </c>
      <c r="Q6" s="531">
        <v>38496</v>
      </c>
      <c r="R6" s="531">
        <v>51933</v>
      </c>
      <c r="S6" s="531">
        <v>56126</v>
      </c>
      <c r="T6" s="531">
        <v>58122</v>
      </c>
      <c r="U6" s="531">
        <v>61759</v>
      </c>
    </row>
    <row r="7" spans="1:21" x14ac:dyDescent="0.25">
      <c r="A7" s="423"/>
      <c r="B7" s="286" t="s">
        <v>101</v>
      </c>
      <c r="C7" s="530">
        <v>322</v>
      </c>
      <c r="D7" s="530">
        <v>348</v>
      </c>
      <c r="E7" s="530">
        <v>345</v>
      </c>
      <c r="F7" s="530">
        <v>339</v>
      </c>
      <c r="G7" s="530">
        <v>334</v>
      </c>
      <c r="H7" s="530">
        <v>327</v>
      </c>
      <c r="I7" s="530">
        <v>264</v>
      </c>
      <c r="J7" s="530">
        <v>255</v>
      </c>
      <c r="K7" s="530">
        <v>246</v>
      </c>
      <c r="L7" s="530">
        <v>246</v>
      </c>
      <c r="M7" s="531">
        <v>10228</v>
      </c>
      <c r="N7" s="531">
        <v>20508</v>
      </c>
      <c r="O7" s="531">
        <v>27834</v>
      </c>
      <c r="P7" s="531">
        <v>31294</v>
      </c>
      <c r="Q7" s="531">
        <v>34905</v>
      </c>
      <c r="R7" s="531">
        <v>47675</v>
      </c>
      <c r="S7" s="531">
        <v>50391</v>
      </c>
      <c r="T7" s="531">
        <v>50863</v>
      </c>
      <c r="U7" s="531">
        <v>53040</v>
      </c>
    </row>
    <row r="8" spans="1:21" x14ac:dyDescent="0.25">
      <c r="A8" s="287" t="s">
        <v>96</v>
      </c>
      <c r="B8" s="286" t="s">
        <v>102</v>
      </c>
      <c r="C8" s="530">
        <v>47</v>
      </c>
      <c r="D8" s="530">
        <v>52</v>
      </c>
      <c r="E8" s="530">
        <v>54</v>
      </c>
      <c r="F8" s="530">
        <v>52</v>
      </c>
      <c r="G8" s="530">
        <v>52</v>
      </c>
      <c r="H8" s="530">
        <v>49</v>
      </c>
      <c r="I8" s="530">
        <v>38</v>
      </c>
      <c r="J8" s="530">
        <v>35</v>
      </c>
      <c r="K8" s="530">
        <v>34</v>
      </c>
      <c r="L8" s="530">
        <v>33</v>
      </c>
      <c r="M8" s="530">
        <v>2921</v>
      </c>
      <c r="N8" s="530">
        <v>5226</v>
      </c>
      <c r="O8" s="530">
        <v>6788</v>
      </c>
      <c r="P8" s="530">
        <v>7192</v>
      </c>
      <c r="Q8" s="530">
        <v>7290</v>
      </c>
      <c r="R8" s="530">
        <v>11531</v>
      </c>
      <c r="S8" s="530">
        <v>11530</v>
      </c>
      <c r="T8" s="530">
        <v>11374</v>
      </c>
      <c r="U8" s="530">
        <v>11629</v>
      </c>
    </row>
    <row r="9" spans="1:21" x14ac:dyDescent="0.25">
      <c r="A9" s="287" t="s">
        <v>97</v>
      </c>
      <c r="B9" s="286" t="s">
        <v>103</v>
      </c>
      <c r="C9" s="530">
        <v>8557</v>
      </c>
      <c r="D9" s="530">
        <v>26631</v>
      </c>
      <c r="E9" s="530">
        <v>28825</v>
      </c>
      <c r="F9" s="530">
        <v>29058</v>
      </c>
      <c r="G9" s="530">
        <v>29024</v>
      </c>
      <c r="H9" s="530">
        <v>29065</v>
      </c>
      <c r="I9" s="530">
        <v>29042</v>
      </c>
      <c r="J9" s="530">
        <v>28689</v>
      </c>
      <c r="K9" s="530">
        <v>28671</v>
      </c>
      <c r="L9" s="530">
        <v>28796</v>
      </c>
      <c r="M9" s="530">
        <v>15596</v>
      </c>
      <c r="N9" s="530">
        <v>20054</v>
      </c>
      <c r="O9" s="530">
        <v>22486</v>
      </c>
      <c r="P9" s="530">
        <v>23091</v>
      </c>
      <c r="Q9" s="530">
        <v>22214</v>
      </c>
      <c r="R9" s="530">
        <v>33184</v>
      </c>
      <c r="S9" s="530">
        <v>32674</v>
      </c>
      <c r="T9" s="530">
        <v>32444</v>
      </c>
      <c r="U9" s="530">
        <v>32774</v>
      </c>
    </row>
    <row r="10" spans="1:21" ht="30" x14ac:dyDescent="0.25">
      <c r="A10" s="287" t="s">
        <v>98</v>
      </c>
      <c r="B10" s="286" t="s">
        <v>104</v>
      </c>
      <c r="C10" s="532" t="s">
        <v>273</v>
      </c>
      <c r="D10" s="532" t="s">
        <v>273</v>
      </c>
      <c r="E10" s="532" t="s">
        <v>273</v>
      </c>
      <c r="F10" s="532" t="s">
        <v>273</v>
      </c>
      <c r="G10" s="532" t="s">
        <v>273</v>
      </c>
      <c r="H10" s="532" t="s">
        <v>273</v>
      </c>
      <c r="I10" s="532" t="s">
        <v>273</v>
      </c>
      <c r="J10" s="532" t="s">
        <v>273</v>
      </c>
      <c r="K10" s="532" t="s">
        <v>273</v>
      </c>
      <c r="L10" s="532" t="s">
        <v>273</v>
      </c>
      <c r="M10" s="531">
        <v>27</v>
      </c>
      <c r="N10" s="531">
        <v>85</v>
      </c>
      <c r="O10" s="531">
        <v>107</v>
      </c>
      <c r="P10" s="531">
        <v>107</v>
      </c>
      <c r="Q10" s="531">
        <v>105</v>
      </c>
      <c r="R10" s="531">
        <v>24</v>
      </c>
      <c r="S10" s="531">
        <v>24</v>
      </c>
      <c r="T10" s="531">
        <v>20</v>
      </c>
      <c r="U10" s="531">
        <v>20</v>
      </c>
    </row>
    <row r="11" spans="1:21" x14ac:dyDescent="0.25">
      <c r="A11" s="288" t="s">
        <v>94</v>
      </c>
      <c r="B11" s="289" t="s">
        <v>105</v>
      </c>
      <c r="C11" s="532" t="s">
        <v>273</v>
      </c>
      <c r="D11" s="532" t="s">
        <v>273</v>
      </c>
      <c r="E11" s="532" t="s">
        <v>273</v>
      </c>
      <c r="F11" s="532" t="s">
        <v>273</v>
      </c>
      <c r="G11" s="532" t="s">
        <v>273</v>
      </c>
      <c r="H11" s="532" t="s">
        <v>273</v>
      </c>
      <c r="I11" s="532" t="s">
        <v>273</v>
      </c>
      <c r="J11" s="532" t="s">
        <v>273</v>
      </c>
      <c r="K11" s="532" t="s">
        <v>273</v>
      </c>
      <c r="L11" s="532" t="s">
        <v>273</v>
      </c>
      <c r="M11" s="531">
        <v>14933</v>
      </c>
      <c r="N11" s="531">
        <v>25535</v>
      </c>
      <c r="O11" s="531">
        <v>31711</v>
      </c>
      <c r="P11" s="531">
        <v>34598</v>
      </c>
      <c r="Q11" s="531">
        <v>37019</v>
      </c>
      <c r="R11" s="530" t="s">
        <v>273</v>
      </c>
      <c r="S11" s="530" t="s">
        <v>273</v>
      </c>
      <c r="T11" s="366" t="s">
        <v>273</v>
      </c>
      <c r="U11" s="366" t="s">
        <v>273</v>
      </c>
    </row>
    <row r="12" spans="1:21" x14ac:dyDescent="0.25">
      <c r="A12" s="424" t="s">
        <v>106</v>
      </c>
      <c r="B12" s="424"/>
      <c r="C12" s="365">
        <v>9192</v>
      </c>
      <c r="D12" s="365">
        <v>27319</v>
      </c>
      <c r="E12" s="365">
        <v>29512</v>
      </c>
      <c r="F12" s="365">
        <v>29726</v>
      </c>
      <c r="G12" s="365">
        <v>29686</v>
      </c>
      <c r="H12" s="365">
        <v>29711</v>
      </c>
      <c r="I12" s="365">
        <v>29575</v>
      </c>
      <c r="J12" s="365">
        <v>29206</v>
      </c>
      <c r="K12" s="365">
        <v>29173</v>
      </c>
      <c r="L12" s="365">
        <v>29297</v>
      </c>
      <c r="M12" s="365">
        <v>51925</v>
      </c>
      <c r="N12" s="365">
        <v>95847</v>
      </c>
      <c r="O12" s="365">
        <v>124256</v>
      </c>
      <c r="P12" s="365">
        <v>137994</v>
      </c>
      <c r="Q12" s="365">
        <v>150252</v>
      </c>
      <c r="R12" s="365">
        <v>157559</v>
      </c>
      <c r="S12" s="365">
        <v>164711</v>
      </c>
      <c r="T12" s="365">
        <v>167041</v>
      </c>
      <c r="U12" s="365">
        <v>173459</v>
      </c>
    </row>
    <row r="13" spans="1:21" x14ac:dyDescent="0.25">
      <c r="C13" s="533"/>
      <c r="D13" s="533"/>
      <c r="E13" s="533"/>
      <c r="F13" s="533"/>
      <c r="G13" s="533"/>
      <c r="H13" s="533"/>
      <c r="I13" s="533"/>
      <c r="J13" s="533"/>
      <c r="K13" s="533"/>
      <c r="L13" s="533"/>
      <c r="M13" s="533"/>
      <c r="N13" s="533"/>
      <c r="O13" s="533"/>
      <c r="P13" s="533"/>
      <c r="Q13" s="533"/>
      <c r="R13" s="533"/>
      <c r="S13" s="533"/>
      <c r="T13" s="533"/>
      <c r="U13" s="533"/>
    </row>
    <row r="14" spans="1:21" x14ac:dyDescent="0.25">
      <c r="C14" s="533"/>
      <c r="D14" s="533"/>
      <c r="E14" s="533"/>
      <c r="F14" s="533"/>
      <c r="G14" s="533"/>
      <c r="H14" s="533"/>
      <c r="I14" s="533"/>
      <c r="J14" s="533"/>
      <c r="K14" s="533"/>
      <c r="L14" s="533"/>
      <c r="M14" s="533"/>
      <c r="N14" s="533"/>
      <c r="O14" s="533"/>
      <c r="P14" s="533"/>
      <c r="Q14" s="533"/>
      <c r="R14" s="533"/>
      <c r="S14" s="533"/>
      <c r="T14" s="533"/>
      <c r="U14" s="533"/>
    </row>
    <row r="15" spans="1:21" x14ac:dyDescent="0.25">
      <c r="B15" s="290" t="s">
        <v>13</v>
      </c>
      <c r="C15" s="534">
        <v>41699</v>
      </c>
      <c r="D15" s="534">
        <v>41730</v>
      </c>
      <c r="E15" s="534">
        <v>41760</v>
      </c>
      <c r="F15" s="534">
        <v>41791</v>
      </c>
      <c r="G15" s="534">
        <v>41821</v>
      </c>
      <c r="H15" s="534">
        <v>41852</v>
      </c>
      <c r="I15" s="534">
        <v>41883</v>
      </c>
      <c r="J15" s="534">
        <v>41913</v>
      </c>
      <c r="K15" s="534">
        <v>41944</v>
      </c>
      <c r="L15" s="534">
        <v>41974</v>
      </c>
      <c r="M15" s="534">
        <v>42005</v>
      </c>
      <c r="N15" s="534">
        <v>42036</v>
      </c>
      <c r="O15" s="534">
        <v>42064</v>
      </c>
      <c r="P15" s="534">
        <v>42095</v>
      </c>
      <c r="Q15" s="534">
        <v>42125</v>
      </c>
      <c r="R15" s="534">
        <v>42156</v>
      </c>
      <c r="S15" s="534">
        <v>42186</v>
      </c>
      <c r="T15" s="534">
        <v>42217</v>
      </c>
      <c r="U15" s="534">
        <v>42248</v>
      </c>
    </row>
    <row r="16" spans="1:21" x14ac:dyDescent="0.25">
      <c r="B16" s="273" t="s">
        <v>112</v>
      </c>
      <c r="C16" s="535">
        <v>1044</v>
      </c>
      <c r="D16" s="535">
        <v>3191</v>
      </c>
      <c r="E16" s="535">
        <v>3389</v>
      </c>
      <c r="F16" s="535">
        <v>3423</v>
      </c>
      <c r="G16" s="535">
        <v>3450</v>
      </c>
      <c r="H16" s="535">
        <v>3529</v>
      </c>
      <c r="I16" s="535">
        <v>3541</v>
      </c>
      <c r="J16" s="535">
        <v>3540</v>
      </c>
      <c r="K16" s="535">
        <v>3574</v>
      </c>
      <c r="L16" s="535">
        <v>3622</v>
      </c>
      <c r="M16" s="535">
        <v>2520</v>
      </c>
      <c r="N16" s="536">
        <v>3120</v>
      </c>
      <c r="O16" s="536">
        <v>3388</v>
      </c>
      <c r="P16" s="536">
        <v>3421</v>
      </c>
      <c r="Q16" s="536">
        <v>3400</v>
      </c>
      <c r="R16" s="536">
        <v>3413</v>
      </c>
      <c r="S16" s="536">
        <v>3379</v>
      </c>
      <c r="T16" s="536">
        <v>3393</v>
      </c>
      <c r="U16" s="536">
        <v>3423</v>
      </c>
    </row>
    <row r="17" spans="1:21" x14ac:dyDescent="0.25">
      <c r="B17" s="273" t="s">
        <v>113</v>
      </c>
      <c r="C17" s="535">
        <v>947</v>
      </c>
      <c r="D17" s="535">
        <v>1801</v>
      </c>
      <c r="E17" s="535">
        <v>2186</v>
      </c>
      <c r="F17" s="535">
        <v>2196</v>
      </c>
      <c r="G17" s="535">
        <v>2187</v>
      </c>
      <c r="H17" s="535">
        <v>2147</v>
      </c>
      <c r="I17" s="535">
        <v>2094</v>
      </c>
      <c r="J17" s="535">
        <v>2044</v>
      </c>
      <c r="K17" s="535">
        <v>2071</v>
      </c>
      <c r="L17" s="535">
        <v>2097</v>
      </c>
      <c r="M17" s="535">
        <v>5763</v>
      </c>
      <c r="N17" s="536">
        <v>13440</v>
      </c>
      <c r="O17" s="536">
        <v>18806</v>
      </c>
      <c r="P17" s="536">
        <v>21524</v>
      </c>
      <c r="Q17" s="536">
        <v>24282</v>
      </c>
      <c r="R17" s="536">
        <v>25620</v>
      </c>
      <c r="S17" s="536">
        <v>27151</v>
      </c>
      <c r="T17" s="536">
        <v>27720</v>
      </c>
      <c r="U17" s="536">
        <v>29150</v>
      </c>
    </row>
    <row r="18" spans="1:21" x14ac:dyDescent="0.25">
      <c r="B18" s="273" t="s">
        <v>109</v>
      </c>
      <c r="C18" s="535">
        <v>45</v>
      </c>
      <c r="D18" s="535">
        <v>99</v>
      </c>
      <c r="E18" s="535">
        <v>98</v>
      </c>
      <c r="F18" s="535">
        <v>95</v>
      </c>
      <c r="G18" s="535">
        <v>96</v>
      </c>
      <c r="H18" s="535">
        <v>98</v>
      </c>
      <c r="I18" s="535">
        <v>88</v>
      </c>
      <c r="J18" s="535">
        <v>78</v>
      </c>
      <c r="K18" s="535">
        <v>71</v>
      </c>
      <c r="L18" s="535">
        <v>71</v>
      </c>
      <c r="M18" s="535">
        <v>281</v>
      </c>
      <c r="N18" s="536">
        <v>700</v>
      </c>
      <c r="O18" s="536">
        <v>1059</v>
      </c>
      <c r="P18" s="536">
        <v>1249</v>
      </c>
      <c r="Q18" s="536">
        <v>1422</v>
      </c>
      <c r="R18" s="536">
        <v>1511</v>
      </c>
      <c r="S18" s="536">
        <v>1583</v>
      </c>
      <c r="T18" s="536">
        <v>1624</v>
      </c>
      <c r="U18" s="536">
        <v>1696</v>
      </c>
    </row>
    <row r="19" spans="1:21" x14ac:dyDescent="0.25">
      <c r="B19" s="273" t="s">
        <v>114</v>
      </c>
      <c r="C19" s="535">
        <v>395</v>
      </c>
      <c r="D19" s="535">
        <v>1158</v>
      </c>
      <c r="E19" s="535">
        <v>1274</v>
      </c>
      <c r="F19" s="535">
        <v>1278</v>
      </c>
      <c r="G19" s="535">
        <v>1241</v>
      </c>
      <c r="H19" s="535">
        <v>1245</v>
      </c>
      <c r="I19" s="535">
        <v>1225</v>
      </c>
      <c r="J19" s="535">
        <v>1197</v>
      </c>
      <c r="K19" s="535">
        <v>1186</v>
      </c>
      <c r="L19" s="535">
        <v>1191</v>
      </c>
      <c r="M19" s="535">
        <v>1659</v>
      </c>
      <c r="N19" s="536">
        <v>2677</v>
      </c>
      <c r="O19" s="536">
        <v>3281</v>
      </c>
      <c r="P19" s="536">
        <v>3573</v>
      </c>
      <c r="Q19" s="536">
        <v>3840</v>
      </c>
      <c r="R19" s="536">
        <v>4035</v>
      </c>
      <c r="S19" s="536">
        <v>4183</v>
      </c>
      <c r="T19" s="536">
        <v>4230</v>
      </c>
      <c r="U19" s="536">
        <v>4309</v>
      </c>
    </row>
    <row r="20" spans="1:21" x14ac:dyDescent="0.25">
      <c r="B20" s="273" t="s">
        <v>115</v>
      </c>
      <c r="C20" s="535">
        <v>797</v>
      </c>
      <c r="D20" s="535">
        <v>3159</v>
      </c>
      <c r="E20" s="535">
        <v>3391</v>
      </c>
      <c r="F20" s="535">
        <v>3442</v>
      </c>
      <c r="G20" s="535">
        <v>3401</v>
      </c>
      <c r="H20" s="535">
        <v>3388</v>
      </c>
      <c r="I20" s="535">
        <v>3436</v>
      </c>
      <c r="J20" s="535">
        <v>3386</v>
      </c>
      <c r="K20" s="535">
        <v>3378</v>
      </c>
      <c r="L20" s="535">
        <v>3385</v>
      </c>
      <c r="M20" s="535">
        <v>6764</v>
      </c>
      <c r="N20" s="536">
        <v>9040</v>
      </c>
      <c r="O20" s="536">
        <v>10741</v>
      </c>
      <c r="P20" s="536">
        <v>11165</v>
      </c>
      <c r="Q20" s="536">
        <v>10980</v>
      </c>
      <c r="R20" s="536">
        <v>11106</v>
      </c>
      <c r="S20" s="536">
        <v>11043</v>
      </c>
      <c r="T20" s="536">
        <v>11048</v>
      </c>
      <c r="U20" s="536">
        <v>11294</v>
      </c>
    </row>
    <row r="21" spans="1:21" x14ac:dyDescent="0.25">
      <c r="B21" s="273" t="s">
        <v>116</v>
      </c>
      <c r="C21" s="535">
        <v>344</v>
      </c>
      <c r="D21" s="535">
        <v>1102</v>
      </c>
      <c r="E21" s="535">
        <v>1147</v>
      </c>
      <c r="F21" s="535">
        <v>1169</v>
      </c>
      <c r="G21" s="535">
        <v>1167</v>
      </c>
      <c r="H21" s="535">
        <v>1164</v>
      </c>
      <c r="I21" s="535">
        <v>1170</v>
      </c>
      <c r="J21" s="535">
        <v>1169</v>
      </c>
      <c r="K21" s="535">
        <v>1165</v>
      </c>
      <c r="L21" s="535">
        <v>1157</v>
      </c>
      <c r="M21" s="535">
        <v>1513</v>
      </c>
      <c r="N21" s="536">
        <v>2571</v>
      </c>
      <c r="O21" s="536">
        <v>3238</v>
      </c>
      <c r="P21" s="536">
        <v>3571</v>
      </c>
      <c r="Q21" s="536">
        <v>3859</v>
      </c>
      <c r="R21" s="536">
        <v>4053</v>
      </c>
      <c r="S21" s="536">
        <v>4228</v>
      </c>
      <c r="T21" s="536">
        <v>4287</v>
      </c>
      <c r="U21" s="536">
        <v>4366</v>
      </c>
    </row>
    <row r="22" spans="1:21" x14ac:dyDescent="0.25">
      <c r="B22" s="273" t="s">
        <v>110</v>
      </c>
      <c r="C22" s="535">
        <v>390</v>
      </c>
      <c r="D22" s="535">
        <v>696</v>
      </c>
      <c r="E22" s="535">
        <v>807</v>
      </c>
      <c r="F22" s="535">
        <v>796</v>
      </c>
      <c r="G22" s="535">
        <v>784</v>
      </c>
      <c r="H22" s="535">
        <v>779</v>
      </c>
      <c r="I22" s="535">
        <v>764</v>
      </c>
      <c r="J22" s="535">
        <v>719</v>
      </c>
      <c r="K22" s="535">
        <v>703</v>
      </c>
      <c r="L22" s="535">
        <v>690</v>
      </c>
      <c r="M22" s="535">
        <v>1600</v>
      </c>
      <c r="N22" s="536">
        <v>2863</v>
      </c>
      <c r="O22" s="536">
        <v>3831</v>
      </c>
      <c r="P22" s="536">
        <v>4158</v>
      </c>
      <c r="Q22" s="536">
        <v>4039</v>
      </c>
      <c r="R22" s="536">
        <v>4136</v>
      </c>
      <c r="S22" s="536">
        <v>4025</v>
      </c>
      <c r="T22" s="536">
        <v>3945</v>
      </c>
      <c r="U22" s="536">
        <v>4051</v>
      </c>
    </row>
    <row r="23" spans="1:21" x14ac:dyDescent="0.25">
      <c r="B23" s="273" t="s">
        <v>117</v>
      </c>
      <c r="C23" s="535">
        <v>3299</v>
      </c>
      <c r="D23" s="535">
        <v>10849</v>
      </c>
      <c r="E23" s="535">
        <v>11570</v>
      </c>
      <c r="F23" s="535">
        <v>11678</v>
      </c>
      <c r="G23" s="535">
        <v>11628</v>
      </c>
      <c r="H23" s="535">
        <v>11578</v>
      </c>
      <c r="I23" s="535">
        <v>11482</v>
      </c>
      <c r="J23" s="535">
        <v>11313</v>
      </c>
      <c r="K23" s="535">
        <v>11270</v>
      </c>
      <c r="L23" s="535">
        <v>11310</v>
      </c>
      <c r="M23" s="535">
        <v>13839</v>
      </c>
      <c r="N23" s="536">
        <v>24430</v>
      </c>
      <c r="O23" s="536">
        <v>30733</v>
      </c>
      <c r="P23" s="536">
        <v>34286</v>
      </c>
      <c r="Q23" s="536">
        <v>37612</v>
      </c>
      <c r="R23" s="536">
        <v>39696</v>
      </c>
      <c r="S23" s="536">
        <v>41634</v>
      </c>
      <c r="T23" s="536">
        <v>42596</v>
      </c>
      <c r="U23" s="536">
        <v>44160</v>
      </c>
    </row>
    <row r="24" spans="1:21" x14ac:dyDescent="0.25">
      <c r="B24" s="273" t="s">
        <v>111</v>
      </c>
      <c r="C24" s="535">
        <v>1931</v>
      </c>
      <c r="D24" s="535">
        <v>5264</v>
      </c>
      <c r="E24" s="535">
        <v>5650</v>
      </c>
      <c r="F24" s="535">
        <v>5649</v>
      </c>
      <c r="G24" s="535">
        <v>5732</v>
      </c>
      <c r="H24" s="535">
        <v>5783</v>
      </c>
      <c r="I24" s="535">
        <v>5775</v>
      </c>
      <c r="J24" s="535">
        <v>5760</v>
      </c>
      <c r="K24" s="535">
        <v>5755</v>
      </c>
      <c r="L24" s="535">
        <v>5774</v>
      </c>
      <c r="M24" s="535">
        <v>17821</v>
      </c>
      <c r="N24" s="536">
        <v>36775</v>
      </c>
      <c r="O24" s="536">
        <v>48912</v>
      </c>
      <c r="P24" s="536">
        <v>54779</v>
      </c>
      <c r="Q24" s="536">
        <v>60574</v>
      </c>
      <c r="R24" s="536">
        <v>63750</v>
      </c>
      <c r="S24" s="536">
        <v>67262</v>
      </c>
      <c r="T24" s="536">
        <v>67972</v>
      </c>
      <c r="U24" s="536">
        <v>70766</v>
      </c>
    </row>
    <row r="25" spans="1:21" x14ac:dyDescent="0.25">
      <c r="B25" s="273" t="s">
        <v>22</v>
      </c>
      <c r="C25" s="535" t="s">
        <v>273</v>
      </c>
      <c r="D25" s="535" t="s">
        <v>273</v>
      </c>
      <c r="E25" s="535" t="s">
        <v>273</v>
      </c>
      <c r="F25" s="535" t="s">
        <v>273</v>
      </c>
      <c r="G25" s="535" t="s">
        <v>273</v>
      </c>
      <c r="H25" s="535" t="s">
        <v>273</v>
      </c>
      <c r="I25" s="535" t="s">
        <v>273</v>
      </c>
      <c r="J25" s="535" t="s">
        <v>273</v>
      </c>
      <c r="K25" s="535" t="s">
        <v>273</v>
      </c>
      <c r="L25" s="535" t="s">
        <v>273</v>
      </c>
      <c r="M25" s="535">
        <v>165</v>
      </c>
      <c r="N25" s="536">
        <v>231</v>
      </c>
      <c r="O25" s="536">
        <v>267</v>
      </c>
      <c r="P25" s="536">
        <v>268</v>
      </c>
      <c r="Q25" s="536">
        <v>244</v>
      </c>
      <c r="R25" s="536">
        <v>239</v>
      </c>
      <c r="S25" s="536">
        <v>223</v>
      </c>
      <c r="T25" s="536">
        <v>226</v>
      </c>
      <c r="U25" s="536">
        <v>244</v>
      </c>
    </row>
    <row r="26" spans="1:21" x14ac:dyDescent="0.25">
      <c r="B26" s="269" t="s">
        <v>12</v>
      </c>
      <c r="C26" s="365">
        <v>9192</v>
      </c>
      <c r="D26" s="365">
        <v>27319</v>
      </c>
      <c r="E26" s="365">
        <v>29512</v>
      </c>
      <c r="F26" s="365">
        <v>29726</v>
      </c>
      <c r="G26" s="365">
        <v>29686</v>
      </c>
      <c r="H26" s="365">
        <v>29711</v>
      </c>
      <c r="I26" s="365">
        <v>29575</v>
      </c>
      <c r="J26" s="365">
        <v>29206</v>
      </c>
      <c r="K26" s="365">
        <v>29173</v>
      </c>
      <c r="L26" s="365">
        <v>29297</v>
      </c>
      <c r="M26" s="365">
        <v>51925</v>
      </c>
      <c r="N26" s="365">
        <v>95847</v>
      </c>
      <c r="O26" s="365">
        <v>124256</v>
      </c>
      <c r="P26" s="365">
        <v>137994</v>
      </c>
      <c r="Q26" s="365">
        <v>150252</v>
      </c>
      <c r="R26" s="365">
        <v>157559</v>
      </c>
      <c r="S26" s="365">
        <v>164711</v>
      </c>
      <c r="T26" s="365">
        <v>167041</v>
      </c>
      <c r="U26" s="365">
        <v>173459</v>
      </c>
    </row>
    <row r="27" spans="1:21" x14ac:dyDescent="0.25">
      <c r="C27" s="291"/>
      <c r="D27" s="291"/>
      <c r="E27" s="291"/>
      <c r="F27" s="291"/>
      <c r="G27" s="291"/>
      <c r="H27" s="291"/>
      <c r="I27" s="291"/>
      <c r="J27" s="291"/>
      <c r="K27" s="291"/>
      <c r="L27" s="291"/>
      <c r="M27" s="291"/>
      <c r="N27" s="291"/>
      <c r="O27" s="291"/>
      <c r="P27" s="291"/>
      <c r="Q27" s="291"/>
      <c r="R27" s="291"/>
      <c r="S27" s="291"/>
      <c r="T27" s="291"/>
      <c r="U27" s="291"/>
    </row>
    <row r="29" spans="1:21" x14ac:dyDescent="0.25">
      <c r="A29" s="242" t="s">
        <v>203</v>
      </c>
    </row>
    <row r="30" spans="1:21" x14ac:dyDescent="0.25">
      <c r="A30" s="242" t="s">
        <v>276</v>
      </c>
    </row>
  </sheetData>
  <mergeCells count="2">
    <mergeCell ref="A5:A7"/>
    <mergeCell ref="A12:B1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
  <sheetViews>
    <sheetView workbookViewId="0">
      <selection activeCell="A6" sqref="A6"/>
    </sheetView>
  </sheetViews>
  <sheetFormatPr defaultRowHeight="15" x14ac:dyDescent="0.25"/>
  <cols>
    <col min="1" max="1" width="35.28515625" style="242" customWidth="1"/>
    <col min="2" max="20" width="10.5703125" style="242" bestFit="1" customWidth="1"/>
    <col min="21" max="16384" width="9.140625" style="242"/>
  </cols>
  <sheetData>
    <row r="1" spans="1:20" ht="15.75" x14ac:dyDescent="0.25">
      <c r="A1" s="1" t="s">
        <v>185</v>
      </c>
    </row>
    <row r="2" spans="1:20" ht="15.75" x14ac:dyDescent="0.25">
      <c r="A2" s="2" t="s">
        <v>214</v>
      </c>
    </row>
    <row r="4" spans="1:20" s="282" customFormat="1" x14ac:dyDescent="0.25">
      <c r="A4" s="280" t="s">
        <v>43</v>
      </c>
      <c r="B4" s="281">
        <v>41699</v>
      </c>
      <c r="C4" s="281">
        <v>41730</v>
      </c>
      <c r="D4" s="281">
        <v>41760</v>
      </c>
      <c r="E4" s="281">
        <v>41791</v>
      </c>
      <c r="F4" s="281">
        <v>41821</v>
      </c>
      <c r="G4" s="281">
        <v>41852</v>
      </c>
      <c r="H4" s="281">
        <v>41883</v>
      </c>
      <c r="I4" s="281">
        <v>41913</v>
      </c>
      <c r="J4" s="281">
        <v>41944</v>
      </c>
      <c r="K4" s="281">
        <v>41974</v>
      </c>
      <c r="L4" s="281">
        <v>42005</v>
      </c>
      <c r="M4" s="281">
        <v>42036</v>
      </c>
      <c r="N4" s="281">
        <v>42064</v>
      </c>
      <c r="O4" s="281">
        <v>42095</v>
      </c>
      <c r="P4" s="281">
        <v>42125</v>
      </c>
      <c r="Q4" s="281">
        <v>42156</v>
      </c>
      <c r="R4" s="281">
        <v>42186</v>
      </c>
      <c r="S4" s="281">
        <v>42217</v>
      </c>
      <c r="T4" s="281">
        <v>42248</v>
      </c>
    </row>
    <row r="5" spans="1:20" x14ac:dyDescent="0.25">
      <c r="A5" s="272" t="s">
        <v>280</v>
      </c>
      <c r="B5" s="283">
        <v>6730</v>
      </c>
      <c r="C5" s="283">
        <v>5342</v>
      </c>
      <c r="D5" s="283">
        <v>5488</v>
      </c>
      <c r="E5" s="283">
        <v>5548</v>
      </c>
      <c r="F5" s="283">
        <v>5256</v>
      </c>
      <c r="G5" s="283">
        <v>5076</v>
      </c>
      <c r="H5" s="283">
        <v>4799</v>
      </c>
      <c r="I5" s="283">
        <v>4686</v>
      </c>
      <c r="J5" s="283">
        <v>4524</v>
      </c>
      <c r="K5" s="283">
        <v>4454</v>
      </c>
      <c r="L5" s="283">
        <v>4400</v>
      </c>
      <c r="M5" s="283">
        <v>4719</v>
      </c>
      <c r="N5" s="283">
        <v>4994</v>
      </c>
      <c r="O5" s="283">
        <v>5178</v>
      </c>
      <c r="P5" s="283">
        <v>5346</v>
      </c>
      <c r="Q5" s="283">
        <v>5389</v>
      </c>
      <c r="R5" s="283">
        <v>5465</v>
      </c>
      <c r="S5" s="283">
        <v>5520</v>
      </c>
      <c r="T5" s="283">
        <v>5760</v>
      </c>
    </row>
    <row r="7" spans="1:20" x14ac:dyDescent="0.25">
      <c r="A7" s="242" t="s">
        <v>203</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A19" sqref="A19"/>
    </sheetView>
  </sheetViews>
  <sheetFormatPr defaultRowHeight="15" x14ac:dyDescent="0.25"/>
  <cols>
    <col min="1" max="1" width="14.28515625" style="242" customWidth="1"/>
    <col min="2" max="2" width="10" style="242" bestFit="1" customWidth="1"/>
    <col min="3" max="4" width="10.140625" style="242" bestFit="1" customWidth="1"/>
    <col min="5" max="5" width="10.85546875" style="242" bestFit="1" customWidth="1"/>
    <col min="6" max="6" width="10" style="242" bestFit="1" customWidth="1"/>
    <col min="7" max="8" width="10.140625" style="242" bestFit="1" customWidth="1"/>
    <col min="9" max="16384" width="9.140625" style="242"/>
  </cols>
  <sheetData>
    <row r="1" spans="1:8" ht="15.75" x14ac:dyDescent="0.25">
      <c r="A1" s="1" t="s">
        <v>185</v>
      </c>
    </row>
    <row r="2" spans="1:8" ht="15.75" x14ac:dyDescent="0.25">
      <c r="A2" s="2" t="s">
        <v>147</v>
      </c>
    </row>
    <row r="3" spans="1:8" ht="15.75" x14ac:dyDescent="0.25">
      <c r="A3" s="2"/>
    </row>
    <row r="4" spans="1:8" x14ac:dyDescent="0.25">
      <c r="A4" s="285" t="s">
        <v>13</v>
      </c>
      <c r="B4" s="278">
        <v>41729</v>
      </c>
      <c r="C4" s="278">
        <v>41820</v>
      </c>
      <c r="D4" s="278">
        <v>41912</v>
      </c>
      <c r="E4" s="278">
        <v>42004</v>
      </c>
      <c r="F4" s="278">
        <v>42094</v>
      </c>
      <c r="G4" s="278">
        <v>42185</v>
      </c>
      <c r="H4" s="278">
        <v>42277</v>
      </c>
    </row>
    <row r="5" spans="1:8" x14ac:dyDescent="0.25">
      <c r="A5" s="272" t="s">
        <v>113</v>
      </c>
      <c r="B5" s="273">
        <v>260167</v>
      </c>
      <c r="C5" s="273">
        <v>264563</v>
      </c>
      <c r="D5" s="273">
        <v>266794</v>
      </c>
      <c r="E5" s="273">
        <v>217537</v>
      </c>
      <c r="F5" s="273">
        <v>225124</v>
      </c>
      <c r="G5" s="273">
        <v>195043</v>
      </c>
      <c r="H5" s="273">
        <v>192297</v>
      </c>
    </row>
    <row r="6" spans="1:8" x14ac:dyDescent="0.25">
      <c r="A6" s="272" t="s">
        <v>109</v>
      </c>
      <c r="B6" s="273">
        <v>32978</v>
      </c>
      <c r="C6" s="273">
        <v>29011</v>
      </c>
      <c r="D6" s="273">
        <v>28751</v>
      </c>
      <c r="E6" s="273">
        <v>31037</v>
      </c>
      <c r="F6" s="273">
        <v>51251</v>
      </c>
      <c r="G6" s="273">
        <v>45057</v>
      </c>
      <c r="H6" s="273">
        <v>49087</v>
      </c>
    </row>
    <row r="7" spans="1:8" x14ac:dyDescent="0.25">
      <c r="A7" s="272" t="s">
        <v>114</v>
      </c>
      <c r="B7" s="273">
        <v>25273</v>
      </c>
      <c r="C7" s="273">
        <v>27479</v>
      </c>
      <c r="D7" s="273">
        <v>27211</v>
      </c>
      <c r="E7" s="273">
        <v>27013</v>
      </c>
      <c r="F7" s="273">
        <v>31716</v>
      </c>
      <c r="G7" s="273">
        <v>29121</v>
      </c>
      <c r="H7" s="273">
        <v>31175</v>
      </c>
    </row>
    <row r="8" spans="1:8" x14ac:dyDescent="0.25">
      <c r="A8" s="272" t="s">
        <v>116</v>
      </c>
      <c r="B8" s="273">
        <v>17048</v>
      </c>
      <c r="C8" s="273">
        <v>17463</v>
      </c>
      <c r="D8" s="273">
        <v>17754</v>
      </c>
      <c r="E8" s="273">
        <v>57892</v>
      </c>
      <c r="F8" s="273">
        <v>64951</v>
      </c>
      <c r="G8" s="273">
        <v>72109</v>
      </c>
      <c r="H8" s="273">
        <v>79373</v>
      </c>
    </row>
    <row r="9" spans="1:8" x14ac:dyDescent="0.25">
      <c r="A9" s="272" t="s">
        <v>117</v>
      </c>
      <c r="B9" s="273">
        <v>216851</v>
      </c>
      <c r="C9" s="273">
        <v>227843</v>
      </c>
      <c r="D9" s="273">
        <v>232894</v>
      </c>
      <c r="E9" s="273">
        <v>242500</v>
      </c>
      <c r="F9" s="273">
        <v>273010</v>
      </c>
      <c r="G9" s="273">
        <v>269641</v>
      </c>
      <c r="H9" s="273">
        <v>282144</v>
      </c>
    </row>
    <row r="10" spans="1:8" x14ac:dyDescent="0.25">
      <c r="A10" s="272" t="s">
        <v>149</v>
      </c>
      <c r="B10" s="273">
        <v>193029</v>
      </c>
      <c r="C10" s="273">
        <v>199194</v>
      </c>
      <c r="D10" s="273">
        <v>200147</v>
      </c>
      <c r="E10" s="273">
        <v>205069</v>
      </c>
      <c r="F10" s="273">
        <v>220504</v>
      </c>
      <c r="G10" s="273">
        <v>204533</v>
      </c>
      <c r="H10" s="273">
        <v>207285</v>
      </c>
    </row>
    <row r="11" spans="1:8" x14ac:dyDescent="0.25">
      <c r="A11" s="268" t="s">
        <v>12</v>
      </c>
      <c r="B11" s="269">
        <v>745346</v>
      </c>
      <c r="C11" s="269">
        <v>765553</v>
      </c>
      <c r="D11" s="269">
        <v>773551</v>
      </c>
      <c r="E11" s="269">
        <v>781048</v>
      </c>
      <c r="F11" s="269">
        <v>866556</v>
      </c>
      <c r="G11" s="269">
        <v>815504</v>
      </c>
      <c r="H11" s="269">
        <v>841361</v>
      </c>
    </row>
    <row r="13" spans="1:8" x14ac:dyDescent="0.25">
      <c r="A13" s="242" t="s">
        <v>201</v>
      </c>
    </row>
    <row r="14" spans="1:8" x14ac:dyDescent="0.25">
      <c r="A14" s="242" t="s">
        <v>211</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F34" sqref="F34"/>
    </sheetView>
  </sheetViews>
  <sheetFormatPr defaultRowHeight="15" x14ac:dyDescent="0.25"/>
  <cols>
    <col min="1" max="1" width="36.85546875" style="242" customWidth="1"/>
    <col min="2" max="2" width="10.140625" style="242" bestFit="1" customWidth="1"/>
    <col min="3" max="3" width="9.140625" style="242"/>
    <col min="4" max="4" width="10" style="242" bestFit="1" customWidth="1"/>
    <col min="5" max="6" width="10.140625" style="242" bestFit="1" customWidth="1"/>
    <col min="7" max="7" width="10.85546875" style="242" bestFit="1" customWidth="1"/>
    <col min="8" max="8" width="10" style="242" bestFit="1" customWidth="1"/>
    <col min="9" max="10" width="10.140625" style="242" bestFit="1" customWidth="1"/>
    <col min="11" max="16384" width="9.140625" style="242"/>
  </cols>
  <sheetData>
    <row r="1" spans="1:10" ht="15.75" x14ac:dyDescent="0.25">
      <c r="A1" s="1" t="s">
        <v>185</v>
      </c>
    </row>
    <row r="2" spans="1:10" ht="15.75" x14ac:dyDescent="0.25">
      <c r="A2" s="2" t="s">
        <v>195</v>
      </c>
    </row>
    <row r="3" spans="1:10" ht="15.75" x14ac:dyDescent="0.25">
      <c r="A3" s="2"/>
    </row>
    <row r="4" spans="1:10" x14ac:dyDescent="0.25">
      <c r="A4" s="375" t="s">
        <v>150</v>
      </c>
      <c r="B4" s="425" t="s">
        <v>189</v>
      </c>
      <c r="C4" s="425"/>
      <c r="D4" s="425"/>
      <c r="E4" s="425"/>
      <c r="F4" s="425"/>
      <c r="G4" s="425"/>
      <c r="H4" s="425"/>
      <c r="I4" s="425"/>
      <c r="J4" s="425"/>
    </row>
    <row r="5" spans="1:10" x14ac:dyDescent="0.25">
      <c r="A5" s="376"/>
      <c r="B5" s="278">
        <v>41547</v>
      </c>
      <c r="C5" s="426"/>
      <c r="D5" s="278">
        <v>41729</v>
      </c>
      <c r="E5" s="278">
        <v>41820</v>
      </c>
      <c r="F5" s="278">
        <v>41912</v>
      </c>
      <c r="G5" s="278">
        <v>42004</v>
      </c>
      <c r="H5" s="278">
        <v>42094</v>
      </c>
      <c r="I5" s="278">
        <v>42185</v>
      </c>
      <c r="J5" s="278">
        <v>42277</v>
      </c>
    </row>
    <row r="6" spans="1:10" x14ac:dyDescent="0.25">
      <c r="A6" s="272" t="s">
        <v>190</v>
      </c>
      <c r="B6" s="273">
        <v>510645</v>
      </c>
      <c r="C6" s="427"/>
      <c r="D6" s="273">
        <v>757041</v>
      </c>
      <c r="E6" s="273">
        <v>770697</v>
      </c>
      <c r="F6" s="273">
        <v>778217</v>
      </c>
      <c r="G6" s="273">
        <v>825853</v>
      </c>
      <c r="H6" s="273">
        <v>913085</v>
      </c>
      <c r="I6" s="273">
        <v>848559</v>
      </c>
      <c r="J6" s="273">
        <v>870131</v>
      </c>
    </row>
    <row r="7" spans="1:10" x14ac:dyDescent="0.25">
      <c r="A7" s="279" t="s">
        <v>198</v>
      </c>
      <c r="B7" s="267">
        <v>0</v>
      </c>
      <c r="C7" s="427"/>
      <c r="D7" s="267">
        <v>260158</v>
      </c>
      <c r="E7" s="267">
        <v>265392</v>
      </c>
      <c r="F7" s="267">
        <v>265526</v>
      </c>
      <c r="G7" s="267">
        <v>302845</v>
      </c>
      <c r="H7" s="267">
        <v>355547</v>
      </c>
      <c r="I7" s="267">
        <v>301972</v>
      </c>
      <c r="J7" s="267">
        <v>312990</v>
      </c>
    </row>
    <row r="8" spans="1:10" x14ac:dyDescent="0.25">
      <c r="A8" s="279" t="s">
        <v>191</v>
      </c>
      <c r="B8" s="267">
        <v>510645</v>
      </c>
      <c r="C8" s="427"/>
      <c r="D8" s="267">
        <v>496883</v>
      </c>
      <c r="E8" s="267">
        <v>505305</v>
      </c>
      <c r="F8" s="267">
        <v>512691</v>
      </c>
      <c r="G8" s="267">
        <v>523008</v>
      </c>
      <c r="H8" s="267">
        <v>557538</v>
      </c>
      <c r="I8" s="267">
        <v>546587</v>
      </c>
      <c r="J8" s="267">
        <v>557141</v>
      </c>
    </row>
    <row r="9" spans="1:10" x14ac:dyDescent="0.25">
      <c r="A9" s="272" t="s">
        <v>154</v>
      </c>
      <c r="B9" s="273">
        <v>379229</v>
      </c>
      <c r="C9" s="427"/>
      <c r="D9" s="273">
        <v>318507</v>
      </c>
      <c r="E9" s="273">
        <v>317215</v>
      </c>
      <c r="F9" s="273">
        <v>321902</v>
      </c>
      <c r="G9" s="273">
        <v>337570</v>
      </c>
      <c r="H9" s="273">
        <v>386313</v>
      </c>
      <c r="I9" s="273">
        <v>384327</v>
      </c>
      <c r="J9" s="273">
        <v>396817</v>
      </c>
    </row>
    <row r="10" spans="1:10" x14ac:dyDescent="0.25">
      <c r="A10" s="272" t="s">
        <v>192</v>
      </c>
      <c r="B10" s="273">
        <v>74694</v>
      </c>
      <c r="C10" s="427"/>
      <c r="D10" s="273">
        <v>234513</v>
      </c>
      <c r="E10" s="273">
        <v>294340</v>
      </c>
      <c r="F10" s="273">
        <v>360416</v>
      </c>
      <c r="G10" s="273">
        <v>361272</v>
      </c>
      <c r="H10" s="273">
        <v>66474</v>
      </c>
      <c r="I10" s="273">
        <v>63784</v>
      </c>
      <c r="J10" s="273">
        <v>62583</v>
      </c>
    </row>
    <row r="11" spans="1:10" x14ac:dyDescent="0.25">
      <c r="A11" s="279" t="s">
        <v>193</v>
      </c>
      <c r="B11" s="267">
        <v>0</v>
      </c>
      <c r="C11" s="427"/>
      <c r="D11" s="267">
        <v>176956</v>
      </c>
      <c r="E11" s="267">
        <v>243335</v>
      </c>
      <c r="F11" s="267">
        <v>309563</v>
      </c>
      <c r="G11" s="267">
        <v>280185</v>
      </c>
      <c r="H11" s="267">
        <v>2468</v>
      </c>
      <c r="I11" s="267">
        <v>0</v>
      </c>
      <c r="J11" s="267">
        <v>0</v>
      </c>
    </row>
    <row r="12" spans="1:10" x14ac:dyDescent="0.25">
      <c r="A12" s="279" t="s">
        <v>194</v>
      </c>
      <c r="B12" s="267">
        <v>74694</v>
      </c>
      <c r="C12" s="427"/>
      <c r="D12" s="267">
        <v>57557</v>
      </c>
      <c r="E12" s="267">
        <v>51005</v>
      </c>
      <c r="F12" s="267">
        <v>50853</v>
      </c>
      <c r="G12" s="267">
        <v>81087</v>
      </c>
      <c r="H12" s="267">
        <v>64006</v>
      </c>
      <c r="I12" s="267">
        <v>63784</v>
      </c>
      <c r="J12" s="267">
        <v>62583</v>
      </c>
    </row>
    <row r="13" spans="1:10" x14ac:dyDescent="0.25">
      <c r="A13" s="358" t="s">
        <v>196</v>
      </c>
      <c r="B13" s="269">
        <v>964568</v>
      </c>
      <c r="C13" s="428"/>
      <c r="D13" s="269">
        <v>1310061</v>
      </c>
      <c r="E13" s="269">
        <v>1382252</v>
      </c>
      <c r="F13" s="269">
        <v>1460535</v>
      </c>
      <c r="G13" s="269">
        <v>1524695</v>
      </c>
      <c r="H13" s="269">
        <v>1365872</v>
      </c>
      <c r="I13" s="269">
        <v>1296670</v>
      </c>
      <c r="J13" s="269">
        <v>1329531</v>
      </c>
    </row>
    <row r="15" spans="1:10" x14ac:dyDescent="0.25">
      <c r="A15" s="242" t="s">
        <v>199</v>
      </c>
      <c r="D15" s="275"/>
      <c r="E15" s="275"/>
      <c r="F15" s="275"/>
      <c r="G15" s="275"/>
      <c r="H15" s="275"/>
      <c r="I15" s="275"/>
      <c r="J15" s="275"/>
    </row>
    <row r="16" spans="1:10" ht="15" customHeight="1" x14ac:dyDescent="0.25">
      <c r="A16" s="277" t="s">
        <v>212</v>
      </c>
      <c r="B16" s="277"/>
      <c r="C16" s="277"/>
      <c r="D16" s="277"/>
      <c r="E16" s="277"/>
      <c r="F16" s="277"/>
      <c r="G16" s="277"/>
      <c r="H16" s="277"/>
      <c r="I16" s="277"/>
      <c r="J16" s="277"/>
    </row>
    <row r="17" spans="1:10" x14ac:dyDescent="0.25">
      <c r="A17" s="277"/>
      <c r="B17" s="277"/>
      <c r="C17" s="277"/>
      <c r="D17" s="277"/>
      <c r="E17" s="277"/>
      <c r="F17" s="277"/>
      <c r="G17" s="277"/>
      <c r="H17" s="277"/>
      <c r="I17" s="277"/>
      <c r="J17" s="277"/>
    </row>
    <row r="18" spans="1:10" x14ac:dyDescent="0.25">
      <c r="A18" s="277"/>
      <c r="B18" s="277"/>
      <c r="C18" s="277"/>
      <c r="D18" s="277"/>
      <c r="E18" s="277"/>
      <c r="F18" s="277"/>
      <c r="G18" s="277"/>
      <c r="H18" s="277"/>
      <c r="I18" s="277"/>
      <c r="J18" s="277"/>
    </row>
    <row r="19" spans="1:10" x14ac:dyDescent="0.25">
      <c r="A19" s="277"/>
      <c r="B19" s="277"/>
      <c r="C19" s="277"/>
      <c r="D19" s="277"/>
      <c r="E19" s="277"/>
      <c r="F19" s="277"/>
      <c r="G19" s="277"/>
      <c r="H19" s="277"/>
      <c r="I19" s="277"/>
      <c r="J19" s="277"/>
    </row>
  </sheetData>
  <mergeCells count="3">
    <mergeCell ref="B4:J4"/>
    <mergeCell ref="A4:A5"/>
    <mergeCell ref="C5:C13"/>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38" sqref="G38:G39"/>
    </sheetView>
  </sheetViews>
  <sheetFormatPr defaultRowHeight="15" x14ac:dyDescent="0.25"/>
  <cols>
    <col min="1" max="1" width="32.7109375" style="242" customWidth="1"/>
    <col min="2" max="3" width="12.28515625" style="242" customWidth="1"/>
    <col min="4" max="6" width="9.140625" style="242"/>
    <col min="7" max="7" width="9.7109375" style="242" bestFit="1" customWidth="1"/>
    <col min="8" max="8" width="15.28515625" style="242" customWidth="1"/>
    <col min="9" max="9" width="15.85546875" style="242" customWidth="1"/>
    <col min="10" max="10" width="17.7109375" style="242" customWidth="1"/>
    <col min="11" max="16384" width="9.140625" style="242"/>
  </cols>
  <sheetData>
    <row r="1" spans="1:7" ht="15.75" x14ac:dyDescent="0.25">
      <c r="A1" s="1" t="s">
        <v>185</v>
      </c>
    </row>
    <row r="2" spans="1:7" ht="15.75" x14ac:dyDescent="0.25">
      <c r="A2" s="2" t="s">
        <v>184</v>
      </c>
    </row>
    <row r="3" spans="1:7" ht="15.75" x14ac:dyDescent="0.25">
      <c r="A3" s="2"/>
    </row>
    <row r="4" spans="1:7" x14ac:dyDescent="0.25">
      <c r="A4" s="431">
        <v>42277</v>
      </c>
      <c r="B4" s="431"/>
      <c r="C4" s="431"/>
      <c r="D4" s="431"/>
    </row>
    <row r="5" spans="1:7" x14ac:dyDescent="0.25">
      <c r="A5" s="430" t="s">
        <v>150</v>
      </c>
      <c r="B5" s="429" t="s">
        <v>151</v>
      </c>
      <c r="C5" s="429"/>
      <c r="D5" s="429"/>
    </row>
    <row r="6" spans="1:7" ht="30" x14ac:dyDescent="0.25">
      <c r="A6" s="430"/>
      <c r="B6" s="271" t="s">
        <v>152</v>
      </c>
      <c r="C6" s="271" t="s">
        <v>166</v>
      </c>
      <c r="D6" s="244" t="s">
        <v>12</v>
      </c>
    </row>
    <row r="7" spans="1:7" x14ac:dyDescent="0.25">
      <c r="A7" s="272" t="s">
        <v>153</v>
      </c>
      <c r="B7" s="273">
        <v>870131</v>
      </c>
      <c r="C7" s="273">
        <v>0</v>
      </c>
      <c r="D7" s="269">
        <v>870131</v>
      </c>
    </row>
    <row r="8" spans="1:7" x14ac:dyDescent="0.25">
      <c r="A8" s="272" t="s">
        <v>154</v>
      </c>
      <c r="B8" s="273">
        <v>396817</v>
      </c>
      <c r="C8" s="273">
        <v>0</v>
      </c>
      <c r="D8" s="269">
        <v>396817</v>
      </c>
    </row>
    <row r="9" spans="1:7" ht="15" customHeight="1" x14ac:dyDescent="0.25">
      <c r="A9" s="272" t="s">
        <v>155</v>
      </c>
      <c r="B9" s="273">
        <v>62583</v>
      </c>
      <c r="C9" s="274">
        <v>462939</v>
      </c>
      <c r="D9" s="269">
        <v>525522</v>
      </c>
      <c r="E9" s="275"/>
    </row>
    <row r="10" spans="1:7" x14ac:dyDescent="0.25">
      <c r="A10" s="272" t="s">
        <v>156</v>
      </c>
      <c r="B10" s="273">
        <v>0</v>
      </c>
      <c r="C10" s="273">
        <v>57023</v>
      </c>
      <c r="D10" s="269">
        <v>57023</v>
      </c>
    </row>
    <row r="11" spans="1:7" x14ac:dyDescent="0.25">
      <c r="A11" s="268" t="s">
        <v>12</v>
      </c>
      <c r="B11" s="269">
        <v>1329531</v>
      </c>
      <c r="C11" s="269">
        <v>519962</v>
      </c>
      <c r="D11" s="269">
        <v>1849493</v>
      </c>
      <c r="E11" s="275"/>
    </row>
    <row r="12" spans="1:7" x14ac:dyDescent="0.25">
      <c r="D12" s="275"/>
    </row>
    <row r="13" spans="1:7" x14ac:dyDescent="0.25">
      <c r="A13" s="242" t="s">
        <v>199</v>
      </c>
      <c r="B13" s="276"/>
      <c r="C13" s="276"/>
      <c r="D13" s="276"/>
      <c r="E13" s="276"/>
      <c r="F13" s="276"/>
      <c r="G13" s="276"/>
    </row>
    <row r="14" spans="1:7" x14ac:dyDescent="0.25">
      <c r="A14" s="277" t="s">
        <v>212</v>
      </c>
      <c r="B14" s="276"/>
      <c r="C14" s="276"/>
      <c r="D14" s="276"/>
      <c r="E14" s="276"/>
      <c r="F14" s="276"/>
      <c r="G14" s="276"/>
    </row>
    <row r="15" spans="1:7" x14ac:dyDescent="0.25">
      <c r="A15" s="276"/>
      <c r="B15" s="276"/>
      <c r="C15" s="276"/>
      <c r="D15" s="276"/>
      <c r="E15" s="276"/>
      <c r="F15" s="276"/>
      <c r="G15" s="276"/>
    </row>
    <row r="24" spans="3:3" x14ac:dyDescent="0.25">
      <c r="C24" s="275"/>
    </row>
  </sheetData>
  <mergeCells count="3">
    <mergeCell ref="B5:D5"/>
    <mergeCell ref="A5:A6"/>
    <mergeCell ref="A4:D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34"/>
  <sheetViews>
    <sheetView workbookViewId="0">
      <selection activeCell="A30" sqref="A30"/>
    </sheetView>
  </sheetViews>
  <sheetFormatPr defaultRowHeight="15" x14ac:dyDescent="0.25"/>
  <cols>
    <col min="1" max="1" width="45.42578125" style="242" customWidth="1"/>
    <col min="2" max="2" width="18" style="242" customWidth="1"/>
    <col min="3" max="3" width="13.28515625" style="242" customWidth="1"/>
    <col min="4" max="4" width="13.5703125" style="242" customWidth="1"/>
    <col min="5" max="5" width="9.140625" style="242"/>
    <col min="6" max="6" width="44.42578125" style="242" customWidth="1"/>
    <col min="7" max="7" width="18.42578125" style="242" customWidth="1"/>
    <col min="8" max="8" width="12.5703125" style="242" customWidth="1"/>
    <col min="9" max="9" width="12.85546875" style="242" customWidth="1"/>
    <col min="10" max="16384" width="9.140625" style="242"/>
  </cols>
  <sheetData>
    <row r="1" spans="1:9" ht="15.75" x14ac:dyDescent="0.25">
      <c r="A1" s="1" t="s">
        <v>185</v>
      </c>
    </row>
    <row r="2" spans="1:9" ht="15.75" x14ac:dyDescent="0.25">
      <c r="A2" s="2" t="s">
        <v>131</v>
      </c>
    </row>
    <row r="3" spans="1:9" ht="15.75" customHeight="1" x14ac:dyDescent="0.25">
      <c r="A3" s="433" t="s">
        <v>238</v>
      </c>
      <c r="B3" s="433"/>
      <c r="C3" s="433"/>
      <c r="D3" s="433"/>
      <c r="E3" s="433"/>
      <c r="F3" s="433"/>
      <c r="G3" s="433"/>
      <c r="H3" s="433"/>
      <c r="I3" s="433"/>
    </row>
    <row r="4" spans="1:9" ht="15.75" customHeight="1" x14ac:dyDescent="0.25">
      <c r="A4" s="433"/>
      <c r="B4" s="433"/>
      <c r="C4" s="433"/>
      <c r="D4" s="433"/>
      <c r="E4" s="433"/>
      <c r="F4" s="433"/>
      <c r="G4" s="433"/>
      <c r="H4" s="433"/>
      <c r="I4" s="433"/>
    </row>
    <row r="5" spans="1:9" ht="15.75" x14ac:dyDescent="0.25">
      <c r="A5" s="2"/>
    </row>
    <row r="6" spans="1:9" x14ac:dyDescent="0.25">
      <c r="A6" s="375" t="s">
        <v>215</v>
      </c>
      <c r="B6" s="374">
        <v>42277</v>
      </c>
      <c r="C6" s="374"/>
      <c r="D6" s="374"/>
      <c r="E6" s="67"/>
      <c r="F6" s="375" t="s">
        <v>215</v>
      </c>
      <c r="G6" s="374">
        <v>42277</v>
      </c>
      <c r="H6" s="374"/>
      <c r="I6" s="374"/>
    </row>
    <row r="7" spans="1:9" ht="60" x14ac:dyDescent="0.25">
      <c r="A7" s="376"/>
      <c r="B7" s="271" t="s">
        <v>240</v>
      </c>
      <c r="C7" s="271" t="s">
        <v>131</v>
      </c>
      <c r="D7" s="271" t="s">
        <v>230</v>
      </c>
      <c r="E7" s="67"/>
      <c r="F7" s="376"/>
      <c r="G7" s="271" t="s">
        <v>241</v>
      </c>
      <c r="H7" s="271" t="s">
        <v>229</v>
      </c>
      <c r="I7" s="271" t="s">
        <v>230</v>
      </c>
    </row>
    <row r="8" spans="1:9" ht="17.25" x14ac:dyDescent="0.25">
      <c r="A8" s="272" t="s">
        <v>242</v>
      </c>
      <c r="B8" s="348">
        <v>206937.14520400003</v>
      </c>
      <c r="C8" s="348">
        <v>0</v>
      </c>
      <c r="D8" s="342">
        <f>C8/B8</f>
        <v>0</v>
      </c>
      <c r="F8" s="272" t="s">
        <v>242</v>
      </c>
      <c r="G8" s="348">
        <v>205135.14520400003</v>
      </c>
      <c r="H8" s="348">
        <v>0</v>
      </c>
      <c r="I8" s="342">
        <f>H8/G8</f>
        <v>0</v>
      </c>
    </row>
    <row r="9" spans="1:9" ht="17.25" x14ac:dyDescent="0.25">
      <c r="A9" s="272" t="s">
        <v>243</v>
      </c>
      <c r="B9" s="348">
        <v>253329</v>
      </c>
      <c r="C9" s="348">
        <v>253315</v>
      </c>
      <c r="D9" s="350">
        <f t="shared" ref="D9:D23" si="0">C9/B9</f>
        <v>0.99994473589679822</v>
      </c>
      <c r="F9" s="272" t="s">
        <v>243</v>
      </c>
      <c r="G9" s="348">
        <v>253315</v>
      </c>
      <c r="H9" s="348">
        <v>253315</v>
      </c>
      <c r="I9" s="350">
        <f t="shared" ref="I9:I21" si="1">H9/G9</f>
        <v>1</v>
      </c>
    </row>
    <row r="10" spans="1:9" x14ac:dyDescent="0.25">
      <c r="A10" s="272" t="s">
        <v>216</v>
      </c>
      <c r="B10" s="348">
        <v>1657025</v>
      </c>
      <c r="C10" s="348">
        <v>1333199</v>
      </c>
      <c r="D10" s="342">
        <f t="shared" si="0"/>
        <v>0.80457385977882045</v>
      </c>
      <c r="F10" s="272" t="s">
        <v>216</v>
      </c>
      <c r="G10" s="348">
        <v>1616648</v>
      </c>
      <c r="H10" s="348">
        <v>1293237</v>
      </c>
      <c r="I10" s="342">
        <f t="shared" si="1"/>
        <v>0.79994964890316256</v>
      </c>
    </row>
    <row r="11" spans="1:9" x14ac:dyDescent="0.25">
      <c r="A11" s="272" t="s">
        <v>217</v>
      </c>
      <c r="B11" s="348">
        <v>221641</v>
      </c>
      <c r="C11" s="348">
        <v>221641</v>
      </c>
      <c r="D11" s="342">
        <f t="shared" si="0"/>
        <v>1</v>
      </c>
      <c r="F11" s="272" t="s">
        <v>217</v>
      </c>
      <c r="G11" s="348">
        <v>29344</v>
      </c>
      <c r="H11" s="348">
        <v>29344</v>
      </c>
      <c r="I11" s="342">
        <f t="shared" si="1"/>
        <v>1</v>
      </c>
    </row>
    <row r="12" spans="1:9" x14ac:dyDescent="0.25">
      <c r="A12" s="272" t="s">
        <v>218</v>
      </c>
      <c r="B12" s="348">
        <v>50810</v>
      </c>
      <c r="C12" s="348">
        <v>1723</v>
      </c>
      <c r="D12" s="342">
        <f t="shared" si="0"/>
        <v>3.3910647510332612E-2</v>
      </c>
      <c r="F12" s="272" t="s">
        <v>218</v>
      </c>
      <c r="G12" s="348">
        <v>1723</v>
      </c>
      <c r="H12" s="348">
        <v>1723</v>
      </c>
      <c r="I12" s="342">
        <f t="shared" si="1"/>
        <v>1</v>
      </c>
    </row>
    <row r="13" spans="1:9" x14ac:dyDescent="0.25">
      <c r="A13" s="272" t="s">
        <v>219</v>
      </c>
      <c r="B13" s="348">
        <v>228529</v>
      </c>
      <c r="C13" s="348">
        <v>228529</v>
      </c>
      <c r="D13" s="342">
        <f t="shared" si="0"/>
        <v>1</v>
      </c>
      <c r="F13" s="272" t="s">
        <v>219</v>
      </c>
      <c r="G13" s="348">
        <v>228529</v>
      </c>
      <c r="H13" s="348">
        <v>228529</v>
      </c>
      <c r="I13" s="342">
        <f t="shared" si="1"/>
        <v>1</v>
      </c>
    </row>
    <row r="14" spans="1:9" x14ac:dyDescent="0.25">
      <c r="A14" s="272" t="s">
        <v>16</v>
      </c>
      <c r="B14" s="348">
        <v>4179</v>
      </c>
      <c r="C14" s="348">
        <v>0</v>
      </c>
      <c r="D14" s="342">
        <f t="shared" si="0"/>
        <v>0</v>
      </c>
      <c r="F14" s="272" t="s">
        <v>16</v>
      </c>
      <c r="G14" s="348">
        <v>4179</v>
      </c>
      <c r="H14" s="348">
        <v>0</v>
      </c>
      <c r="I14" s="342">
        <f t="shared" si="1"/>
        <v>0</v>
      </c>
    </row>
    <row r="15" spans="1:9" ht="17.25" x14ac:dyDescent="0.25">
      <c r="A15" s="272" t="s">
        <v>244</v>
      </c>
      <c r="B15" s="348">
        <v>176702</v>
      </c>
      <c r="C15" s="348">
        <v>53685</v>
      </c>
      <c r="D15" s="342">
        <f t="shared" si="0"/>
        <v>0.30381659517153176</v>
      </c>
      <c r="F15" s="272" t="s">
        <v>244</v>
      </c>
      <c r="G15" s="348">
        <v>123017</v>
      </c>
      <c r="H15" s="348">
        <v>0</v>
      </c>
      <c r="I15" s="342">
        <f t="shared" si="1"/>
        <v>0</v>
      </c>
    </row>
    <row r="16" spans="1:9" ht="17.25" x14ac:dyDescent="0.25">
      <c r="A16" s="272" t="s">
        <v>245</v>
      </c>
      <c r="B16" s="348">
        <v>651369</v>
      </c>
      <c r="C16" s="348">
        <v>602337</v>
      </c>
      <c r="D16" s="342">
        <f t="shared" si="0"/>
        <v>0.92472469521883904</v>
      </c>
      <c r="F16" s="272" t="s">
        <v>245</v>
      </c>
      <c r="G16" s="348">
        <v>650954</v>
      </c>
      <c r="H16" s="348">
        <v>602337</v>
      </c>
      <c r="I16" s="342">
        <f t="shared" si="1"/>
        <v>0.92531423111310473</v>
      </c>
    </row>
    <row r="17" spans="1:9" x14ac:dyDescent="0.25">
      <c r="A17" s="272" t="s">
        <v>220</v>
      </c>
      <c r="B17" s="348">
        <v>195355</v>
      </c>
      <c r="C17" s="348">
        <v>195355</v>
      </c>
      <c r="D17" s="342">
        <f t="shared" si="0"/>
        <v>1</v>
      </c>
      <c r="F17" s="272" t="s">
        <v>220</v>
      </c>
      <c r="G17" s="348">
        <v>107488</v>
      </c>
      <c r="H17" s="348">
        <v>107488</v>
      </c>
      <c r="I17" s="342">
        <f t="shared" si="1"/>
        <v>1</v>
      </c>
    </row>
    <row r="18" spans="1:9" x14ac:dyDescent="0.25">
      <c r="A18" s="272" t="s">
        <v>221</v>
      </c>
      <c r="B18" s="348">
        <v>6021</v>
      </c>
      <c r="C18" s="348">
        <v>6021</v>
      </c>
      <c r="D18" s="342">
        <f t="shared" si="0"/>
        <v>1</v>
      </c>
      <c r="F18" s="272" t="s">
        <v>221</v>
      </c>
      <c r="G18" s="348">
        <v>6021</v>
      </c>
      <c r="H18" s="348">
        <v>6021</v>
      </c>
      <c r="I18" s="342">
        <f t="shared" si="1"/>
        <v>1</v>
      </c>
    </row>
    <row r="19" spans="1:9" x14ac:dyDescent="0.25">
      <c r="A19" s="272" t="s">
        <v>222</v>
      </c>
      <c r="B19" s="348">
        <v>409099</v>
      </c>
      <c r="C19" s="348">
        <v>409099</v>
      </c>
      <c r="D19" s="342">
        <f t="shared" si="0"/>
        <v>1</v>
      </c>
      <c r="F19" s="272" t="s">
        <v>222</v>
      </c>
      <c r="G19" s="348">
        <v>126955</v>
      </c>
      <c r="H19" s="348">
        <v>126955</v>
      </c>
      <c r="I19" s="342">
        <f t="shared" si="1"/>
        <v>1</v>
      </c>
    </row>
    <row r="20" spans="1:9" ht="17.25" x14ac:dyDescent="0.25">
      <c r="A20" s="272" t="s">
        <v>246</v>
      </c>
      <c r="B20" s="348">
        <v>798472</v>
      </c>
      <c r="C20" s="348">
        <v>798472</v>
      </c>
      <c r="D20" s="342">
        <f t="shared" si="0"/>
        <v>1</v>
      </c>
      <c r="F20" s="272" t="s">
        <v>246</v>
      </c>
      <c r="G20" s="348">
        <v>485122</v>
      </c>
      <c r="H20" s="348">
        <v>485122</v>
      </c>
      <c r="I20" s="342">
        <f t="shared" si="1"/>
        <v>1</v>
      </c>
    </row>
    <row r="21" spans="1:9" x14ac:dyDescent="0.25">
      <c r="A21" s="272" t="s">
        <v>223</v>
      </c>
      <c r="B21" s="348">
        <v>365745</v>
      </c>
      <c r="C21" s="348">
        <v>294761</v>
      </c>
      <c r="D21" s="342">
        <f t="shared" si="0"/>
        <v>0.80591942473581324</v>
      </c>
      <c r="F21" s="272" t="s">
        <v>223</v>
      </c>
      <c r="G21" s="348">
        <v>323801</v>
      </c>
      <c r="H21" s="348">
        <v>294761</v>
      </c>
      <c r="I21" s="342">
        <f t="shared" si="1"/>
        <v>0.91031528624062308</v>
      </c>
    </row>
    <row r="22" spans="1:9" ht="17.25" x14ac:dyDescent="0.25">
      <c r="A22" s="346" t="s">
        <v>247</v>
      </c>
      <c r="B22" s="348">
        <v>28861</v>
      </c>
      <c r="C22" s="348">
        <v>0</v>
      </c>
      <c r="D22" s="342">
        <f t="shared" si="0"/>
        <v>0</v>
      </c>
      <c r="F22" s="435" t="s">
        <v>239</v>
      </c>
      <c r="G22" s="436">
        <v>0</v>
      </c>
      <c r="H22" s="436">
        <v>0</v>
      </c>
      <c r="I22" s="437" t="s">
        <v>48</v>
      </c>
    </row>
    <row r="23" spans="1:9" ht="17.25" x14ac:dyDescent="0.25">
      <c r="A23" s="268" t="s">
        <v>255</v>
      </c>
      <c r="B23" s="349">
        <f>SUM(B8:B22)</f>
        <v>5254074.1452040002</v>
      </c>
      <c r="C23" s="349">
        <f>SUM(C8:C22)</f>
        <v>4398137</v>
      </c>
      <c r="D23" s="345">
        <f t="shared" si="0"/>
        <v>0.83709077535852572</v>
      </c>
      <c r="F23" s="268" t="s">
        <v>256</v>
      </c>
      <c r="G23" s="349">
        <f>SUM(G8:G22)</f>
        <v>4162231.1452040002</v>
      </c>
      <c r="H23" s="349">
        <f>SUM(H8:H22)</f>
        <v>3428832</v>
      </c>
      <c r="I23" s="345">
        <f t="shared" ref="I23" si="2">H23/G23</f>
        <v>0.82379663223435551</v>
      </c>
    </row>
    <row r="25" spans="1:9" x14ac:dyDescent="0.25">
      <c r="A25" s="438" t="s">
        <v>248</v>
      </c>
      <c r="B25" s="438"/>
      <c r="C25" s="438"/>
      <c r="D25" s="438"/>
      <c r="E25" s="438"/>
      <c r="F25" s="438"/>
      <c r="G25" s="438"/>
      <c r="H25" s="438"/>
      <c r="I25" s="438"/>
    </row>
    <row r="26" spans="1:9" x14ac:dyDescent="0.25">
      <c r="A26" s="438"/>
      <c r="B26" s="438"/>
      <c r="C26" s="438"/>
      <c r="D26" s="438"/>
      <c r="E26" s="438"/>
      <c r="F26" s="438"/>
      <c r="G26" s="438"/>
      <c r="H26" s="438"/>
      <c r="I26" s="438"/>
    </row>
    <row r="27" spans="1:9" x14ac:dyDescent="0.25">
      <c r="A27" s="347" t="s">
        <v>249</v>
      </c>
    </row>
    <row r="28" spans="1:9" x14ac:dyDescent="0.25">
      <c r="A28" s="255" t="s">
        <v>250</v>
      </c>
    </row>
    <row r="29" spans="1:9" x14ac:dyDescent="0.25">
      <c r="A29" s="255" t="s">
        <v>262</v>
      </c>
    </row>
    <row r="30" spans="1:9" x14ac:dyDescent="0.25">
      <c r="A30" s="255" t="s">
        <v>251</v>
      </c>
    </row>
    <row r="31" spans="1:9" x14ac:dyDescent="0.25">
      <c r="A31" s="255" t="s">
        <v>252</v>
      </c>
    </row>
    <row r="32" spans="1:9" x14ac:dyDescent="0.25">
      <c r="A32" s="255" t="s">
        <v>253</v>
      </c>
    </row>
    <row r="33" spans="1:1" x14ac:dyDescent="0.25">
      <c r="A33" s="255" t="s">
        <v>254</v>
      </c>
    </row>
    <row r="34" spans="1:1" x14ac:dyDescent="0.25">
      <c r="A34" s="255" t="s">
        <v>224</v>
      </c>
    </row>
  </sheetData>
  <mergeCells count="6">
    <mergeCell ref="A25:I26"/>
    <mergeCell ref="B6:D6"/>
    <mergeCell ref="A6:A7"/>
    <mergeCell ref="F6:F7"/>
    <mergeCell ref="G6:I6"/>
    <mergeCell ref="A3:I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C25" sqref="C25"/>
    </sheetView>
  </sheetViews>
  <sheetFormatPr defaultRowHeight="15" x14ac:dyDescent="0.25"/>
  <cols>
    <col min="1" max="1" width="20.7109375" style="242" customWidth="1"/>
    <col min="2" max="2" width="10" style="242" bestFit="1" customWidth="1"/>
    <col min="3" max="4" width="10.140625" style="242" bestFit="1" customWidth="1"/>
    <col min="5" max="5" width="10.85546875" style="242" bestFit="1" customWidth="1"/>
    <col min="6" max="6" width="10" style="242" bestFit="1" customWidth="1"/>
    <col min="7" max="8" width="10.140625" style="242" bestFit="1" customWidth="1"/>
    <col min="9" max="16384" width="9.140625" style="242"/>
  </cols>
  <sheetData>
    <row r="1" spans="1:8" ht="15.75" x14ac:dyDescent="0.25">
      <c r="A1" s="1" t="s">
        <v>185</v>
      </c>
    </row>
    <row r="2" spans="1:8" ht="15.75" x14ac:dyDescent="0.25">
      <c r="A2" s="2" t="s">
        <v>148</v>
      </c>
    </row>
    <row r="4" spans="1:8" x14ac:dyDescent="0.25">
      <c r="A4" s="257" t="s">
        <v>164</v>
      </c>
      <c r="B4" s="258">
        <v>41729</v>
      </c>
      <c r="C4" s="258">
        <v>41820</v>
      </c>
      <c r="D4" s="259">
        <v>41912</v>
      </c>
      <c r="E4" s="259">
        <v>42004</v>
      </c>
      <c r="F4" s="259">
        <v>42094</v>
      </c>
      <c r="G4" s="259">
        <v>42185</v>
      </c>
      <c r="H4" s="259">
        <v>42277</v>
      </c>
    </row>
    <row r="5" spans="1:8" ht="28.5" customHeight="1" x14ac:dyDescent="0.25">
      <c r="A5" s="260" t="s">
        <v>66</v>
      </c>
      <c r="B5" s="261">
        <v>842144</v>
      </c>
      <c r="C5" s="261">
        <v>841233</v>
      </c>
      <c r="D5" s="262">
        <v>843959</v>
      </c>
      <c r="E5" s="262">
        <v>848801</v>
      </c>
      <c r="F5" s="262">
        <v>846749</v>
      </c>
      <c r="G5" s="262">
        <v>849621</v>
      </c>
      <c r="H5" s="262">
        <v>861400</v>
      </c>
    </row>
    <row r="6" spans="1:8" x14ac:dyDescent="0.25">
      <c r="A6" s="263" t="s">
        <v>82</v>
      </c>
      <c r="B6" s="264">
        <v>186103</v>
      </c>
      <c r="C6" s="264">
        <v>187183</v>
      </c>
      <c r="D6" s="264">
        <v>188317</v>
      </c>
      <c r="E6" s="264">
        <v>188824</v>
      </c>
      <c r="F6" s="264">
        <v>194750</v>
      </c>
      <c r="G6" s="264">
        <v>195285</v>
      </c>
      <c r="H6" s="264">
        <v>196711</v>
      </c>
    </row>
    <row r="7" spans="1:8" x14ac:dyDescent="0.25">
      <c r="A7" s="265" t="s">
        <v>68</v>
      </c>
      <c r="B7" s="266">
        <v>1841</v>
      </c>
      <c r="C7" s="266">
        <v>1841</v>
      </c>
      <c r="D7" s="267">
        <v>1853</v>
      </c>
      <c r="E7" s="267">
        <v>1854</v>
      </c>
      <c r="F7" s="267">
        <v>1814</v>
      </c>
      <c r="G7" s="267">
        <v>1796</v>
      </c>
      <c r="H7" s="267">
        <v>1802</v>
      </c>
    </row>
    <row r="8" spans="1:8" x14ac:dyDescent="0.25">
      <c r="A8" s="265" t="s">
        <v>69</v>
      </c>
      <c r="B8" s="266">
        <v>13</v>
      </c>
      <c r="C8" s="266">
        <v>24</v>
      </c>
      <c r="D8" s="267">
        <v>24</v>
      </c>
      <c r="E8" s="267">
        <v>38</v>
      </c>
      <c r="F8" s="267">
        <v>14</v>
      </c>
      <c r="G8" s="267">
        <v>14</v>
      </c>
      <c r="H8" s="267">
        <v>14</v>
      </c>
    </row>
    <row r="9" spans="1:8" x14ac:dyDescent="0.25">
      <c r="A9" s="265" t="s">
        <v>158</v>
      </c>
      <c r="B9" s="266">
        <v>32095</v>
      </c>
      <c r="C9" s="266">
        <v>33331</v>
      </c>
      <c r="D9" s="267">
        <v>34282</v>
      </c>
      <c r="E9" s="267">
        <v>34977</v>
      </c>
      <c r="F9" s="267">
        <v>38476</v>
      </c>
      <c r="G9" s="267">
        <v>39261</v>
      </c>
      <c r="H9" s="267">
        <v>40377</v>
      </c>
    </row>
    <row r="10" spans="1:8" x14ac:dyDescent="0.25">
      <c r="A10" s="265" t="s">
        <v>159</v>
      </c>
      <c r="B10" s="266">
        <v>13175</v>
      </c>
      <c r="C10" s="266">
        <v>13144</v>
      </c>
      <c r="D10" s="267">
        <v>13144</v>
      </c>
      <c r="E10" s="267">
        <v>13115</v>
      </c>
      <c r="F10" s="267">
        <v>13332</v>
      </c>
      <c r="G10" s="267">
        <v>13316</v>
      </c>
      <c r="H10" s="267">
        <v>13344</v>
      </c>
    </row>
    <row r="11" spans="1:8" x14ac:dyDescent="0.25">
      <c r="A11" s="265" t="s">
        <v>160</v>
      </c>
      <c r="B11" s="266">
        <v>98</v>
      </c>
      <c r="C11" s="266">
        <v>116</v>
      </c>
      <c r="D11" s="267">
        <v>117</v>
      </c>
      <c r="E11" s="267">
        <v>121</v>
      </c>
      <c r="F11" s="267">
        <v>347</v>
      </c>
      <c r="G11" s="267">
        <v>378</v>
      </c>
      <c r="H11" s="267">
        <v>415</v>
      </c>
    </row>
    <row r="12" spans="1:8" x14ac:dyDescent="0.25">
      <c r="A12" s="265" t="s">
        <v>161</v>
      </c>
      <c r="B12" s="266">
        <v>8141</v>
      </c>
      <c r="C12" s="266">
        <v>8177</v>
      </c>
      <c r="D12" s="267">
        <v>8235</v>
      </c>
      <c r="E12" s="267">
        <v>8304</v>
      </c>
      <c r="F12" s="267">
        <v>8372</v>
      </c>
      <c r="G12" s="267">
        <v>8423</v>
      </c>
      <c r="H12" s="267">
        <v>8494</v>
      </c>
    </row>
    <row r="13" spans="1:8" x14ac:dyDescent="0.25">
      <c r="A13" s="265" t="s">
        <v>162</v>
      </c>
      <c r="B13" s="266">
        <v>104044</v>
      </c>
      <c r="C13" s="266">
        <v>103814</v>
      </c>
      <c r="D13" s="267">
        <v>103862</v>
      </c>
      <c r="E13" s="267">
        <v>103641</v>
      </c>
      <c r="F13" s="267">
        <v>103155</v>
      </c>
      <c r="G13" s="267">
        <v>102917</v>
      </c>
      <c r="H13" s="267">
        <v>102992</v>
      </c>
    </row>
    <row r="14" spans="1:8" x14ac:dyDescent="0.25">
      <c r="A14" s="265" t="s">
        <v>163</v>
      </c>
      <c r="B14" s="266">
        <v>25515</v>
      </c>
      <c r="C14" s="266">
        <v>25552</v>
      </c>
      <c r="D14" s="267">
        <v>25622</v>
      </c>
      <c r="E14" s="267">
        <v>25603</v>
      </c>
      <c r="F14" s="267">
        <v>28078</v>
      </c>
      <c r="G14" s="267">
        <v>28042</v>
      </c>
      <c r="H14" s="267">
        <v>28117</v>
      </c>
    </row>
    <row r="15" spans="1:8" x14ac:dyDescent="0.25">
      <c r="A15" s="265" t="s">
        <v>63</v>
      </c>
      <c r="B15" s="266">
        <v>1181</v>
      </c>
      <c r="C15" s="266">
        <v>1184</v>
      </c>
      <c r="D15" s="267">
        <v>1178</v>
      </c>
      <c r="E15" s="267">
        <v>1171</v>
      </c>
      <c r="F15" s="267">
        <v>1162</v>
      </c>
      <c r="G15" s="267">
        <v>1138</v>
      </c>
      <c r="H15" s="267">
        <v>1156</v>
      </c>
    </row>
    <row r="16" spans="1:8" x14ac:dyDescent="0.25">
      <c r="A16" s="268" t="s">
        <v>12</v>
      </c>
      <c r="B16" s="269">
        <v>1028247</v>
      </c>
      <c r="C16" s="269">
        <v>1028415</v>
      </c>
      <c r="D16" s="269">
        <v>1032276</v>
      </c>
      <c r="E16" s="269">
        <v>1037625</v>
      </c>
      <c r="F16" s="269">
        <v>1041499</v>
      </c>
      <c r="G16" s="269">
        <v>1044906</v>
      </c>
      <c r="H16" s="269">
        <v>1058111</v>
      </c>
    </row>
    <row r="18" spans="1:1" x14ac:dyDescent="0.25">
      <c r="A18" s="270" t="s">
        <v>204</v>
      </c>
    </row>
    <row r="19" spans="1:1" x14ac:dyDescent="0.25">
      <c r="A19" s="242" t="s">
        <v>233</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workbookViewId="0">
      <selection activeCell="A17" sqref="A17"/>
    </sheetView>
  </sheetViews>
  <sheetFormatPr defaultRowHeight="15" x14ac:dyDescent="0.25"/>
  <cols>
    <col min="1" max="1" width="21.28515625" style="242" customWidth="1"/>
    <col min="2" max="2" width="10.42578125" style="242" bestFit="1" customWidth="1"/>
    <col min="3" max="3" width="9.42578125" style="242" bestFit="1" customWidth="1"/>
    <col min="4" max="4" width="6.7109375" style="242" bestFit="1" customWidth="1"/>
    <col min="5" max="5" width="6.42578125" style="242" bestFit="1" customWidth="1"/>
    <col min="6" max="6" width="5.85546875" style="242" bestFit="1" customWidth="1"/>
    <col min="7" max="7" width="8.140625" style="242" bestFit="1" customWidth="1"/>
    <col min="8" max="8" width="9.5703125" style="242" bestFit="1" customWidth="1"/>
    <col min="9" max="9" width="10.5703125" style="242" bestFit="1" customWidth="1"/>
    <col min="10" max="10" width="10.42578125" style="242" bestFit="1" customWidth="1"/>
    <col min="11" max="11" width="10.140625" style="242" bestFit="1" customWidth="1"/>
    <col min="12" max="12" width="7.7109375" style="242" bestFit="1" customWidth="1"/>
    <col min="13" max="13" width="9.5703125" style="242" bestFit="1" customWidth="1"/>
    <col min="14" max="14" width="7.28515625" style="242" bestFit="1" customWidth="1"/>
    <col min="15" max="15" width="10.28515625" style="242" bestFit="1" customWidth="1"/>
    <col min="16" max="16" width="7.42578125" style="242" customWidth="1"/>
    <col min="17" max="17" width="13.5703125" style="242" customWidth="1"/>
    <col min="18" max="16384" width="9.140625" style="242"/>
  </cols>
  <sheetData>
    <row r="1" spans="1:19" ht="15.75" x14ac:dyDescent="0.25">
      <c r="A1" s="1" t="s">
        <v>185</v>
      </c>
    </row>
    <row r="2" spans="1:19" ht="15.75" x14ac:dyDescent="0.25">
      <c r="A2" s="2" t="s">
        <v>188</v>
      </c>
    </row>
    <row r="3" spans="1:19" ht="15.75" thickBot="1" x14ac:dyDescent="0.3"/>
    <row r="4" spans="1:19" x14ac:dyDescent="0.25">
      <c r="A4" s="418">
        <v>41912</v>
      </c>
      <c r="B4" s="420" t="s">
        <v>181</v>
      </c>
      <c r="C4" s="421"/>
      <c r="D4" s="421"/>
      <c r="E4" s="421"/>
      <c r="F4" s="421"/>
      <c r="G4" s="421"/>
      <c r="H4" s="421"/>
      <c r="I4" s="421"/>
      <c r="J4" s="421"/>
      <c r="K4" s="421"/>
      <c r="L4" s="421"/>
      <c r="M4" s="421"/>
      <c r="N4" s="421"/>
      <c r="O4" s="421"/>
      <c r="P4" s="421"/>
      <c r="Q4" s="422"/>
    </row>
    <row r="5" spans="1:19" ht="45" x14ac:dyDescent="0.25">
      <c r="A5" s="419"/>
      <c r="B5" s="243" t="s">
        <v>167</v>
      </c>
      <c r="C5" s="244" t="s">
        <v>168</v>
      </c>
      <c r="D5" s="244" t="s">
        <v>169</v>
      </c>
      <c r="E5" s="244" t="s">
        <v>170</v>
      </c>
      <c r="F5" s="244" t="s">
        <v>171</v>
      </c>
      <c r="G5" s="244" t="s">
        <v>172</v>
      </c>
      <c r="H5" s="244" t="s">
        <v>173</v>
      </c>
      <c r="I5" s="244" t="s">
        <v>174</v>
      </c>
      <c r="J5" s="244" t="s">
        <v>175</v>
      </c>
      <c r="K5" s="244" t="s">
        <v>176</v>
      </c>
      <c r="L5" s="244" t="s">
        <v>177</v>
      </c>
      <c r="M5" s="244" t="s">
        <v>178</v>
      </c>
      <c r="N5" s="244" t="s">
        <v>179</v>
      </c>
      <c r="O5" s="244" t="s">
        <v>180</v>
      </c>
      <c r="P5" s="244" t="s">
        <v>11</v>
      </c>
      <c r="Q5" s="245" t="s">
        <v>182</v>
      </c>
    </row>
    <row r="6" spans="1:19" x14ac:dyDescent="0.25">
      <c r="A6" s="246" t="s">
        <v>14</v>
      </c>
      <c r="B6" s="247">
        <v>0.21262817053426875</v>
      </c>
      <c r="C6" s="248">
        <v>2.3745277927684834E-2</v>
      </c>
      <c r="D6" s="248">
        <v>6.260118726389638E-2</v>
      </c>
      <c r="E6" s="248">
        <v>0</v>
      </c>
      <c r="F6" s="248">
        <v>8.148947652455478E-2</v>
      </c>
      <c r="G6" s="248">
        <v>3.6157582298974637E-2</v>
      </c>
      <c r="H6" s="248">
        <v>0.1117107393416082</v>
      </c>
      <c r="I6" s="248">
        <v>2.6983270372369132E-2</v>
      </c>
      <c r="J6" s="248">
        <v>0.14516999460334593</v>
      </c>
      <c r="K6" s="248">
        <v>0</v>
      </c>
      <c r="L6" s="248">
        <v>8.6886130599028596E-2</v>
      </c>
      <c r="M6" s="248">
        <v>0.12412304371289801</v>
      </c>
      <c r="N6" s="248">
        <v>3.7776578521316787E-2</v>
      </c>
      <c r="O6" s="248">
        <v>5.0728548300053966E-2</v>
      </c>
      <c r="P6" s="248">
        <v>0</v>
      </c>
      <c r="Q6" s="249">
        <v>1853</v>
      </c>
    </row>
    <row r="7" spans="1:19" x14ac:dyDescent="0.25">
      <c r="A7" s="246" t="s">
        <v>15</v>
      </c>
      <c r="B7" s="247">
        <v>0</v>
      </c>
      <c r="C7" s="248">
        <v>0</v>
      </c>
      <c r="D7" s="248">
        <v>0</v>
      </c>
      <c r="E7" s="248">
        <v>0</v>
      </c>
      <c r="F7" s="248">
        <v>0.45833333333333331</v>
      </c>
      <c r="G7" s="248">
        <v>0</v>
      </c>
      <c r="H7" s="248">
        <v>0</v>
      </c>
      <c r="I7" s="248">
        <v>0</v>
      </c>
      <c r="J7" s="248">
        <v>0.54166666666666663</v>
      </c>
      <c r="K7" s="248">
        <v>0</v>
      </c>
      <c r="L7" s="248">
        <v>0</v>
      </c>
      <c r="M7" s="248">
        <v>0</v>
      </c>
      <c r="N7" s="248">
        <v>0</v>
      </c>
      <c r="O7" s="248">
        <v>0</v>
      </c>
      <c r="P7" s="248">
        <v>0</v>
      </c>
      <c r="Q7" s="249">
        <v>24</v>
      </c>
    </row>
    <row r="8" spans="1:19" ht="17.25" x14ac:dyDescent="0.25">
      <c r="A8" s="246" t="s">
        <v>281</v>
      </c>
      <c r="B8" s="247">
        <v>6.7323960095677038E-2</v>
      </c>
      <c r="C8" s="248">
        <v>0</v>
      </c>
      <c r="D8" s="248">
        <v>7.067849016976839E-2</v>
      </c>
      <c r="E8" s="248">
        <v>0</v>
      </c>
      <c r="F8" s="248">
        <v>9.7456391109036811E-2</v>
      </c>
      <c r="G8" s="248">
        <v>3.1707601656846156E-2</v>
      </c>
      <c r="H8" s="248">
        <v>0.11198296482118897</v>
      </c>
      <c r="I8" s="248">
        <v>4.0575228983139838E-2</v>
      </c>
      <c r="J8" s="248">
        <v>0.13998599848316901</v>
      </c>
      <c r="K8" s="248">
        <v>0</v>
      </c>
      <c r="L8" s="248">
        <v>9.678548509421854E-2</v>
      </c>
      <c r="M8" s="248">
        <v>6.945335744705676E-2</v>
      </c>
      <c r="N8" s="248">
        <v>3.8679190245609944E-2</v>
      </c>
      <c r="O8" s="248">
        <v>0.22227407969196664</v>
      </c>
      <c r="P8" s="248">
        <v>0</v>
      </c>
      <c r="Q8" s="249">
        <v>34282</v>
      </c>
    </row>
    <row r="9" spans="1:19" x14ac:dyDescent="0.25">
      <c r="A9" s="246" t="s">
        <v>114</v>
      </c>
      <c r="B9" s="247">
        <v>2.3584905660377358E-3</v>
      </c>
      <c r="C9" s="248">
        <v>0</v>
      </c>
      <c r="D9" s="248">
        <v>5.0213024954351799E-3</v>
      </c>
      <c r="E9" s="248">
        <v>0</v>
      </c>
      <c r="F9" s="248">
        <v>1.202069385270846E-2</v>
      </c>
      <c r="G9" s="248">
        <v>1.5139987827145466E-2</v>
      </c>
      <c r="H9" s="248">
        <v>0.12286975045648205</v>
      </c>
      <c r="I9" s="248">
        <v>6.618989653073646E-3</v>
      </c>
      <c r="J9" s="248">
        <v>8.992696287279367E-2</v>
      </c>
      <c r="K9" s="248">
        <v>0</v>
      </c>
      <c r="L9" s="248">
        <v>1.4911746804625686E-2</v>
      </c>
      <c r="M9" s="248">
        <v>6.1625076080340842E-3</v>
      </c>
      <c r="N9" s="248">
        <v>1.8259281801582471E-3</v>
      </c>
      <c r="O9" s="248">
        <v>0.72299147900182592</v>
      </c>
      <c r="P9" s="248">
        <v>0</v>
      </c>
      <c r="Q9" s="249">
        <v>13144</v>
      </c>
    </row>
    <row r="10" spans="1:19" x14ac:dyDescent="0.25">
      <c r="A10" s="246" t="s">
        <v>115</v>
      </c>
      <c r="B10" s="247">
        <v>0</v>
      </c>
      <c r="C10" s="248">
        <v>0</v>
      </c>
      <c r="D10" s="248">
        <v>0.12820512820512819</v>
      </c>
      <c r="E10" s="248">
        <v>0</v>
      </c>
      <c r="F10" s="248">
        <v>0</v>
      </c>
      <c r="G10" s="248">
        <v>0</v>
      </c>
      <c r="H10" s="248">
        <v>0</v>
      </c>
      <c r="I10" s="248">
        <v>0</v>
      </c>
      <c r="J10" s="248">
        <v>0</v>
      </c>
      <c r="K10" s="248">
        <v>0</v>
      </c>
      <c r="L10" s="248">
        <v>0.3247863247863248</v>
      </c>
      <c r="M10" s="248">
        <v>0</v>
      </c>
      <c r="N10" s="248">
        <v>0.15384615384615385</v>
      </c>
      <c r="O10" s="248">
        <v>0.39316239316239315</v>
      </c>
      <c r="P10" s="248">
        <v>0</v>
      </c>
      <c r="Q10" s="249">
        <v>117</v>
      </c>
    </row>
    <row r="11" spans="1:19" x14ac:dyDescent="0.25">
      <c r="A11" s="246" t="s">
        <v>116</v>
      </c>
      <c r="B11" s="247">
        <v>0</v>
      </c>
      <c r="C11" s="248">
        <v>2.0522161505768063E-2</v>
      </c>
      <c r="D11" s="248">
        <v>0</v>
      </c>
      <c r="E11" s="248">
        <v>0</v>
      </c>
      <c r="F11" s="248">
        <v>0</v>
      </c>
      <c r="G11" s="248">
        <v>0.16417729204614451</v>
      </c>
      <c r="H11" s="248">
        <v>0.58822100789313903</v>
      </c>
      <c r="I11" s="248">
        <v>0.22598664238008501</v>
      </c>
      <c r="J11" s="248">
        <v>0</v>
      </c>
      <c r="K11" s="248">
        <v>0</v>
      </c>
      <c r="L11" s="248">
        <v>0</v>
      </c>
      <c r="M11" s="248">
        <v>0</v>
      </c>
      <c r="N11" s="248">
        <v>0</v>
      </c>
      <c r="O11" s="248">
        <v>0</v>
      </c>
      <c r="P11" s="248">
        <v>0</v>
      </c>
      <c r="Q11" s="249">
        <v>8235</v>
      </c>
    </row>
    <row r="12" spans="1:19" x14ac:dyDescent="0.25">
      <c r="A12" s="246" t="s">
        <v>149</v>
      </c>
      <c r="B12" s="247">
        <v>2.921183878608153E-2</v>
      </c>
      <c r="C12" s="248">
        <v>0</v>
      </c>
      <c r="D12" s="248">
        <v>6.3979126148158136E-2</v>
      </c>
      <c r="E12" s="248">
        <v>0</v>
      </c>
      <c r="F12" s="248">
        <v>0.10593864936165297</v>
      </c>
      <c r="G12" s="248">
        <v>1.5405056709865013E-4</v>
      </c>
      <c r="H12" s="248">
        <v>5.2540871541083362E-2</v>
      </c>
      <c r="I12" s="248">
        <v>8.6653443992990697E-3</v>
      </c>
      <c r="J12" s="248">
        <v>0.33148793591496406</v>
      </c>
      <c r="K12" s="248">
        <v>0</v>
      </c>
      <c r="L12" s="248">
        <v>0.11981282856097514</v>
      </c>
      <c r="M12" s="248">
        <v>6.7493404710096086E-2</v>
      </c>
      <c r="N12" s="248">
        <v>3.8772602106641504E-2</v>
      </c>
      <c r="O12" s="248">
        <v>0.1816833875719705</v>
      </c>
      <c r="P12" s="248">
        <v>1.4442240665498449E-4</v>
      </c>
      <c r="Q12" s="249">
        <v>103862</v>
      </c>
    </row>
    <row r="13" spans="1:19" x14ac:dyDescent="0.25">
      <c r="A13" s="246" t="s">
        <v>183</v>
      </c>
      <c r="B13" s="247">
        <v>3.3760049957068147E-2</v>
      </c>
      <c r="C13" s="248">
        <v>4.0473030988993831E-2</v>
      </c>
      <c r="D13" s="248">
        <v>0.10771992818671454</v>
      </c>
      <c r="E13" s="248">
        <v>7.0252127078292094E-4</v>
      </c>
      <c r="F13" s="248">
        <v>0.15869174927796426</v>
      </c>
      <c r="G13" s="248">
        <v>6.9081258293653891E-3</v>
      </c>
      <c r="H13" s="248">
        <v>6.7442041995160407E-2</v>
      </c>
      <c r="I13" s="248">
        <v>9.3669502771056116E-3</v>
      </c>
      <c r="J13" s="248">
        <v>0.26808992272266019</v>
      </c>
      <c r="K13" s="248">
        <v>0</v>
      </c>
      <c r="L13" s="248">
        <v>7.173522753883381E-2</v>
      </c>
      <c r="M13" s="248">
        <v>5.4874717040043715E-2</v>
      </c>
      <c r="N13" s="248">
        <v>0.11911638435719303</v>
      </c>
      <c r="O13" s="248">
        <v>6.111935055811412E-2</v>
      </c>
      <c r="P13" s="248">
        <v>0</v>
      </c>
      <c r="Q13" s="249">
        <v>25622</v>
      </c>
    </row>
    <row r="14" spans="1:19" x14ac:dyDescent="0.25">
      <c r="A14" s="246" t="s">
        <v>11</v>
      </c>
      <c r="B14" s="247">
        <v>0.100169779286927</v>
      </c>
      <c r="C14" s="248">
        <v>1.4431239388794566E-2</v>
      </c>
      <c r="D14" s="248">
        <v>0.22071307300509338</v>
      </c>
      <c r="E14" s="248">
        <v>0</v>
      </c>
      <c r="F14" s="248">
        <v>0.14346349745331069</v>
      </c>
      <c r="G14" s="248">
        <v>0</v>
      </c>
      <c r="H14" s="248">
        <v>1.4431239388794566E-2</v>
      </c>
      <c r="I14" s="248">
        <v>0</v>
      </c>
      <c r="J14" s="248">
        <v>0.20118845500848898</v>
      </c>
      <c r="K14" s="248">
        <v>0</v>
      </c>
      <c r="L14" s="248">
        <v>8.6587436332767401E-2</v>
      </c>
      <c r="M14" s="248">
        <v>3.9049235993208829E-2</v>
      </c>
      <c r="N14" s="248">
        <v>0</v>
      </c>
      <c r="O14" s="248">
        <v>0.17996604414261461</v>
      </c>
      <c r="P14" s="248">
        <v>0</v>
      </c>
      <c r="Q14" s="249">
        <v>1178</v>
      </c>
      <c r="S14" s="250"/>
    </row>
    <row r="15" spans="1:19" ht="15.75" thickBot="1" x14ac:dyDescent="0.3">
      <c r="A15" s="251" t="s">
        <v>12</v>
      </c>
      <c r="B15" s="252">
        <v>3.5843816543381639E-2</v>
      </c>
      <c r="C15" s="253">
        <v>6.7811190705034594E-3</v>
      </c>
      <c r="D15" s="253">
        <v>6.5241056303998041E-2</v>
      </c>
      <c r="E15" s="253">
        <v>1.3275487608659865E-4</v>
      </c>
      <c r="F15" s="253">
        <v>0.10036268632146859</v>
      </c>
      <c r="G15" s="253">
        <v>1.5388945235958516E-2</v>
      </c>
      <c r="H15" s="253">
        <v>9.40276236346161E-2</v>
      </c>
      <c r="I15" s="253">
        <v>2.4049873351848213E-2</v>
      </c>
      <c r="J15" s="253">
        <v>0.25383263327262012</v>
      </c>
      <c r="K15" s="253">
        <v>0</v>
      </c>
      <c r="L15" s="253">
        <v>9.6098599701567033E-2</v>
      </c>
      <c r="M15" s="253">
        <v>5.9229915514796859E-2</v>
      </c>
      <c r="N15" s="253">
        <v>4.522693118518243E-2</v>
      </c>
      <c r="O15" s="253">
        <v>0.20058199737676366</v>
      </c>
      <c r="P15" s="253">
        <v>3.2020476112087598E-3</v>
      </c>
      <c r="Q15" s="254">
        <v>188317</v>
      </c>
    </row>
    <row r="16" spans="1:19" x14ac:dyDescent="0.25">
      <c r="A16" s="255" t="s">
        <v>284</v>
      </c>
    </row>
    <row r="18" spans="1:17" ht="15.75" thickBot="1" x14ac:dyDescent="0.3"/>
    <row r="19" spans="1:17" x14ac:dyDescent="0.25">
      <c r="A19" s="418">
        <v>42277</v>
      </c>
      <c r="B19" s="420" t="s">
        <v>181</v>
      </c>
      <c r="C19" s="421"/>
      <c r="D19" s="421"/>
      <c r="E19" s="421"/>
      <c r="F19" s="421"/>
      <c r="G19" s="421"/>
      <c r="H19" s="421"/>
      <c r="I19" s="421"/>
      <c r="J19" s="421"/>
      <c r="K19" s="421"/>
      <c r="L19" s="421"/>
      <c r="M19" s="421"/>
      <c r="N19" s="421"/>
      <c r="O19" s="421"/>
      <c r="P19" s="421"/>
      <c r="Q19" s="422"/>
    </row>
    <row r="20" spans="1:17" ht="45" x14ac:dyDescent="0.25">
      <c r="A20" s="419"/>
      <c r="B20" s="243" t="s">
        <v>167</v>
      </c>
      <c r="C20" s="244" t="s">
        <v>168</v>
      </c>
      <c r="D20" s="244" t="s">
        <v>169</v>
      </c>
      <c r="E20" s="244" t="s">
        <v>170</v>
      </c>
      <c r="F20" s="244" t="s">
        <v>171</v>
      </c>
      <c r="G20" s="244" t="s">
        <v>172</v>
      </c>
      <c r="H20" s="244" t="s">
        <v>173</v>
      </c>
      <c r="I20" s="244" t="s">
        <v>174</v>
      </c>
      <c r="J20" s="244" t="s">
        <v>175</v>
      </c>
      <c r="K20" s="244" t="s">
        <v>176</v>
      </c>
      <c r="L20" s="244" t="s">
        <v>177</v>
      </c>
      <c r="M20" s="244" t="s">
        <v>178</v>
      </c>
      <c r="N20" s="244" t="s">
        <v>179</v>
      </c>
      <c r="O20" s="244" t="s">
        <v>180</v>
      </c>
      <c r="P20" s="244" t="s">
        <v>11</v>
      </c>
      <c r="Q20" s="245" t="s">
        <v>182</v>
      </c>
    </row>
    <row r="21" spans="1:17" x14ac:dyDescent="0.25">
      <c r="A21" s="246" t="s">
        <v>14</v>
      </c>
      <c r="B21" s="247">
        <v>0.20088790233074361</v>
      </c>
      <c r="C21" s="248">
        <v>2.4972253052164262E-2</v>
      </c>
      <c r="D21" s="248">
        <v>6.1598224195338516E-2</v>
      </c>
      <c r="E21" s="248">
        <v>0</v>
      </c>
      <c r="F21" s="248">
        <v>8.3795782463928964E-2</v>
      </c>
      <c r="G21" s="248">
        <v>3.4406215316315207E-2</v>
      </c>
      <c r="H21" s="248">
        <v>0.11098779134295228</v>
      </c>
      <c r="I21" s="248">
        <v>2.8301886792452831E-2</v>
      </c>
      <c r="J21" s="248">
        <v>0.14594894561598223</v>
      </c>
      <c r="K21" s="248">
        <v>0</v>
      </c>
      <c r="L21" s="248">
        <v>8.8235294117647065E-2</v>
      </c>
      <c r="M21" s="248">
        <v>0.13318534961154274</v>
      </c>
      <c r="N21" s="248">
        <v>3.8845726970033294E-2</v>
      </c>
      <c r="O21" s="248">
        <v>4.8834628190899003E-2</v>
      </c>
      <c r="P21" s="248">
        <v>0</v>
      </c>
      <c r="Q21" s="249">
        <v>1802</v>
      </c>
    </row>
    <row r="22" spans="1:17" x14ac:dyDescent="0.25">
      <c r="A22" s="246" t="s">
        <v>15</v>
      </c>
      <c r="B22" s="247">
        <v>0</v>
      </c>
      <c r="C22" s="248">
        <v>0</v>
      </c>
      <c r="D22" s="248">
        <v>0</v>
      </c>
      <c r="E22" s="248">
        <v>0</v>
      </c>
      <c r="F22" s="248">
        <v>0</v>
      </c>
      <c r="G22" s="248">
        <v>0</v>
      </c>
      <c r="H22" s="248">
        <v>0</v>
      </c>
      <c r="I22" s="248">
        <v>0</v>
      </c>
      <c r="J22" s="248">
        <v>1</v>
      </c>
      <c r="K22" s="248">
        <v>0</v>
      </c>
      <c r="L22" s="248">
        <v>0</v>
      </c>
      <c r="M22" s="248">
        <v>0</v>
      </c>
      <c r="N22" s="248">
        <v>0</v>
      </c>
      <c r="O22" s="248">
        <v>0</v>
      </c>
      <c r="P22" s="248">
        <v>0</v>
      </c>
      <c r="Q22" s="249">
        <v>14</v>
      </c>
    </row>
    <row r="23" spans="1:17" ht="17.25" x14ac:dyDescent="0.25">
      <c r="A23" s="246" t="s">
        <v>282</v>
      </c>
      <c r="B23" s="247">
        <v>6.7191718057309849E-2</v>
      </c>
      <c r="C23" s="248">
        <v>0</v>
      </c>
      <c r="D23" s="248">
        <v>6.9247343784827997E-2</v>
      </c>
      <c r="E23" s="248">
        <v>0</v>
      </c>
      <c r="F23" s="248">
        <v>0.10127052529905639</v>
      </c>
      <c r="G23" s="248">
        <v>3.0091388661861951E-2</v>
      </c>
      <c r="H23" s="248">
        <v>0.10315278500136216</v>
      </c>
      <c r="I23" s="248">
        <v>4.1409713450726901E-2</v>
      </c>
      <c r="J23" s="248">
        <v>0.14728682170542637</v>
      </c>
      <c r="K23" s="248">
        <v>0</v>
      </c>
      <c r="L23" s="248">
        <v>0.10384624910221166</v>
      </c>
      <c r="M23" s="248">
        <v>7.1080070337073087E-2</v>
      </c>
      <c r="N23" s="248">
        <v>4.3118607127820292E-2</v>
      </c>
      <c r="O23" s="248">
        <v>0.21202664883473266</v>
      </c>
      <c r="P23" s="248">
        <v>0</v>
      </c>
      <c r="Q23" s="249">
        <v>40377</v>
      </c>
    </row>
    <row r="24" spans="1:17" x14ac:dyDescent="0.25">
      <c r="A24" s="246" t="s">
        <v>114</v>
      </c>
      <c r="B24" s="247">
        <v>4.27158273381295E-3</v>
      </c>
      <c r="C24" s="248">
        <v>0</v>
      </c>
      <c r="D24" s="248">
        <v>7.7188249400479613E-3</v>
      </c>
      <c r="E24" s="248">
        <v>0</v>
      </c>
      <c r="F24" s="248">
        <v>2.0683453237410072E-2</v>
      </c>
      <c r="G24" s="248">
        <v>1.6861510791366906E-2</v>
      </c>
      <c r="H24" s="248">
        <v>0.11518285371702638</v>
      </c>
      <c r="I24" s="248">
        <v>7.3441247002398085E-3</v>
      </c>
      <c r="J24" s="248">
        <v>8.760491606714628E-2</v>
      </c>
      <c r="K24" s="248">
        <v>0</v>
      </c>
      <c r="L24" s="248">
        <v>1.7685851318944845E-2</v>
      </c>
      <c r="M24" s="248">
        <v>8.7679856115107906E-3</v>
      </c>
      <c r="N24" s="248">
        <v>2.6229016786570745E-3</v>
      </c>
      <c r="O24" s="248">
        <v>0.71125599520383698</v>
      </c>
      <c r="P24" s="248">
        <v>0</v>
      </c>
      <c r="Q24" s="249">
        <v>13344</v>
      </c>
    </row>
    <row r="25" spans="1:17" x14ac:dyDescent="0.25">
      <c r="A25" s="246" t="s">
        <v>115</v>
      </c>
      <c r="B25" s="247">
        <v>0</v>
      </c>
      <c r="C25" s="248">
        <v>0</v>
      </c>
      <c r="D25" s="248">
        <v>8.6746987951807228E-2</v>
      </c>
      <c r="E25" s="248">
        <v>0</v>
      </c>
      <c r="F25" s="248">
        <v>0</v>
      </c>
      <c r="G25" s="248">
        <v>0</v>
      </c>
      <c r="H25" s="248">
        <v>0</v>
      </c>
      <c r="I25" s="248">
        <v>0</v>
      </c>
      <c r="J25" s="248">
        <v>0</v>
      </c>
      <c r="K25" s="248">
        <v>0</v>
      </c>
      <c r="L25" s="248">
        <v>0.4650602409638554</v>
      </c>
      <c r="M25" s="248">
        <v>0</v>
      </c>
      <c r="N25" s="248">
        <v>0.15662650602409639</v>
      </c>
      <c r="O25" s="248">
        <v>0.29156626506024097</v>
      </c>
      <c r="P25" s="248">
        <v>0</v>
      </c>
      <c r="Q25" s="249">
        <v>415</v>
      </c>
    </row>
    <row r="26" spans="1:17" x14ac:dyDescent="0.25">
      <c r="A26" s="246" t="s">
        <v>116</v>
      </c>
      <c r="B26" s="247">
        <v>0</v>
      </c>
      <c r="C26" s="248">
        <v>3.6496350364963501E-2</v>
      </c>
      <c r="D26" s="248">
        <v>0</v>
      </c>
      <c r="E26" s="248">
        <v>0</v>
      </c>
      <c r="F26" s="248">
        <v>0</v>
      </c>
      <c r="G26" s="248">
        <v>0.15187190958323524</v>
      </c>
      <c r="H26" s="248">
        <v>0.5882976218507181</v>
      </c>
      <c r="I26" s="248">
        <v>0.22309865787614788</v>
      </c>
      <c r="J26" s="248">
        <v>0</v>
      </c>
      <c r="K26" s="248">
        <v>0</v>
      </c>
      <c r="L26" s="248">
        <v>0</v>
      </c>
      <c r="M26" s="248">
        <v>0</v>
      </c>
      <c r="N26" s="248">
        <v>0</v>
      </c>
      <c r="O26" s="248">
        <v>0</v>
      </c>
      <c r="P26" s="248">
        <v>0</v>
      </c>
      <c r="Q26" s="249">
        <v>8494</v>
      </c>
    </row>
    <row r="27" spans="1:17" x14ac:dyDescent="0.25">
      <c r="A27" s="246" t="s">
        <v>149</v>
      </c>
      <c r="B27" s="247">
        <v>3.1021826938014602E-2</v>
      </c>
      <c r="C27" s="248">
        <v>0</v>
      </c>
      <c r="D27" s="248">
        <v>6.4616669255864539E-2</v>
      </c>
      <c r="E27" s="248">
        <v>0</v>
      </c>
      <c r="F27" s="248">
        <v>0.10631893739319559</v>
      </c>
      <c r="G27" s="248">
        <v>0</v>
      </c>
      <c r="H27" s="248">
        <v>5.2877893428615812E-2</v>
      </c>
      <c r="I27" s="248">
        <v>7.4860183315208946E-3</v>
      </c>
      <c r="J27" s="248">
        <v>0.33744368494640359</v>
      </c>
      <c r="K27" s="248">
        <v>0</v>
      </c>
      <c r="L27" s="248">
        <v>0.11446520118067423</v>
      </c>
      <c r="M27" s="248">
        <v>6.8471337579617833E-2</v>
      </c>
      <c r="N27" s="248">
        <v>4.001281652943918E-2</v>
      </c>
      <c r="O27" s="248">
        <v>0.17694578219667548</v>
      </c>
      <c r="P27" s="248">
        <v>1.456423799906789E-4</v>
      </c>
      <c r="Q27" s="249">
        <v>102992</v>
      </c>
    </row>
    <row r="28" spans="1:17" x14ac:dyDescent="0.25">
      <c r="A28" s="246" t="s">
        <v>183</v>
      </c>
      <c r="B28" s="247">
        <v>3.9122239214709961E-2</v>
      </c>
      <c r="C28" s="248">
        <v>3.9549027278870434E-2</v>
      </c>
      <c r="D28" s="248">
        <v>0.11117829071380304</v>
      </c>
      <c r="E28" s="248">
        <v>1.2447985204680442E-3</v>
      </c>
      <c r="F28" s="248">
        <v>0.161752676316819</v>
      </c>
      <c r="G28" s="248">
        <v>5.9039015542198666E-3</v>
      </c>
      <c r="H28" s="248">
        <v>7.1735960450972719E-2</v>
      </c>
      <c r="I28" s="248">
        <v>9.6382971156240005E-3</v>
      </c>
      <c r="J28" s="248">
        <v>0.25710424298467122</v>
      </c>
      <c r="K28" s="248">
        <v>0</v>
      </c>
      <c r="L28" s="248">
        <v>7.5256961980296619E-2</v>
      </c>
      <c r="M28" s="248">
        <v>5.9145712558238785E-2</v>
      </c>
      <c r="N28" s="248">
        <v>0.10683927872817157</v>
      </c>
      <c r="O28" s="248">
        <v>6.1528612583134759E-2</v>
      </c>
      <c r="P28" s="248">
        <v>0</v>
      </c>
      <c r="Q28" s="249">
        <v>28117</v>
      </c>
    </row>
    <row r="29" spans="1:17" x14ac:dyDescent="0.25">
      <c r="A29" s="246" t="s">
        <v>11</v>
      </c>
      <c r="B29" s="247">
        <v>9.5155709342560554E-2</v>
      </c>
      <c r="C29" s="248">
        <v>0</v>
      </c>
      <c r="D29" s="248">
        <v>0.25</v>
      </c>
      <c r="E29" s="248">
        <v>0</v>
      </c>
      <c r="F29" s="248">
        <v>0.13667820069204153</v>
      </c>
      <c r="G29" s="248">
        <v>0</v>
      </c>
      <c r="H29" s="248">
        <v>1.5570934256055362E-2</v>
      </c>
      <c r="I29" s="248">
        <v>0</v>
      </c>
      <c r="J29" s="248">
        <v>0.20069204152249134</v>
      </c>
      <c r="K29" s="248">
        <v>0</v>
      </c>
      <c r="L29" s="248">
        <v>8.7370242214532878E-2</v>
      </c>
      <c r="M29" s="248">
        <v>2.8546712802768166E-2</v>
      </c>
      <c r="N29" s="248">
        <v>0</v>
      </c>
      <c r="O29" s="248">
        <v>0.18598615916955016</v>
      </c>
      <c r="P29" s="248">
        <v>0</v>
      </c>
      <c r="Q29" s="249">
        <v>1156</v>
      </c>
    </row>
    <row r="30" spans="1:17" ht="15.75" thickBot="1" x14ac:dyDescent="0.3">
      <c r="A30" s="251" t="s">
        <v>12</v>
      </c>
      <c r="B30" s="252">
        <v>3.8315091682722367E-2</v>
      </c>
      <c r="C30" s="253">
        <v>7.4932261032682459E-3</v>
      </c>
      <c r="D30" s="253">
        <v>6.6681578559409482E-2</v>
      </c>
      <c r="E30" s="253">
        <v>2.0842759174626737E-4</v>
      </c>
      <c r="F30" s="253">
        <v>0.10254637513916355</v>
      </c>
      <c r="G30" s="253">
        <v>1.5072873403114213E-2</v>
      </c>
      <c r="H30" s="253">
        <v>9.3436564299912053E-2</v>
      </c>
      <c r="I30" s="253">
        <v>2.4187767842164393E-2</v>
      </c>
      <c r="J30" s="253">
        <v>0.2521923024131848</v>
      </c>
      <c r="K30" s="253">
        <v>0</v>
      </c>
      <c r="L30" s="253">
        <v>9.5505589417978654E-2</v>
      </c>
      <c r="M30" s="253">
        <v>6.0876107589306137E-2</v>
      </c>
      <c r="N30" s="253">
        <v>4.5935407780957851E-2</v>
      </c>
      <c r="O30" s="253">
        <v>0.19536274026363548</v>
      </c>
      <c r="P30" s="253">
        <v>2.1859479134364625E-3</v>
      </c>
      <c r="Q30" s="254">
        <v>196711</v>
      </c>
    </row>
    <row r="31" spans="1:17" x14ac:dyDescent="0.25">
      <c r="A31" s="255" t="s">
        <v>283</v>
      </c>
    </row>
    <row r="33" spans="1:1" x14ac:dyDescent="0.25">
      <c r="A33" s="256" t="s">
        <v>234</v>
      </c>
    </row>
    <row r="34" spans="1:1" x14ac:dyDescent="0.25">
      <c r="A34" s="242" t="s">
        <v>233</v>
      </c>
    </row>
  </sheetData>
  <mergeCells count="4">
    <mergeCell ref="A4:A5"/>
    <mergeCell ref="B4:Q4"/>
    <mergeCell ref="A19:A20"/>
    <mergeCell ref="B19:Q1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99"/>
  <sheetViews>
    <sheetView zoomScale="90" zoomScaleNormal="90" workbookViewId="0">
      <selection activeCell="C1" sqref="C1"/>
    </sheetView>
  </sheetViews>
  <sheetFormatPr defaultColWidth="9.140625" defaultRowHeight="15" x14ac:dyDescent="0.25"/>
  <cols>
    <col min="1" max="2" width="3.140625" style="16" customWidth="1"/>
    <col min="3" max="3" width="63.7109375" style="16" customWidth="1"/>
    <col min="4" max="4" width="9.5703125" style="17" customWidth="1"/>
    <col min="5" max="14" width="16.28515625" style="16" customWidth="1"/>
    <col min="15" max="15" width="10" style="16" customWidth="1"/>
    <col min="16" max="16" width="11.140625" style="16" customWidth="1"/>
    <col min="17" max="17" width="42" style="16" customWidth="1"/>
    <col min="18" max="18" width="15" style="17" customWidth="1"/>
    <col min="19" max="19" width="16" style="17" customWidth="1"/>
    <col min="20" max="20" width="14.140625" style="17" customWidth="1"/>
    <col min="21" max="21" width="19.28515625" style="17" customWidth="1"/>
    <col min="22" max="16384" width="9.140625" style="16"/>
  </cols>
  <sheetData>
    <row r="1" spans="1:27" ht="21" x14ac:dyDescent="0.25">
      <c r="A1" s="61" t="s">
        <v>185</v>
      </c>
      <c r="B1" s="60"/>
      <c r="C1" s="60"/>
      <c r="D1" s="59"/>
      <c r="E1" s="60"/>
      <c r="F1" s="60"/>
      <c r="G1" s="60"/>
      <c r="H1" s="60"/>
      <c r="I1" s="60"/>
      <c r="J1" s="60"/>
      <c r="K1" s="60"/>
      <c r="L1" s="60"/>
      <c r="M1" s="60"/>
      <c r="N1" s="60"/>
      <c r="O1" s="14"/>
      <c r="P1" s="15"/>
    </row>
    <row r="2" spans="1:27" ht="21" x14ac:dyDescent="0.25">
      <c r="A2" s="62" t="s">
        <v>70</v>
      </c>
      <c r="B2" s="59"/>
      <c r="C2" s="59"/>
      <c r="D2" s="59"/>
      <c r="E2" s="59"/>
      <c r="F2" s="59"/>
      <c r="G2" s="59"/>
      <c r="H2" s="59"/>
      <c r="I2" s="59"/>
      <c r="J2" s="59"/>
      <c r="K2" s="59"/>
      <c r="L2" s="59"/>
      <c r="M2" s="59"/>
      <c r="N2" s="59"/>
      <c r="O2" s="14"/>
      <c r="P2" s="15"/>
    </row>
    <row r="3" spans="1:27" ht="21" customHeight="1" thickBot="1" x14ac:dyDescent="0.35">
      <c r="A3" s="378" t="s">
        <v>76</v>
      </c>
      <c r="B3" s="379"/>
      <c r="C3" s="379"/>
      <c r="D3" s="379"/>
      <c r="E3" s="379"/>
      <c r="F3" s="379"/>
      <c r="G3" s="379"/>
      <c r="H3" s="379"/>
      <c r="I3" s="379"/>
      <c r="J3" s="379"/>
      <c r="K3" s="379"/>
      <c r="L3" s="379"/>
      <c r="M3" s="379"/>
      <c r="N3" s="379"/>
      <c r="O3" s="379"/>
      <c r="P3" s="379"/>
    </row>
    <row r="4" spans="1:27" ht="47.25" x14ac:dyDescent="0.25">
      <c r="A4" s="380"/>
      <c r="B4" s="380"/>
      <c r="C4" s="380"/>
      <c r="D4" s="463" t="s">
        <v>277</v>
      </c>
      <c r="E4" s="382" t="s">
        <v>47</v>
      </c>
      <c r="F4" s="383"/>
      <c r="G4" s="383"/>
      <c r="H4" s="383"/>
      <c r="I4" s="383"/>
      <c r="J4" s="383"/>
      <c r="K4" s="383"/>
      <c r="L4" s="384" t="s">
        <v>71</v>
      </c>
      <c r="M4" s="385"/>
      <c r="N4" s="75" t="s">
        <v>263</v>
      </c>
      <c r="O4" s="3"/>
      <c r="P4" s="14"/>
      <c r="R4" s="18"/>
      <c r="S4" s="18"/>
    </row>
    <row r="5" spans="1:27" ht="18" customHeight="1" x14ac:dyDescent="0.25">
      <c r="A5" s="380"/>
      <c r="B5" s="380"/>
      <c r="C5" s="380"/>
      <c r="D5" s="464"/>
      <c r="E5" s="63"/>
      <c r="F5" s="64"/>
      <c r="G5" s="64"/>
      <c r="H5" s="64"/>
      <c r="I5" s="64"/>
      <c r="J5" s="64"/>
      <c r="K5" s="65"/>
      <c r="L5" s="76"/>
      <c r="M5" s="77"/>
      <c r="N5" s="78"/>
      <c r="O5" s="3"/>
      <c r="P5" s="14"/>
      <c r="Q5" s="19"/>
      <c r="R5" s="20"/>
      <c r="S5" s="20"/>
      <c r="T5" s="21"/>
      <c r="U5" s="21"/>
      <c r="V5" s="19"/>
      <c r="W5" s="19"/>
      <c r="X5" s="19"/>
      <c r="Y5" s="19"/>
    </row>
    <row r="6" spans="1:27" ht="17.25" customHeight="1" x14ac:dyDescent="0.25">
      <c r="A6" s="381"/>
      <c r="B6" s="381"/>
      <c r="C6" s="381"/>
      <c r="D6" s="465"/>
      <c r="E6" s="79">
        <v>41729</v>
      </c>
      <c r="F6" s="80">
        <v>41820</v>
      </c>
      <c r="G6" s="80">
        <v>41912</v>
      </c>
      <c r="H6" s="80">
        <v>42004</v>
      </c>
      <c r="I6" s="80">
        <v>42094</v>
      </c>
      <c r="J6" s="80">
        <v>42185</v>
      </c>
      <c r="K6" s="81">
        <v>42277</v>
      </c>
      <c r="L6" s="82" t="s">
        <v>73</v>
      </c>
      <c r="M6" s="81" t="s">
        <v>74</v>
      </c>
      <c r="N6" s="83" t="s">
        <v>74</v>
      </c>
      <c r="O6" s="3"/>
      <c r="P6" s="14"/>
      <c r="Q6" s="19"/>
      <c r="R6" s="22"/>
      <c r="S6" s="21"/>
      <c r="T6" s="21"/>
      <c r="U6" s="21"/>
      <c r="V6" s="19"/>
      <c r="W6" s="19"/>
      <c r="X6" s="19"/>
      <c r="Y6" s="19"/>
    </row>
    <row r="7" spans="1:27" ht="15.95" customHeight="1" x14ac:dyDescent="0.25">
      <c r="A7" s="84"/>
      <c r="B7" s="85"/>
      <c r="C7" s="86" t="s">
        <v>75</v>
      </c>
      <c r="D7" s="440"/>
      <c r="E7" s="87">
        <v>6510416.1545989998</v>
      </c>
      <c r="F7" s="88">
        <v>6573110.1531159999</v>
      </c>
      <c r="G7" s="89">
        <v>6634187.1538309995</v>
      </c>
      <c r="H7" s="89">
        <v>6681931.1518999999</v>
      </c>
      <c r="I7" s="89">
        <v>6575091.1550830007</v>
      </c>
      <c r="J7" s="89">
        <v>6551743.1539960001</v>
      </c>
      <c r="K7" s="89">
        <v>6606896.1452040002</v>
      </c>
      <c r="L7" s="90">
        <v>-27291.008626999334</v>
      </c>
      <c r="M7" s="207">
        <v>-4.1136929052777447E-3</v>
      </c>
      <c r="N7" s="205" t="s">
        <v>48</v>
      </c>
      <c r="O7" s="3"/>
      <c r="P7" s="14"/>
      <c r="Q7" s="23"/>
      <c r="R7" s="24"/>
      <c r="S7" s="25"/>
      <c r="T7" s="26"/>
      <c r="U7" s="26"/>
      <c r="V7" s="27"/>
      <c r="W7" s="27"/>
      <c r="X7" s="27"/>
      <c r="Y7" s="27"/>
      <c r="Z7" s="28"/>
      <c r="AA7" s="28"/>
    </row>
    <row r="8" spans="1:27" ht="15.95" customHeight="1" x14ac:dyDescent="0.25">
      <c r="A8" s="91"/>
      <c r="B8" s="92"/>
      <c r="C8" s="93" t="s">
        <v>261</v>
      </c>
      <c r="D8" s="441"/>
      <c r="E8" s="94">
        <v>4016903.1545990002</v>
      </c>
      <c r="F8" s="95">
        <v>4014238.1531159999</v>
      </c>
      <c r="G8" s="96">
        <v>3994573.153831</v>
      </c>
      <c r="H8" s="96">
        <v>3976882.1518999999</v>
      </c>
      <c r="I8" s="96">
        <v>4112587.1550830002</v>
      </c>
      <c r="J8" s="96">
        <v>4154082.1539960001</v>
      </c>
      <c r="K8" s="96">
        <v>4162231.1452040002</v>
      </c>
      <c r="L8" s="97">
        <v>167657.9913730002</v>
      </c>
      <c r="M8" s="208">
        <v>4.1971440981674754E-2</v>
      </c>
      <c r="N8" s="98">
        <v>1</v>
      </c>
      <c r="O8" s="3"/>
      <c r="P8" s="14"/>
      <c r="Q8" s="29"/>
      <c r="R8" s="30"/>
      <c r="S8" s="31"/>
      <c r="T8" s="32"/>
      <c r="U8" s="33"/>
      <c r="V8" s="19"/>
      <c r="W8" s="19"/>
      <c r="X8" s="19"/>
      <c r="Y8" s="19"/>
    </row>
    <row r="9" spans="1:27" ht="15.95" customHeight="1" x14ac:dyDescent="0.25">
      <c r="A9" s="91"/>
      <c r="B9" s="99"/>
      <c r="C9" s="100" t="s">
        <v>14</v>
      </c>
      <c r="D9" s="442" t="s">
        <v>264</v>
      </c>
      <c r="E9" s="101">
        <v>215462.15459900015</v>
      </c>
      <c r="F9" s="102">
        <v>222424.15311600009</v>
      </c>
      <c r="G9" s="103">
        <v>210655.15383100006</v>
      </c>
      <c r="H9" s="103">
        <v>196188.1519</v>
      </c>
      <c r="I9" s="104">
        <v>204151.15508300008</v>
      </c>
      <c r="J9" s="104">
        <v>214966.15399599998</v>
      </c>
      <c r="K9" s="104">
        <v>205135.14520400003</v>
      </c>
      <c r="L9" s="105">
        <v>-5520.008627000032</v>
      </c>
      <c r="M9" s="209">
        <v>-2.6204004633223962E-2</v>
      </c>
      <c r="N9" s="106">
        <v>4.9284899864432179E-2</v>
      </c>
      <c r="O9" s="3"/>
      <c r="P9" s="14"/>
      <c r="Q9" s="34"/>
      <c r="R9" s="30"/>
      <c r="S9" s="31"/>
      <c r="T9" s="35"/>
      <c r="U9" s="36"/>
      <c r="V9" s="19"/>
      <c r="W9" s="19"/>
      <c r="X9" s="19"/>
      <c r="Y9" s="19"/>
    </row>
    <row r="10" spans="1:27" ht="15.95" customHeight="1" x14ac:dyDescent="0.25">
      <c r="A10" s="91"/>
      <c r="B10" s="99"/>
      <c r="C10" s="107" t="s">
        <v>49</v>
      </c>
      <c r="D10" s="443" t="s">
        <v>265</v>
      </c>
      <c r="E10" s="108">
        <v>246259</v>
      </c>
      <c r="F10" s="109">
        <v>245825</v>
      </c>
      <c r="G10" s="110">
        <v>248659</v>
      </c>
      <c r="H10" s="110">
        <v>246884</v>
      </c>
      <c r="I10" s="110">
        <v>245958</v>
      </c>
      <c r="J10" s="110">
        <v>244427</v>
      </c>
      <c r="K10" s="109">
        <v>253315</v>
      </c>
      <c r="L10" s="111">
        <v>4656</v>
      </c>
      <c r="M10" s="210">
        <v>1.8724437884814142E-2</v>
      </c>
      <c r="N10" s="112">
        <v>6.0860387413103283E-2</v>
      </c>
      <c r="O10" s="3"/>
      <c r="P10" s="14"/>
      <c r="Q10" s="37"/>
      <c r="R10" s="30"/>
      <c r="S10" s="31"/>
      <c r="T10" s="35"/>
      <c r="U10" s="36"/>
      <c r="V10" s="19"/>
      <c r="W10" s="19"/>
      <c r="X10" s="19"/>
      <c r="Y10" s="19"/>
    </row>
    <row r="11" spans="1:27" ht="15.95" customHeight="1" x14ac:dyDescent="0.25">
      <c r="A11" s="91"/>
      <c r="B11" s="99"/>
      <c r="C11" s="113" t="s">
        <v>225</v>
      </c>
      <c r="D11" s="444" t="s">
        <v>266</v>
      </c>
      <c r="E11" s="101">
        <v>1616193</v>
      </c>
      <c r="F11" s="102">
        <v>1621849</v>
      </c>
      <c r="G11" s="114">
        <v>1610642</v>
      </c>
      <c r="H11" s="114">
        <v>1609183</v>
      </c>
      <c r="I11" s="114">
        <v>1613806</v>
      </c>
      <c r="J11" s="114">
        <v>1611832</v>
      </c>
      <c r="K11" s="115">
        <v>1616648</v>
      </c>
      <c r="L11" s="105">
        <v>6006</v>
      </c>
      <c r="M11" s="209">
        <v>3.7289478357077489E-3</v>
      </c>
      <c r="N11" s="106">
        <v>0.38840899113995853</v>
      </c>
      <c r="O11" s="3"/>
      <c r="P11" s="14"/>
      <c r="Q11" s="38"/>
      <c r="R11" s="30"/>
      <c r="S11" s="31"/>
      <c r="T11" s="35"/>
      <c r="U11" s="36"/>
      <c r="V11" s="27"/>
      <c r="W11" s="19"/>
      <c r="X11" s="19"/>
      <c r="Y11" s="19"/>
    </row>
    <row r="12" spans="1:27" ht="15.95" customHeight="1" x14ac:dyDescent="0.25">
      <c r="A12" s="91"/>
      <c r="B12" s="99"/>
      <c r="C12" s="116" t="s">
        <v>226</v>
      </c>
      <c r="D12" s="445" t="s">
        <v>265</v>
      </c>
      <c r="E12" s="108">
        <v>1338</v>
      </c>
      <c r="F12" s="117">
        <v>2455</v>
      </c>
      <c r="G12" s="117">
        <v>2280</v>
      </c>
      <c r="H12" s="117">
        <v>2233</v>
      </c>
      <c r="I12" s="117">
        <v>19015</v>
      </c>
      <c r="J12" s="117">
        <v>25334</v>
      </c>
      <c r="K12" s="117">
        <v>29344</v>
      </c>
      <c r="L12" s="118">
        <v>27064</v>
      </c>
      <c r="M12" s="210">
        <v>11.87017543859649</v>
      </c>
      <c r="N12" s="112">
        <v>7.050064971478605E-3</v>
      </c>
      <c r="O12" s="3"/>
      <c r="P12" s="14"/>
      <c r="Q12" s="39"/>
      <c r="R12" s="30"/>
      <c r="S12" s="31"/>
      <c r="T12" s="35"/>
      <c r="U12" s="36"/>
      <c r="V12" s="19"/>
      <c r="W12" s="19"/>
      <c r="X12" s="19"/>
      <c r="Y12" s="19"/>
    </row>
    <row r="13" spans="1:27" ht="15.95" customHeight="1" x14ac:dyDescent="0.25">
      <c r="A13" s="91"/>
      <c r="B13" s="99"/>
      <c r="C13" s="119" t="s">
        <v>50</v>
      </c>
      <c r="D13" s="446" t="s">
        <v>265</v>
      </c>
      <c r="E13" s="101">
        <v>332</v>
      </c>
      <c r="F13" s="102">
        <v>214</v>
      </c>
      <c r="G13" s="102">
        <v>142</v>
      </c>
      <c r="H13" s="102">
        <v>101</v>
      </c>
      <c r="I13" s="102">
        <v>1059</v>
      </c>
      <c r="J13" s="102">
        <v>1497</v>
      </c>
      <c r="K13" s="102">
        <v>1723</v>
      </c>
      <c r="L13" s="105">
        <v>1581</v>
      </c>
      <c r="M13" s="209">
        <v>11.133802816901408</v>
      </c>
      <c r="N13" s="106">
        <v>4.1396067154640253E-4</v>
      </c>
      <c r="O13" s="3"/>
      <c r="P13" s="14"/>
      <c r="Q13" s="39"/>
      <c r="R13" s="30"/>
      <c r="S13" s="31"/>
      <c r="T13" s="35"/>
      <c r="U13" s="36"/>
      <c r="V13" s="19"/>
      <c r="W13" s="19"/>
      <c r="X13" s="19"/>
      <c r="Y13" s="19"/>
    </row>
    <row r="14" spans="1:27" ht="15.95" customHeight="1" x14ac:dyDescent="0.25">
      <c r="A14" s="91"/>
      <c r="B14" s="99"/>
      <c r="C14" s="116" t="s">
        <v>219</v>
      </c>
      <c r="D14" s="445" t="s">
        <v>265</v>
      </c>
      <c r="E14" s="108">
        <v>199380</v>
      </c>
      <c r="F14" s="117">
        <v>199031</v>
      </c>
      <c r="G14" s="120">
        <v>198514</v>
      </c>
      <c r="H14" s="120">
        <v>198758</v>
      </c>
      <c r="I14" s="120">
        <v>223654</v>
      </c>
      <c r="J14" s="120">
        <v>225841</v>
      </c>
      <c r="K14" s="121">
        <v>228529</v>
      </c>
      <c r="L14" s="118">
        <v>30015</v>
      </c>
      <c r="M14" s="210">
        <v>0.15119840414278085</v>
      </c>
      <c r="N14" s="112">
        <v>5.4905408187944184E-2</v>
      </c>
      <c r="O14" s="3"/>
      <c r="P14" s="14"/>
      <c r="Q14" s="40"/>
      <c r="R14" s="30"/>
      <c r="S14" s="31"/>
      <c r="T14" s="35"/>
      <c r="U14" s="36"/>
      <c r="V14" s="19"/>
      <c r="W14" s="19"/>
      <c r="X14" s="19"/>
      <c r="Y14" s="19"/>
    </row>
    <row r="15" spans="1:27" ht="15.95" customHeight="1" x14ac:dyDescent="0.25">
      <c r="A15" s="91"/>
      <c r="B15" s="99"/>
      <c r="C15" s="119" t="s">
        <v>16</v>
      </c>
      <c r="D15" s="446" t="s">
        <v>264</v>
      </c>
      <c r="E15" s="101">
        <v>5626</v>
      </c>
      <c r="F15" s="102">
        <v>5118</v>
      </c>
      <c r="G15" s="114">
        <v>4884</v>
      </c>
      <c r="H15" s="114">
        <v>4808</v>
      </c>
      <c r="I15" s="114">
        <v>4542</v>
      </c>
      <c r="J15" s="114">
        <v>4311</v>
      </c>
      <c r="K15" s="115">
        <v>4179</v>
      </c>
      <c r="L15" s="105">
        <v>-705</v>
      </c>
      <c r="M15" s="209">
        <v>-0.14434889434889434</v>
      </c>
      <c r="N15" s="106">
        <v>1.0040288139247918E-3</v>
      </c>
      <c r="O15" s="3"/>
      <c r="P15" s="14"/>
      <c r="Q15" s="40"/>
      <c r="R15" s="30"/>
      <c r="S15" s="31"/>
      <c r="T15" s="35"/>
      <c r="U15" s="36"/>
      <c r="V15" s="19"/>
      <c r="W15" s="19"/>
      <c r="X15" s="19"/>
      <c r="Y15" s="19"/>
    </row>
    <row r="16" spans="1:27" ht="15.95" customHeight="1" x14ac:dyDescent="0.25">
      <c r="A16" s="91"/>
      <c r="B16" s="99"/>
      <c r="C16" s="116" t="s">
        <v>18</v>
      </c>
      <c r="D16" s="445" t="s">
        <v>264</v>
      </c>
      <c r="E16" s="108">
        <v>130968</v>
      </c>
      <c r="F16" s="117">
        <v>128924</v>
      </c>
      <c r="G16" s="120">
        <v>129675</v>
      </c>
      <c r="H16" s="120">
        <v>125310</v>
      </c>
      <c r="I16" s="120">
        <v>127275</v>
      </c>
      <c r="J16" s="120">
        <v>125602</v>
      </c>
      <c r="K16" s="121">
        <v>123017</v>
      </c>
      <c r="L16" s="118">
        <v>-6658</v>
      </c>
      <c r="M16" s="210">
        <v>-5.1343743975322924E-2</v>
      </c>
      <c r="N16" s="112">
        <v>2.9555542618469995E-2</v>
      </c>
      <c r="O16" s="3"/>
      <c r="P16" s="14"/>
      <c r="Q16" s="40"/>
      <c r="R16" s="30"/>
      <c r="S16" s="31"/>
      <c r="T16" s="35"/>
      <c r="U16" s="36"/>
      <c r="V16" s="19"/>
      <c r="W16" s="19"/>
      <c r="X16" s="19"/>
      <c r="Y16" s="19"/>
    </row>
    <row r="17" spans="1:25" ht="15.75" x14ac:dyDescent="0.25">
      <c r="A17" s="91"/>
      <c r="B17" s="99"/>
      <c r="C17" s="119" t="s">
        <v>257</v>
      </c>
      <c r="D17" s="446" t="s">
        <v>266</v>
      </c>
      <c r="E17" s="101">
        <v>660032</v>
      </c>
      <c r="F17" s="102">
        <v>645455</v>
      </c>
      <c r="G17" s="102">
        <v>644374</v>
      </c>
      <c r="H17" s="102">
        <v>649698</v>
      </c>
      <c r="I17" s="102">
        <v>659461</v>
      </c>
      <c r="J17" s="102">
        <v>660054</v>
      </c>
      <c r="K17" s="102">
        <v>650954</v>
      </c>
      <c r="L17" s="105">
        <v>6580</v>
      </c>
      <c r="M17" s="209">
        <v>1.0211461045914329E-2</v>
      </c>
      <c r="N17" s="106">
        <v>0.15639544688671905</v>
      </c>
      <c r="O17" s="3"/>
      <c r="P17" s="14"/>
      <c r="Q17" s="40"/>
      <c r="R17" s="30"/>
      <c r="S17" s="31"/>
      <c r="T17" s="35"/>
      <c r="U17" s="36"/>
      <c r="V17" s="19"/>
      <c r="W17" s="19"/>
      <c r="X17" s="19"/>
      <c r="Y17" s="19"/>
    </row>
    <row r="18" spans="1:25" ht="15.75" x14ac:dyDescent="0.25">
      <c r="A18" s="91"/>
      <c r="B18" s="99"/>
      <c r="C18" s="116" t="s">
        <v>19</v>
      </c>
      <c r="D18" s="445" t="s">
        <v>265</v>
      </c>
      <c r="E18" s="108">
        <v>104755</v>
      </c>
      <c r="F18" s="117">
        <v>104574</v>
      </c>
      <c r="G18" s="117">
        <v>104980</v>
      </c>
      <c r="H18" s="117">
        <v>105019</v>
      </c>
      <c r="I18" s="117">
        <v>107708</v>
      </c>
      <c r="J18" s="117">
        <v>109575</v>
      </c>
      <c r="K18" s="117">
        <v>107488</v>
      </c>
      <c r="L18" s="118">
        <v>2508</v>
      </c>
      <c r="M18" s="210">
        <v>2.389026481234521E-2</v>
      </c>
      <c r="N18" s="112">
        <v>2.5824610947869829E-2</v>
      </c>
      <c r="O18" s="3"/>
      <c r="P18" s="14"/>
      <c r="Q18" s="40"/>
      <c r="R18" s="30"/>
      <c r="S18" s="31"/>
      <c r="T18" s="35"/>
      <c r="U18" s="36"/>
      <c r="V18" s="19"/>
      <c r="W18" s="19"/>
      <c r="X18" s="19"/>
      <c r="Y18" s="19"/>
    </row>
    <row r="19" spans="1:25" ht="15.75" x14ac:dyDescent="0.25">
      <c r="A19" s="91"/>
      <c r="B19" s="99"/>
      <c r="C19" s="119" t="s">
        <v>20</v>
      </c>
      <c r="D19" s="446" t="s">
        <v>265</v>
      </c>
      <c r="E19" s="122">
        <v>740</v>
      </c>
      <c r="F19" s="102">
        <v>1740</v>
      </c>
      <c r="G19" s="102">
        <v>1691</v>
      </c>
      <c r="H19" s="102">
        <v>1638</v>
      </c>
      <c r="I19" s="102">
        <v>5330</v>
      </c>
      <c r="J19" s="102">
        <v>5695</v>
      </c>
      <c r="K19" s="102">
        <v>6021</v>
      </c>
      <c r="L19" s="105">
        <v>4330</v>
      </c>
      <c r="M19" s="209">
        <v>2.5606150206978118</v>
      </c>
      <c r="N19" s="106">
        <v>1.4465799207085837E-3</v>
      </c>
      <c r="O19" s="3"/>
      <c r="P19" s="14"/>
      <c r="Q19" s="40"/>
      <c r="R19" s="30"/>
      <c r="S19" s="31"/>
      <c r="T19" s="35"/>
      <c r="U19" s="36"/>
      <c r="V19" s="19"/>
      <c r="W19" s="19"/>
      <c r="X19" s="19"/>
      <c r="Y19" s="19"/>
    </row>
    <row r="20" spans="1:25" ht="15.75" x14ac:dyDescent="0.25">
      <c r="A20" s="91"/>
      <c r="B20" s="99"/>
      <c r="C20" s="116" t="s">
        <v>21</v>
      </c>
      <c r="D20" s="445" t="s">
        <v>265</v>
      </c>
      <c r="E20" s="108">
        <v>70907</v>
      </c>
      <c r="F20" s="117">
        <v>80966</v>
      </c>
      <c r="G20" s="117">
        <v>83446</v>
      </c>
      <c r="H20" s="117">
        <v>85208</v>
      </c>
      <c r="I20" s="117">
        <v>106322</v>
      </c>
      <c r="J20" s="117">
        <v>117589</v>
      </c>
      <c r="K20" s="117">
        <v>126955</v>
      </c>
      <c r="L20" s="118">
        <v>43509</v>
      </c>
      <c r="M20" s="210">
        <v>0.52140306305874462</v>
      </c>
      <c r="N20" s="112">
        <v>3.0501669794645116E-2</v>
      </c>
      <c r="O20" s="3"/>
      <c r="P20" s="14"/>
      <c r="Q20" s="40"/>
      <c r="R20" s="30"/>
      <c r="S20" s="31"/>
      <c r="T20" s="35"/>
      <c r="U20" s="36"/>
      <c r="V20" s="19"/>
      <c r="W20" s="19"/>
      <c r="X20" s="19"/>
      <c r="Y20" s="19"/>
    </row>
    <row r="21" spans="1:25" ht="15.75" x14ac:dyDescent="0.25">
      <c r="A21" s="91"/>
      <c r="B21" s="99"/>
      <c r="C21" s="119" t="s">
        <v>258</v>
      </c>
      <c r="D21" s="446" t="s">
        <v>265</v>
      </c>
      <c r="E21" s="101">
        <v>439071</v>
      </c>
      <c r="F21" s="102">
        <v>432550</v>
      </c>
      <c r="G21" s="102">
        <v>431837</v>
      </c>
      <c r="H21" s="102">
        <v>428914</v>
      </c>
      <c r="I21" s="102">
        <v>470221</v>
      </c>
      <c r="J21" s="102">
        <v>483207</v>
      </c>
      <c r="K21" s="102">
        <v>485122</v>
      </c>
      <c r="L21" s="105">
        <v>53285</v>
      </c>
      <c r="M21" s="209">
        <v>0.1233914648351114</v>
      </c>
      <c r="N21" s="106">
        <v>0.11655335397674631</v>
      </c>
      <c r="O21" s="3"/>
      <c r="P21" s="14"/>
      <c r="Q21" s="39"/>
      <c r="R21" s="30"/>
      <c r="S21" s="31"/>
      <c r="T21" s="35"/>
      <c r="U21" s="36"/>
      <c r="V21" s="19"/>
      <c r="W21" s="19"/>
      <c r="X21" s="19"/>
      <c r="Y21" s="19"/>
    </row>
    <row r="22" spans="1:25" ht="16.5" thickBot="1" x14ac:dyDescent="0.3">
      <c r="A22" s="91"/>
      <c r="B22" s="123"/>
      <c r="C22" s="116" t="s">
        <v>22</v>
      </c>
      <c r="D22" s="447" t="s">
        <v>266</v>
      </c>
      <c r="E22" s="124">
        <v>325840</v>
      </c>
      <c r="F22" s="117">
        <v>323113</v>
      </c>
      <c r="G22" s="120">
        <v>322794</v>
      </c>
      <c r="H22" s="120">
        <v>322940</v>
      </c>
      <c r="I22" s="120">
        <v>324085</v>
      </c>
      <c r="J22" s="120">
        <v>324152</v>
      </c>
      <c r="K22" s="121">
        <v>323801</v>
      </c>
      <c r="L22" s="118">
        <v>1007</v>
      </c>
      <c r="M22" s="210">
        <v>3.1196366723049377E-3</v>
      </c>
      <c r="N22" s="112">
        <v>7.7795054792453092E-2</v>
      </c>
      <c r="O22" s="3"/>
      <c r="P22" s="14"/>
      <c r="Q22" s="39"/>
      <c r="R22" s="30"/>
      <c r="S22" s="31"/>
      <c r="T22" s="35"/>
      <c r="U22" s="36"/>
      <c r="V22" s="19"/>
      <c r="W22" s="19"/>
      <c r="X22" s="19"/>
      <c r="Y22" s="19"/>
    </row>
    <row r="23" spans="1:25" ht="15.75" x14ac:dyDescent="0.25">
      <c r="A23" s="91"/>
      <c r="B23" s="123"/>
      <c r="C23" s="125" t="s">
        <v>51</v>
      </c>
      <c r="D23" s="448"/>
      <c r="E23" s="126">
        <v>1423410</v>
      </c>
      <c r="F23" s="127">
        <v>1483421</v>
      </c>
      <c r="G23" s="127">
        <v>1554519</v>
      </c>
      <c r="H23" s="127">
        <v>1612974</v>
      </c>
      <c r="I23" s="127">
        <v>1365873</v>
      </c>
      <c r="J23" s="127">
        <v>1296670</v>
      </c>
      <c r="K23" s="127">
        <v>1329531</v>
      </c>
      <c r="L23" s="128">
        <v>-224988</v>
      </c>
      <c r="M23" s="211">
        <v>-0.14473158578312648</v>
      </c>
      <c r="N23" s="129"/>
      <c r="O23" s="3"/>
      <c r="P23" s="14"/>
      <c r="Q23" s="41"/>
      <c r="R23" s="42"/>
      <c r="S23" s="43"/>
      <c r="T23" s="32"/>
      <c r="U23" s="33"/>
      <c r="V23" s="19"/>
      <c r="W23" s="19"/>
      <c r="X23" s="19"/>
      <c r="Y23" s="19"/>
    </row>
    <row r="24" spans="1:25" ht="15.75" x14ac:dyDescent="0.25">
      <c r="A24" s="91"/>
      <c r="B24" s="99"/>
      <c r="C24" s="130" t="s">
        <v>52</v>
      </c>
      <c r="D24" s="449" t="s">
        <v>267</v>
      </c>
      <c r="E24" s="131">
        <v>1133105</v>
      </c>
      <c r="F24" s="132">
        <v>1138917</v>
      </c>
      <c r="G24" s="133">
        <v>1150972</v>
      </c>
      <c r="H24" s="134">
        <v>1244510</v>
      </c>
      <c r="I24" s="134">
        <v>1363404</v>
      </c>
      <c r="J24" s="134">
        <v>1296670</v>
      </c>
      <c r="K24" s="135">
        <v>1329531</v>
      </c>
      <c r="L24" s="136">
        <v>178559</v>
      </c>
      <c r="M24" s="212">
        <v>0.15513757067939099</v>
      </c>
      <c r="N24" s="129"/>
      <c r="O24" s="3"/>
      <c r="P24" s="14"/>
      <c r="Q24" s="44"/>
      <c r="R24" s="45"/>
      <c r="S24" s="31"/>
      <c r="T24" s="35"/>
      <c r="U24" s="36"/>
      <c r="V24" s="19"/>
      <c r="W24" s="19"/>
      <c r="X24" s="19"/>
      <c r="Y24" s="19"/>
    </row>
    <row r="25" spans="1:25" ht="15.75" x14ac:dyDescent="0.25">
      <c r="A25" s="91"/>
      <c r="B25" s="99"/>
      <c r="C25" s="137" t="s">
        <v>53</v>
      </c>
      <c r="D25" s="450" t="s">
        <v>266</v>
      </c>
      <c r="E25" s="138">
        <v>745346</v>
      </c>
      <c r="F25" s="139">
        <v>765553</v>
      </c>
      <c r="G25" s="140">
        <v>773551</v>
      </c>
      <c r="H25" s="141">
        <v>781048</v>
      </c>
      <c r="I25" s="141">
        <v>866556</v>
      </c>
      <c r="J25" s="141">
        <v>815504</v>
      </c>
      <c r="K25" s="142">
        <v>841361</v>
      </c>
      <c r="L25" s="143">
        <v>67810</v>
      </c>
      <c r="M25" s="213">
        <v>8.7660671371376939E-2</v>
      </c>
      <c r="N25" s="129"/>
      <c r="O25" s="3"/>
      <c r="P25" s="14"/>
      <c r="Q25" s="44"/>
      <c r="R25" s="30"/>
      <c r="S25" s="31"/>
      <c r="T25" s="35"/>
      <c r="U25" s="36"/>
      <c r="V25" s="19"/>
      <c r="W25" s="19"/>
      <c r="X25" s="19"/>
      <c r="Y25" s="19"/>
    </row>
    <row r="26" spans="1:25" ht="15.75" x14ac:dyDescent="0.25">
      <c r="A26" s="91"/>
      <c r="B26" s="99"/>
      <c r="C26" s="144" t="s">
        <v>227</v>
      </c>
      <c r="D26" s="451" t="s">
        <v>265</v>
      </c>
      <c r="E26" s="145">
        <v>260167</v>
      </c>
      <c r="F26" s="146">
        <v>264563</v>
      </c>
      <c r="G26" s="147">
        <v>266794</v>
      </c>
      <c r="H26" s="148">
        <v>217537</v>
      </c>
      <c r="I26" s="148">
        <v>225124</v>
      </c>
      <c r="J26" s="148">
        <v>195043</v>
      </c>
      <c r="K26" s="149">
        <v>192297</v>
      </c>
      <c r="L26" s="150">
        <v>-74497</v>
      </c>
      <c r="M26" s="214">
        <v>-0.27923041747565536</v>
      </c>
      <c r="N26" s="129"/>
      <c r="O26" s="3"/>
      <c r="P26" s="14"/>
      <c r="Q26" s="40"/>
      <c r="R26" s="30"/>
      <c r="S26" s="31"/>
      <c r="T26" s="35"/>
      <c r="U26" s="36"/>
      <c r="V26" s="19"/>
      <c r="W26" s="19"/>
      <c r="X26" s="19"/>
      <c r="Y26" s="19"/>
    </row>
    <row r="27" spans="1:25" ht="15.75" x14ac:dyDescent="0.25">
      <c r="A27" s="91"/>
      <c r="B27" s="99"/>
      <c r="C27" s="151" t="s">
        <v>54</v>
      </c>
      <c r="D27" s="452" t="s">
        <v>264</v>
      </c>
      <c r="E27" s="152">
        <v>32978</v>
      </c>
      <c r="F27" s="153">
        <v>29011</v>
      </c>
      <c r="G27" s="154">
        <v>28751</v>
      </c>
      <c r="H27" s="155">
        <v>31037</v>
      </c>
      <c r="I27" s="155">
        <v>51251</v>
      </c>
      <c r="J27" s="155">
        <v>45057</v>
      </c>
      <c r="K27" s="156">
        <v>49087</v>
      </c>
      <c r="L27" s="157">
        <v>20336</v>
      </c>
      <c r="M27" s="215">
        <v>0.70731452819032381</v>
      </c>
      <c r="N27" s="129"/>
      <c r="O27" s="3"/>
      <c r="P27" s="14"/>
      <c r="Q27" s="40"/>
      <c r="R27" s="30"/>
      <c r="S27" s="31"/>
      <c r="T27" s="35"/>
      <c r="U27" s="36"/>
      <c r="V27" s="19"/>
      <c r="W27" s="19"/>
      <c r="X27" s="19"/>
      <c r="Y27" s="19"/>
    </row>
    <row r="28" spans="1:25" ht="15.75" x14ac:dyDescent="0.25">
      <c r="A28" s="91"/>
      <c r="B28" s="99"/>
      <c r="C28" s="144" t="s">
        <v>55</v>
      </c>
      <c r="D28" s="451" t="s">
        <v>265</v>
      </c>
      <c r="E28" s="145">
        <v>25273</v>
      </c>
      <c r="F28" s="146">
        <v>27479</v>
      </c>
      <c r="G28" s="147">
        <v>27211</v>
      </c>
      <c r="H28" s="148">
        <v>27013</v>
      </c>
      <c r="I28" s="148">
        <v>31716</v>
      </c>
      <c r="J28" s="148">
        <v>29121</v>
      </c>
      <c r="K28" s="149">
        <v>31175</v>
      </c>
      <c r="L28" s="150">
        <v>3964</v>
      </c>
      <c r="M28" s="214">
        <v>0.14567638087538129</v>
      </c>
      <c r="N28" s="129"/>
      <c r="O28" s="3"/>
      <c r="P28" s="14"/>
      <c r="Q28" s="40"/>
      <c r="R28" s="30"/>
      <c r="S28" s="31"/>
      <c r="T28" s="35"/>
      <c r="U28" s="36"/>
      <c r="V28" s="19"/>
      <c r="W28" s="19"/>
      <c r="X28" s="19"/>
      <c r="Y28" s="19"/>
    </row>
    <row r="29" spans="1:25" ht="15.75" x14ac:dyDescent="0.25">
      <c r="A29" s="91"/>
      <c r="B29" s="99"/>
      <c r="C29" s="151" t="s">
        <v>56</v>
      </c>
      <c r="D29" s="452" t="s">
        <v>265</v>
      </c>
      <c r="E29" s="152">
        <v>17048</v>
      </c>
      <c r="F29" s="153">
        <v>17463</v>
      </c>
      <c r="G29" s="154">
        <v>17754</v>
      </c>
      <c r="H29" s="155">
        <v>57892</v>
      </c>
      <c r="I29" s="155">
        <v>64951</v>
      </c>
      <c r="J29" s="155">
        <v>72109</v>
      </c>
      <c r="K29" s="156">
        <v>79373</v>
      </c>
      <c r="L29" s="157">
        <v>61619</v>
      </c>
      <c r="M29" s="215">
        <v>3.4707108257294133</v>
      </c>
      <c r="N29" s="129"/>
      <c r="O29" s="3"/>
      <c r="P29" s="14"/>
      <c r="Q29" s="40"/>
      <c r="R29" s="30"/>
      <c r="S29" s="31"/>
      <c r="T29" s="35"/>
      <c r="U29" s="36"/>
      <c r="V29" s="19"/>
      <c r="W29" s="19"/>
      <c r="X29" s="19"/>
      <c r="Y29" s="19"/>
    </row>
    <row r="30" spans="1:25" ht="15.75" x14ac:dyDescent="0.25">
      <c r="A30" s="91"/>
      <c r="B30" s="99"/>
      <c r="C30" s="144" t="s">
        <v>57</v>
      </c>
      <c r="D30" s="451" t="s">
        <v>265</v>
      </c>
      <c r="E30" s="145">
        <v>216851</v>
      </c>
      <c r="F30" s="146">
        <v>227843</v>
      </c>
      <c r="G30" s="147">
        <v>232894</v>
      </c>
      <c r="H30" s="148">
        <v>242500</v>
      </c>
      <c r="I30" s="148">
        <v>273010</v>
      </c>
      <c r="J30" s="148">
        <v>269641</v>
      </c>
      <c r="K30" s="149">
        <v>282144</v>
      </c>
      <c r="L30" s="150">
        <v>49250</v>
      </c>
      <c r="M30" s="214">
        <v>0.21146959561002002</v>
      </c>
      <c r="N30" s="129"/>
      <c r="O30" s="3"/>
      <c r="P30" s="14"/>
      <c r="Q30" s="40"/>
      <c r="R30" s="30"/>
      <c r="S30" s="31"/>
      <c r="T30" s="35"/>
      <c r="U30" s="36"/>
      <c r="V30" s="19"/>
      <c r="W30" s="19"/>
      <c r="X30" s="19"/>
      <c r="Y30" s="19"/>
    </row>
    <row r="31" spans="1:25" ht="15.75" x14ac:dyDescent="0.25">
      <c r="A31" s="91"/>
      <c r="B31" s="99"/>
      <c r="C31" s="151" t="s">
        <v>259</v>
      </c>
      <c r="D31" s="452" t="s">
        <v>265</v>
      </c>
      <c r="E31" s="152">
        <v>193029</v>
      </c>
      <c r="F31" s="153">
        <v>199194</v>
      </c>
      <c r="G31" s="154">
        <v>200147</v>
      </c>
      <c r="H31" s="155">
        <v>205069</v>
      </c>
      <c r="I31" s="155">
        <v>220504</v>
      </c>
      <c r="J31" s="155">
        <v>204533</v>
      </c>
      <c r="K31" s="156">
        <v>207285</v>
      </c>
      <c r="L31" s="157">
        <v>7138</v>
      </c>
      <c r="M31" s="215">
        <v>3.5663787116469392E-2</v>
      </c>
      <c r="N31" s="129"/>
      <c r="O31" s="3"/>
      <c r="P31" s="14"/>
      <c r="Q31" s="40"/>
      <c r="R31" s="30"/>
      <c r="S31" s="31"/>
      <c r="T31" s="35"/>
      <c r="U31" s="36"/>
      <c r="V31" s="19"/>
      <c r="W31" s="19"/>
      <c r="X31" s="19"/>
      <c r="Y31" s="19"/>
    </row>
    <row r="32" spans="1:25" ht="15.75" x14ac:dyDescent="0.25">
      <c r="A32" s="91"/>
      <c r="B32" s="99"/>
      <c r="C32" s="158" t="s">
        <v>157</v>
      </c>
      <c r="D32" s="453" t="s">
        <v>269</v>
      </c>
      <c r="E32" s="138">
        <v>387759</v>
      </c>
      <c r="F32" s="139">
        <v>373364</v>
      </c>
      <c r="G32" s="140">
        <v>377421</v>
      </c>
      <c r="H32" s="141">
        <v>463462</v>
      </c>
      <c r="I32" s="141">
        <v>496848</v>
      </c>
      <c r="J32" s="141">
        <v>481166</v>
      </c>
      <c r="K32" s="142">
        <v>488170</v>
      </c>
      <c r="L32" s="143">
        <v>110749</v>
      </c>
      <c r="M32" s="213">
        <v>0.29343624228646525</v>
      </c>
      <c r="N32" s="129"/>
      <c r="O32" s="3"/>
      <c r="P32" s="14"/>
      <c r="Q32" s="40"/>
      <c r="R32" s="30"/>
      <c r="S32" s="31"/>
      <c r="T32" s="35"/>
      <c r="U32" s="36"/>
      <c r="V32" s="19"/>
      <c r="W32" s="19"/>
      <c r="X32" s="19"/>
      <c r="Y32" s="19"/>
    </row>
    <row r="33" spans="1:26" ht="15.75" x14ac:dyDescent="0.25">
      <c r="A33" s="91"/>
      <c r="B33" s="99"/>
      <c r="C33" s="439" t="s">
        <v>58</v>
      </c>
      <c r="D33" s="454" t="s">
        <v>267</v>
      </c>
      <c r="E33" s="159">
        <v>176956</v>
      </c>
      <c r="F33" s="160">
        <v>243335</v>
      </c>
      <c r="G33" s="161">
        <v>309563</v>
      </c>
      <c r="H33" s="162">
        <v>280185</v>
      </c>
      <c r="I33" s="162">
        <v>2468</v>
      </c>
      <c r="J33" s="162" t="s">
        <v>273</v>
      </c>
      <c r="K33" s="163" t="s">
        <v>273</v>
      </c>
      <c r="L33" s="136">
        <v>-309563</v>
      </c>
      <c r="M33" s="212">
        <v>-1</v>
      </c>
      <c r="N33" s="129"/>
      <c r="O33" s="3"/>
      <c r="P33" s="14"/>
      <c r="Q33" s="44"/>
      <c r="R33" s="30"/>
      <c r="S33" s="31"/>
      <c r="T33" s="35"/>
      <c r="U33" s="36"/>
      <c r="V33" s="19"/>
      <c r="W33" s="19"/>
      <c r="X33" s="19"/>
      <c r="Y33" s="19"/>
    </row>
    <row r="34" spans="1:26" ht="15.75" x14ac:dyDescent="0.25">
      <c r="A34" s="91"/>
      <c r="B34" s="99"/>
      <c r="C34" s="130" t="s">
        <v>59</v>
      </c>
      <c r="D34" s="455" t="s">
        <v>265</v>
      </c>
      <c r="E34" s="164">
        <v>102899</v>
      </c>
      <c r="F34" s="165">
        <v>90978</v>
      </c>
      <c r="G34" s="166">
        <v>85978</v>
      </c>
      <c r="H34" s="167">
        <v>80548</v>
      </c>
      <c r="I34" s="206" t="s">
        <v>273</v>
      </c>
      <c r="J34" s="206" t="s">
        <v>273</v>
      </c>
      <c r="K34" s="519" t="s">
        <v>273</v>
      </c>
      <c r="L34" s="136">
        <v>-85978</v>
      </c>
      <c r="M34" s="212">
        <v>-1</v>
      </c>
      <c r="N34" s="129"/>
      <c r="O34" s="3"/>
      <c r="P34" s="14"/>
      <c r="Q34" s="40"/>
      <c r="R34" s="30"/>
      <c r="S34" s="31"/>
      <c r="T34" s="35"/>
      <c r="U34" s="36"/>
      <c r="V34" s="19"/>
      <c r="W34" s="27"/>
      <c r="X34" s="46"/>
      <c r="Y34" s="19"/>
    </row>
    <row r="35" spans="1:26" ht="16.5" thickBot="1" x14ac:dyDescent="0.3">
      <c r="A35" s="91"/>
      <c r="B35" s="123"/>
      <c r="C35" s="130" t="s">
        <v>60</v>
      </c>
      <c r="D35" s="455" t="s">
        <v>265</v>
      </c>
      <c r="E35" s="169">
        <v>10450</v>
      </c>
      <c r="F35" s="170">
        <v>10191</v>
      </c>
      <c r="G35" s="171">
        <v>8006</v>
      </c>
      <c r="H35" s="172">
        <v>7731</v>
      </c>
      <c r="I35" s="520" t="s">
        <v>273</v>
      </c>
      <c r="J35" s="520" t="s">
        <v>273</v>
      </c>
      <c r="K35" s="521" t="s">
        <v>273</v>
      </c>
      <c r="L35" s="136">
        <v>-8006</v>
      </c>
      <c r="M35" s="212">
        <v>-1</v>
      </c>
      <c r="N35" s="129"/>
      <c r="O35" s="3"/>
      <c r="P35" s="14"/>
      <c r="Q35" s="40"/>
      <c r="R35" s="30"/>
      <c r="S35" s="31"/>
      <c r="T35" s="35"/>
      <c r="U35" s="36"/>
      <c r="V35" s="19"/>
      <c r="W35" s="27"/>
      <c r="X35" s="46"/>
      <c r="Y35" s="19"/>
    </row>
    <row r="36" spans="1:26" ht="15.75" x14ac:dyDescent="0.25">
      <c r="A36" s="173"/>
      <c r="B36" s="123"/>
      <c r="C36" s="174" t="s">
        <v>61</v>
      </c>
      <c r="D36" s="441"/>
      <c r="E36" s="175">
        <v>41856</v>
      </c>
      <c r="F36" s="176">
        <v>47035</v>
      </c>
      <c r="G36" s="176">
        <v>52819</v>
      </c>
      <c r="H36" s="176">
        <v>54450</v>
      </c>
      <c r="I36" s="176">
        <v>55132</v>
      </c>
      <c r="J36" s="176">
        <v>56085</v>
      </c>
      <c r="K36" s="176">
        <v>57023</v>
      </c>
      <c r="L36" s="128">
        <v>4204</v>
      </c>
      <c r="M36" s="211">
        <v>7.9592570855184688E-2</v>
      </c>
      <c r="N36" s="129"/>
      <c r="O36" s="3"/>
      <c r="P36" s="14"/>
      <c r="Q36" s="19"/>
      <c r="R36" s="21"/>
      <c r="S36" s="21"/>
      <c r="T36" s="21"/>
      <c r="U36" s="21"/>
      <c r="V36" s="21"/>
      <c r="W36" s="21"/>
      <c r="X36" s="21"/>
      <c r="Y36" s="21"/>
      <c r="Z36" s="21"/>
    </row>
    <row r="37" spans="1:26" ht="15.75" x14ac:dyDescent="0.25">
      <c r="A37" s="173"/>
      <c r="B37" s="177"/>
      <c r="C37" s="130" t="s">
        <v>72</v>
      </c>
      <c r="D37" s="455" t="s">
        <v>270</v>
      </c>
      <c r="E37" s="164">
        <v>29466</v>
      </c>
      <c r="F37" s="166">
        <v>30917</v>
      </c>
      <c r="G37" s="166">
        <v>32275</v>
      </c>
      <c r="H37" s="166">
        <v>33636</v>
      </c>
      <c r="I37" s="166">
        <v>34407</v>
      </c>
      <c r="J37" s="166">
        <v>35400</v>
      </c>
      <c r="K37" s="178">
        <v>36558</v>
      </c>
      <c r="L37" s="179">
        <v>4283</v>
      </c>
      <c r="M37" s="216">
        <v>0.13270333075135554</v>
      </c>
      <c r="N37" s="129"/>
      <c r="O37" s="3"/>
      <c r="P37" s="14"/>
      <c r="Q37" s="19"/>
      <c r="R37" s="21"/>
      <c r="S37" s="21"/>
      <c r="T37" s="21"/>
      <c r="U37" s="21"/>
      <c r="V37" s="19"/>
      <c r="W37" s="19"/>
      <c r="X37" s="19"/>
      <c r="Y37" s="19"/>
    </row>
    <row r="38" spans="1:26" s="50" customFormat="1" ht="15.75" x14ac:dyDescent="0.25">
      <c r="A38" s="180"/>
      <c r="B38" s="181"/>
      <c r="C38" s="144" t="s">
        <v>55</v>
      </c>
      <c r="D38" s="456" t="s">
        <v>265</v>
      </c>
      <c r="E38" s="182">
        <v>3821</v>
      </c>
      <c r="F38" s="183">
        <v>3991</v>
      </c>
      <c r="G38" s="183">
        <v>4137</v>
      </c>
      <c r="H38" s="183">
        <v>4271</v>
      </c>
      <c r="I38" s="183">
        <v>4325</v>
      </c>
      <c r="J38" s="183">
        <v>4425</v>
      </c>
      <c r="K38" s="184">
        <v>4486</v>
      </c>
      <c r="L38" s="185">
        <v>349</v>
      </c>
      <c r="M38" s="217">
        <v>8.4360647812424458E-2</v>
      </c>
      <c r="N38" s="186"/>
      <c r="O38" s="66"/>
      <c r="P38" s="47"/>
      <c r="Q38" s="48"/>
      <c r="R38" s="49"/>
      <c r="S38" s="49"/>
      <c r="T38" s="49"/>
      <c r="U38" s="49"/>
      <c r="V38" s="48"/>
      <c r="W38" s="48"/>
      <c r="X38" s="48"/>
      <c r="Y38" s="48"/>
    </row>
    <row r="39" spans="1:26" s="50" customFormat="1" ht="15.75" x14ac:dyDescent="0.25">
      <c r="A39" s="180"/>
      <c r="B39" s="181"/>
      <c r="C39" s="151" t="s">
        <v>259</v>
      </c>
      <c r="D39" s="457" t="s">
        <v>265</v>
      </c>
      <c r="E39" s="187">
        <v>251</v>
      </c>
      <c r="F39" s="188">
        <v>456</v>
      </c>
      <c r="G39" s="188">
        <v>596</v>
      </c>
      <c r="H39" s="188">
        <v>809</v>
      </c>
      <c r="I39" s="188">
        <v>955</v>
      </c>
      <c r="J39" s="188">
        <v>1104</v>
      </c>
      <c r="K39" s="189">
        <v>1243</v>
      </c>
      <c r="L39" s="190">
        <v>647</v>
      </c>
      <c r="M39" s="218">
        <v>1.0855704697986577</v>
      </c>
      <c r="N39" s="186"/>
      <c r="O39" s="66"/>
      <c r="P39" s="47"/>
      <c r="Q39" s="48"/>
      <c r="R39" s="49"/>
      <c r="S39" s="49"/>
      <c r="T39" s="49"/>
      <c r="U39" s="49"/>
      <c r="V39" s="48"/>
      <c r="W39" s="48"/>
      <c r="X39" s="48"/>
      <c r="Y39" s="48"/>
    </row>
    <row r="40" spans="1:26" s="50" customFormat="1" ht="15.75" x14ac:dyDescent="0.25">
      <c r="A40" s="180"/>
      <c r="B40" s="181"/>
      <c r="C40" s="144" t="s">
        <v>62</v>
      </c>
      <c r="D40" s="456" t="s">
        <v>268</v>
      </c>
      <c r="E40" s="182">
        <v>11004</v>
      </c>
      <c r="F40" s="183">
        <v>11682</v>
      </c>
      <c r="G40" s="183">
        <v>12138</v>
      </c>
      <c r="H40" s="183">
        <v>12539</v>
      </c>
      <c r="I40" s="183">
        <v>12857</v>
      </c>
      <c r="J40" s="183">
        <v>13265</v>
      </c>
      <c r="K40" s="184">
        <v>13827</v>
      </c>
      <c r="L40" s="185">
        <v>1689</v>
      </c>
      <c r="M40" s="217">
        <v>0.13914977755808206</v>
      </c>
      <c r="N40" s="186"/>
      <c r="O40" s="66"/>
      <c r="P40" s="47"/>
      <c r="Q40" s="48"/>
      <c r="R40" s="49"/>
      <c r="S40" s="49"/>
      <c r="T40" s="49"/>
      <c r="U40" s="49"/>
      <c r="V40" s="48"/>
      <c r="W40" s="48"/>
      <c r="X40" s="48"/>
      <c r="Y40" s="48"/>
    </row>
    <row r="41" spans="1:26" s="50" customFormat="1" ht="15.75" x14ac:dyDescent="0.25">
      <c r="A41" s="180"/>
      <c r="B41" s="181"/>
      <c r="C41" s="151" t="s">
        <v>63</v>
      </c>
      <c r="D41" s="457" t="s">
        <v>268</v>
      </c>
      <c r="E41" s="187">
        <v>14390</v>
      </c>
      <c r="F41" s="188">
        <v>14788</v>
      </c>
      <c r="G41" s="188">
        <v>15404</v>
      </c>
      <c r="H41" s="188">
        <v>16017</v>
      </c>
      <c r="I41" s="188">
        <v>16270</v>
      </c>
      <c r="J41" s="188">
        <v>16606</v>
      </c>
      <c r="K41" s="189">
        <v>17002</v>
      </c>
      <c r="L41" s="190">
        <v>1598</v>
      </c>
      <c r="M41" s="218">
        <v>0.10373928849649441</v>
      </c>
      <c r="N41" s="186"/>
      <c r="O41" s="66"/>
      <c r="P41" s="47"/>
      <c r="Q41" s="48"/>
      <c r="R41" s="49"/>
      <c r="S41" s="49"/>
      <c r="T41" s="49"/>
      <c r="U41" s="49"/>
      <c r="V41" s="48"/>
      <c r="W41" s="48"/>
      <c r="X41" s="48"/>
      <c r="Y41" s="48"/>
    </row>
    <row r="42" spans="1:26" ht="15.75" x14ac:dyDescent="0.25">
      <c r="A42" s="173"/>
      <c r="B42" s="177"/>
      <c r="C42" s="191" t="s">
        <v>84</v>
      </c>
      <c r="D42" s="458" t="s">
        <v>270</v>
      </c>
      <c r="E42" s="164">
        <v>9491</v>
      </c>
      <c r="F42" s="166">
        <v>13175</v>
      </c>
      <c r="G42" s="166">
        <v>17541</v>
      </c>
      <c r="H42" s="166">
        <v>17753</v>
      </c>
      <c r="I42" s="166">
        <v>17634</v>
      </c>
      <c r="J42" s="166">
        <v>17531</v>
      </c>
      <c r="K42" s="168">
        <v>17213</v>
      </c>
      <c r="L42" s="179">
        <v>-328</v>
      </c>
      <c r="M42" s="216">
        <v>-1.8699047944815004E-2</v>
      </c>
      <c r="N42" s="129"/>
      <c r="O42" s="3"/>
      <c r="P42" s="14"/>
      <c r="Q42" s="19"/>
      <c r="R42" s="21"/>
      <c r="S42" s="21"/>
      <c r="T42" s="21"/>
      <c r="U42" s="21"/>
      <c r="V42" s="19"/>
      <c r="W42" s="19"/>
      <c r="X42" s="19"/>
      <c r="Y42" s="19"/>
    </row>
    <row r="43" spans="1:26" s="50" customFormat="1" ht="15.75" x14ac:dyDescent="0.25">
      <c r="A43" s="180"/>
      <c r="B43" s="181"/>
      <c r="C43" s="144" t="s">
        <v>55</v>
      </c>
      <c r="D43" s="456" t="s">
        <v>265</v>
      </c>
      <c r="E43" s="182">
        <v>2520</v>
      </c>
      <c r="F43" s="183">
        <v>4619</v>
      </c>
      <c r="G43" s="183">
        <v>6363</v>
      </c>
      <c r="H43" s="183">
        <v>5765</v>
      </c>
      <c r="I43" s="183">
        <v>5591</v>
      </c>
      <c r="J43" s="183">
        <v>5456</v>
      </c>
      <c r="K43" s="184">
        <v>4680</v>
      </c>
      <c r="L43" s="185">
        <v>-1683</v>
      </c>
      <c r="M43" s="217">
        <v>-0.26449787835926447</v>
      </c>
      <c r="N43" s="186"/>
      <c r="O43" s="66"/>
      <c r="P43" s="47"/>
      <c r="Q43" s="48"/>
      <c r="R43" s="49"/>
      <c r="S43" s="49"/>
      <c r="T43" s="49"/>
      <c r="U43" s="49"/>
      <c r="V43" s="48"/>
      <c r="W43" s="48"/>
      <c r="X43" s="48"/>
      <c r="Y43" s="48"/>
    </row>
    <row r="44" spans="1:26" s="50" customFormat="1" ht="15.75" x14ac:dyDescent="0.25">
      <c r="A44" s="180"/>
      <c r="B44" s="181"/>
      <c r="C44" s="151" t="s">
        <v>259</v>
      </c>
      <c r="D44" s="457" t="s">
        <v>265</v>
      </c>
      <c r="E44" s="187">
        <v>799</v>
      </c>
      <c r="F44" s="188">
        <v>899</v>
      </c>
      <c r="G44" s="188">
        <v>1455</v>
      </c>
      <c r="H44" s="188">
        <v>2059</v>
      </c>
      <c r="I44" s="188">
        <v>1888</v>
      </c>
      <c r="J44" s="188">
        <v>1799</v>
      </c>
      <c r="K44" s="189">
        <v>1830</v>
      </c>
      <c r="L44" s="190">
        <v>375</v>
      </c>
      <c r="M44" s="218">
        <v>0.25773195876288657</v>
      </c>
      <c r="N44" s="186"/>
      <c r="O44" s="66"/>
      <c r="P44" s="47"/>
      <c r="Q44" s="48"/>
      <c r="R44" s="49"/>
      <c r="S44" s="49"/>
      <c r="T44" s="49"/>
      <c r="U44" s="49"/>
      <c r="V44" s="48"/>
      <c r="W44" s="48"/>
      <c r="X44" s="48"/>
      <c r="Y44" s="48"/>
    </row>
    <row r="45" spans="1:26" s="50" customFormat="1" ht="15.75" x14ac:dyDescent="0.25">
      <c r="A45" s="180"/>
      <c r="B45" s="181"/>
      <c r="C45" s="144" t="s">
        <v>63</v>
      </c>
      <c r="D45" s="451" t="s">
        <v>268</v>
      </c>
      <c r="E45" s="145">
        <v>6172</v>
      </c>
      <c r="F45" s="147">
        <v>7657</v>
      </c>
      <c r="G45" s="147">
        <v>9723</v>
      </c>
      <c r="H45" s="147">
        <v>9929</v>
      </c>
      <c r="I45" s="147">
        <v>10155</v>
      </c>
      <c r="J45" s="147">
        <v>10276</v>
      </c>
      <c r="K45" s="149">
        <v>10703</v>
      </c>
      <c r="L45" s="192">
        <v>980</v>
      </c>
      <c r="M45" s="219">
        <v>0.1007919366450684</v>
      </c>
      <c r="N45" s="186"/>
      <c r="O45" s="66"/>
      <c r="P45" s="47"/>
      <c r="Q45" s="48"/>
      <c r="R45" s="49"/>
      <c r="S45" s="49"/>
      <c r="T45" s="49"/>
      <c r="U45" s="49"/>
      <c r="V45" s="51"/>
      <c r="W45" s="52"/>
      <c r="X45" s="48"/>
      <c r="Y45" s="48"/>
    </row>
    <row r="46" spans="1:26" s="50" customFormat="1" ht="16.5" thickBot="1" x14ac:dyDescent="0.3">
      <c r="A46" s="180"/>
      <c r="B46" s="181"/>
      <c r="C46" s="191" t="s">
        <v>64</v>
      </c>
      <c r="D46" s="459" t="s">
        <v>268</v>
      </c>
      <c r="E46" s="193">
        <v>2899</v>
      </c>
      <c r="F46" s="194">
        <v>2943</v>
      </c>
      <c r="G46" s="194">
        <v>3003</v>
      </c>
      <c r="H46" s="194">
        <v>3061</v>
      </c>
      <c r="I46" s="194">
        <v>3091</v>
      </c>
      <c r="J46" s="194">
        <v>3154</v>
      </c>
      <c r="K46" s="195">
        <v>3252</v>
      </c>
      <c r="L46" s="196">
        <v>249</v>
      </c>
      <c r="M46" s="220">
        <v>8.2917082917082913E-2</v>
      </c>
      <c r="N46" s="186"/>
      <c r="O46" s="66"/>
      <c r="P46" s="47"/>
      <c r="Q46" s="48"/>
      <c r="R46" s="49"/>
      <c r="S46" s="49"/>
      <c r="T46" s="49"/>
      <c r="U46" s="49"/>
      <c r="V46" s="51"/>
      <c r="W46" s="52"/>
      <c r="X46" s="48"/>
      <c r="Y46" s="48"/>
    </row>
    <row r="47" spans="1:26" ht="15.75" x14ac:dyDescent="0.25">
      <c r="A47" s="173"/>
      <c r="B47" s="123"/>
      <c r="C47" s="174" t="s">
        <v>65</v>
      </c>
      <c r="D47" s="441"/>
      <c r="E47" s="175">
        <v>1028247</v>
      </c>
      <c r="F47" s="176">
        <v>1028416</v>
      </c>
      <c r="G47" s="176">
        <v>1032276</v>
      </c>
      <c r="H47" s="176">
        <v>1037625</v>
      </c>
      <c r="I47" s="176">
        <v>1041499</v>
      </c>
      <c r="J47" s="176">
        <v>1044906</v>
      </c>
      <c r="K47" s="176">
        <v>1058111</v>
      </c>
      <c r="L47" s="128">
        <v>25835</v>
      </c>
      <c r="M47" s="211">
        <v>2.5027221402028139E-2</v>
      </c>
      <c r="N47" s="129"/>
      <c r="O47" s="3"/>
      <c r="P47" s="14"/>
      <c r="Q47" s="19"/>
      <c r="R47" s="21"/>
      <c r="S47" s="21"/>
      <c r="T47" s="21"/>
      <c r="U47" s="21"/>
      <c r="V47" s="21"/>
      <c r="W47" s="21"/>
      <c r="X47" s="21"/>
      <c r="Y47" s="21"/>
      <c r="Z47" s="21"/>
    </row>
    <row r="48" spans="1:26" ht="15.75" x14ac:dyDescent="0.25">
      <c r="A48" s="173"/>
      <c r="B48" s="177"/>
      <c r="C48" s="130" t="s">
        <v>66</v>
      </c>
      <c r="D48" s="449" t="s">
        <v>268</v>
      </c>
      <c r="E48" s="131">
        <v>842144</v>
      </c>
      <c r="F48" s="133">
        <v>841233</v>
      </c>
      <c r="G48" s="133">
        <v>843959</v>
      </c>
      <c r="H48" s="133">
        <v>848801</v>
      </c>
      <c r="I48" s="133">
        <v>846749</v>
      </c>
      <c r="J48" s="133">
        <v>849621</v>
      </c>
      <c r="K48" s="197">
        <v>861400</v>
      </c>
      <c r="L48" s="136">
        <v>17441</v>
      </c>
      <c r="M48" s="212">
        <v>2.0665695845414292E-2</v>
      </c>
      <c r="N48" s="198"/>
      <c r="O48" s="3"/>
      <c r="P48" s="14"/>
      <c r="Q48" s="19"/>
      <c r="R48" s="21"/>
      <c r="S48" s="21"/>
      <c r="T48" s="21"/>
      <c r="U48" s="21"/>
      <c r="V48" s="19"/>
      <c r="W48" s="19"/>
      <c r="X48" s="19"/>
      <c r="Y48" s="19"/>
    </row>
    <row r="49" spans="1:25" ht="15.75" x14ac:dyDescent="0.25">
      <c r="A49" s="173"/>
      <c r="B49" s="177"/>
      <c r="C49" s="130" t="s">
        <v>67</v>
      </c>
      <c r="D49" s="455" t="s">
        <v>270</v>
      </c>
      <c r="E49" s="164">
        <v>186103</v>
      </c>
      <c r="F49" s="166">
        <v>187183</v>
      </c>
      <c r="G49" s="166">
        <v>188317</v>
      </c>
      <c r="H49" s="166">
        <v>188824</v>
      </c>
      <c r="I49" s="166">
        <v>194750</v>
      </c>
      <c r="J49" s="166">
        <v>195285</v>
      </c>
      <c r="K49" s="168">
        <v>196711</v>
      </c>
      <c r="L49" s="179">
        <v>8394</v>
      </c>
      <c r="M49" s="216">
        <v>4.4573777194836364E-2</v>
      </c>
      <c r="N49" s="129"/>
      <c r="O49" s="3"/>
      <c r="P49" s="14"/>
      <c r="Q49" s="19"/>
      <c r="R49" s="21"/>
      <c r="S49" s="21"/>
      <c r="T49" s="21"/>
      <c r="U49" s="21"/>
      <c r="V49" s="19"/>
      <c r="W49" s="19"/>
      <c r="X49" s="19"/>
      <c r="Y49" s="19"/>
    </row>
    <row r="50" spans="1:25" s="50" customFormat="1" ht="15.75" x14ac:dyDescent="0.25">
      <c r="A50" s="180"/>
      <c r="B50" s="181"/>
      <c r="C50" s="144" t="s">
        <v>68</v>
      </c>
      <c r="D50" s="456" t="s">
        <v>268</v>
      </c>
      <c r="E50" s="182">
        <v>1841</v>
      </c>
      <c r="F50" s="183">
        <v>1841</v>
      </c>
      <c r="G50" s="183">
        <v>1853</v>
      </c>
      <c r="H50" s="183">
        <v>1854</v>
      </c>
      <c r="I50" s="183">
        <v>1814</v>
      </c>
      <c r="J50" s="183">
        <v>1796</v>
      </c>
      <c r="K50" s="184">
        <v>1802</v>
      </c>
      <c r="L50" s="185">
        <v>-51</v>
      </c>
      <c r="M50" s="217">
        <v>-2.7522935779816515E-2</v>
      </c>
      <c r="N50" s="186"/>
      <c r="O50" s="66"/>
      <c r="P50" s="47"/>
      <c r="Q50" s="48"/>
      <c r="R50" s="49"/>
      <c r="S50" s="49"/>
      <c r="T50" s="49"/>
      <c r="U50" s="49"/>
      <c r="V50" s="48"/>
      <c r="W50" s="48"/>
      <c r="X50" s="48"/>
      <c r="Y50" s="48"/>
    </row>
    <row r="51" spans="1:25" s="50" customFormat="1" ht="15.75" x14ac:dyDescent="0.25">
      <c r="A51" s="180"/>
      <c r="B51" s="181"/>
      <c r="C51" s="151" t="s">
        <v>69</v>
      </c>
      <c r="D51" s="457" t="s">
        <v>268</v>
      </c>
      <c r="E51" s="187">
        <v>13</v>
      </c>
      <c r="F51" s="188">
        <v>24</v>
      </c>
      <c r="G51" s="188">
        <v>24</v>
      </c>
      <c r="H51" s="188">
        <v>38</v>
      </c>
      <c r="I51" s="188">
        <v>14</v>
      </c>
      <c r="J51" s="188">
        <v>14</v>
      </c>
      <c r="K51" s="189">
        <v>14</v>
      </c>
      <c r="L51" s="190">
        <v>-10</v>
      </c>
      <c r="M51" s="218">
        <v>-0.41666666666666669</v>
      </c>
      <c r="N51" s="186"/>
      <c r="O51" s="66"/>
      <c r="P51" s="47"/>
      <c r="Q51" s="48"/>
      <c r="R51" s="49"/>
      <c r="S51" s="49"/>
      <c r="T51" s="49"/>
      <c r="U51" s="49"/>
      <c r="V51" s="48"/>
      <c r="W51" s="48"/>
      <c r="X51" s="48"/>
      <c r="Y51" s="48"/>
    </row>
    <row r="52" spans="1:25" s="50" customFormat="1" ht="15.75" x14ac:dyDescent="0.25">
      <c r="A52" s="180"/>
      <c r="B52" s="181"/>
      <c r="C52" s="144" t="s">
        <v>228</v>
      </c>
      <c r="D52" s="456" t="s">
        <v>266</v>
      </c>
      <c r="E52" s="182">
        <v>32095</v>
      </c>
      <c r="F52" s="183">
        <v>33331</v>
      </c>
      <c r="G52" s="183">
        <v>34282</v>
      </c>
      <c r="H52" s="183">
        <v>34977</v>
      </c>
      <c r="I52" s="183">
        <v>38476</v>
      </c>
      <c r="J52" s="183">
        <v>39261</v>
      </c>
      <c r="K52" s="184">
        <v>40377</v>
      </c>
      <c r="L52" s="185">
        <v>6095</v>
      </c>
      <c r="M52" s="217">
        <v>0.17779009392684209</v>
      </c>
      <c r="N52" s="186"/>
      <c r="O52" s="66"/>
      <c r="P52" s="47"/>
      <c r="Q52" s="48"/>
      <c r="R52" s="49"/>
      <c r="S52" s="49"/>
      <c r="T52" s="49"/>
      <c r="U52" s="49"/>
      <c r="V52" s="48"/>
      <c r="W52" s="48"/>
      <c r="X52" s="48"/>
      <c r="Y52" s="48"/>
    </row>
    <row r="53" spans="1:25" s="50" customFormat="1" ht="15.75" x14ac:dyDescent="0.25">
      <c r="A53" s="180"/>
      <c r="B53" s="181"/>
      <c r="C53" s="151" t="s">
        <v>55</v>
      </c>
      <c r="D53" s="457" t="s">
        <v>265</v>
      </c>
      <c r="E53" s="187">
        <v>13175</v>
      </c>
      <c r="F53" s="188">
        <v>13144</v>
      </c>
      <c r="G53" s="188">
        <v>13144</v>
      </c>
      <c r="H53" s="188">
        <v>13115</v>
      </c>
      <c r="I53" s="188">
        <v>13332</v>
      </c>
      <c r="J53" s="188">
        <v>13316</v>
      </c>
      <c r="K53" s="189">
        <v>13344</v>
      </c>
      <c r="L53" s="190">
        <v>200</v>
      </c>
      <c r="M53" s="218">
        <v>1.5216068167985392E-2</v>
      </c>
      <c r="N53" s="186"/>
      <c r="O53" s="66"/>
      <c r="P53" s="47"/>
      <c r="Q53" s="48"/>
      <c r="R53" s="49"/>
      <c r="S53" s="49"/>
      <c r="T53" s="49"/>
      <c r="U53" s="49"/>
      <c r="V53" s="48"/>
      <c r="W53" s="48"/>
      <c r="X53" s="48"/>
      <c r="Y53" s="48"/>
    </row>
    <row r="54" spans="1:25" s="50" customFormat="1" ht="15.75" x14ac:dyDescent="0.25">
      <c r="A54" s="180"/>
      <c r="B54" s="181"/>
      <c r="C54" s="144" t="s">
        <v>260</v>
      </c>
      <c r="D54" s="456" t="s">
        <v>268</v>
      </c>
      <c r="E54" s="182">
        <v>98</v>
      </c>
      <c r="F54" s="183">
        <v>116</v>
      </c>
      <c r="G54" s="183">
        <v>117</v>
      </c>
      <c r="H54" s="183">
        <v>121</v>
      </c>
      <c r="I54" s="183">
        <v>347</v>
      </c>
      <c r="J54" s="183">
        <v>378</v>
      </c>
      <c r="K54" s="184">
        <v>415</v>
      </c>
      <c r="L54" s="185">
        <v>298</v>
      </c>
      <c r="M54" s="217">
        <v>2.5470085470085468</v>
      </c>
      <c r="N54" s="228"/>
      <c r="O54" s="66"/>
      <c r="P54" s="47"/>
      <c r="Q54" s="48"/>
      <c r="R54" s="49"/>
      <c r="S54" s="49"/>
      <c r="T54" s="49"/>
      <c r="U54" s="49"/>
      <c r="V54" s="48"/>
      <c r="W54" s="48"/>
      <c r="X54" s="48"/>
      <c r="Y54" s="48"/>
    </row>
    <row r="55" spans="1:25" s="50" customFormat="1" ht="15.75" x14ac:dyDescent="0.25">
      <c r="A55" s="180"/>
      <c r="B55" s="181"/>
      <c r="C55" s="151" t="s">
        <v>56</v>
      </c>
      <c r="D55" s="457" t="s">
        <v>265</v>
      </c>
      <c r="E55" s="187">
        <v>8141</v>
      </c>
      <c r="F55" s="188">
        <v>8177</v>
      </c>
      <c r="G55" s="188">
        <v>8235</v>
      </c>
      <c r="H55" s="188">
        <v>8304</v>
      </c>
      <c r="I55" s="188">
        <v>8372</v>
      </c>
      <c r="J55" s="188">
        <v>8423</v>
      </c>
      <c r="K55" s="189">
        <v>8494</v>
      </c>
      <c r="L55" s="190">
        <v>259</v>
      </c>
      <c r="M55" s="218">
        <v>3.1451123254401941E-2</v>
      </c>
      <c r="N55" s="186"/>
      <c r="O55" s="66"/>
      <c r="P55" s="47"/>
      <c r="Q55" s="48"/>
      <c r="R55" s="49"/>
      <c r="S55" s="49"/>
      <c r="T55" s="49"/>
      <c r="U55" s="49"/>
      <c r="V55" s="48"/>
      <c r="W55" s="48"/>
      <c r="X55" s="48"/>
      <c r="Y55" s="48"/>
    </row>
    <row r="56" spans="1:25" s="50" customFormat="1" ht="15.75" x14ac:dyDescent="0.25">
      <c r="A56" s="180"/>
      <c r="B56" s="181"/>
      <c r="C56" s="144" t="s">
        <v>259</v>
      </c>
      <c r="D56" s="456" t="s">
        <v>265</v>
      </c>
      <c r="E56" s="182">
        <v>104044</v>
      </c>
      <c r="F56" s="183">
        <v>103814</v>
      </c>
      <c r="G56" s="183">
        <v>103862</v>
      </c>
      <c r="H56" s="183">
        <v>103641</v>
      </c>
      <c r="I56" s="183">
        <v>103155</v>
      </c>
      <c r="J56" s="183">
        <v>102917</v>
      </c>
      <c r="K56" s="184">
        <v>102992</v>
      </c>
      <c r="L56" s="185">
        <v>-870</v>
      </c>
      <c r="M56" s="217">
        <v>-8.3764995859891018E-3</v>
      </c>
      <c r="N56" s="186"/>
      <c r="O56" s="66"/>
      <c r="P56" s="47"/>
      <c r="Q56" s="48"/>
      <c r="R56" s="49"/>
      <c r="S56" s="49"/>
      <c r="T56" s="49"/>
      <c r="U56" s="49"/>
      <c r="V56" s="48"/>
      <c r="W56" s="48"/>
      <c r="X56" s="48"/>
      <c r="Y56" s="48"/>
    </row>
    <row r="57" spans="1:25" s="50" customFormat="1" ht="15.75" x14ac:dyDescent="0.25">
      <c r="A57" s="180"/>
      <c r="B57" s="181"/>
      <c r="C57" s="151" t="s">
        <v>62</v>
      </c>
      <c r="D57" s="457" t="s">
        <v>268</v>
      </c>
      <c r="E57" s="187">
        <v>25515</v>
      </c>
      <c r="F57" s="188">
        <v>25552</v>
      </c>
      <c r="G57" s="188">
        <v>25622</v>
      </c>
      <c r="H57" s="188">
        <v>25603</v>
      </c>
      <c r="I57" s="188">
        <v>28078</v>
      </c>
      <c r="J57" s="188">
        <v>28042</v>
      </c>
      <c r="K57" s="189">
        <v>28117</v>
      </c>
      <c r="L57" s="190">
        <v>2495</v>
      </c>
      <c r="M57" s="218">
        <v>9.7377253922410423E-2</v>
      </c>
      <c r="N57" s="186"/>
      <c r="O57" s="66"/>
      <c r="P57" s="47"/>
      <c r="Q57" s="48"/>
      <c r="R57" s="49"/>
      <c r="S57" s="49"/>
      <c r="T57" s="49"/>
      <c r="U57" s="49"/>
      <c r="V57" s="48"/>
      <c r="W57" s="48"/>
      <c r="X57" s="48"/>
      <c r="Y57" s="48"/>
    </row>
    <row r="58" spans="1:25" s="50" customFormat="1" ht="16.5" thickBot="1" x14ac:dyDescent="0.3">
      <c r="A58" s="199"/>
      <c r="B58" s="200"/>
      <c r="C58" s="144" t="s">
        <v>63</v>
      </c>
      <c r="D58" s="460" t="s">
        <v>268</v>
      </c>
      <c r="E58" s="201">
        <v>1181</v>
      </c>
      <c r="F58" s="202">
        <v>1184</v>
      </c>
      <c r="G58" s="202">
        <v>1178</v>
      </c>
      <c r="H58" s="202">
        <v>1171</v>
      </c>
      <c r="I58" s="202">
        <v>1162</v>
      </c>
      <c r="J58" s="202">
        <v>1138</v>
      </c>
      <c r="K58" s="203">
        <v>1156</v>
      </c>
      <c r="L58" s="204">
        <v>-22</v>
      </c>
      <c r="M58" s="221">
        <v>-1.8675721561969439E-2</v>
      </c>
      <c r="N58" s="228"/>
      <c r="O58" s="66"/>
      <c r="P58" s="47"/>
      <c r="Q58" s="51"/>
      <c r="R58" s="49"/>
      <c r="S58" s="49"/>
      <c r="T58" s="49"/>
      <c r="U58" s="49"/>
      <c r="V58" s="48"/>
      <c r="W58" s="48"/>
      <c r="X58" s="48"/>
      <c r="Y58" s="48"/>
    </row>
    <row r="59" spans="1:25" s="58" customFormat="1" ht="15" customHeight="1" x14ac:dyDescent="0.25">
      <c r="A59" s="468" t="s">
        <v>278</v>
      </c>
      <c r="B59" s="468"/>
      <c r="C59" s="468"/>
      <c r="D59" s="468"/>
      <c r="E59" s="468"/>
      <c r="F59" s="468"/>
      <c r="G59" s="468"/>
      <c r="H59" s="468"/>
      <c r="I59" s="468"/>
      <c r="J59" s="468"/>
      <c r="K59" s="468"/>
      <c r="L59" s="468"/>
      <c r="M59" s="468"/>
      <c r="N59" s="72"/>
      <c r="O59" s="68"/>
      <c r="P59" s="53"/>
      <c r="Q59" s="54"/>
      <c r="R59" s="55"/>
      <c r="S59" s="55"/>
      <c r="T59" s="55"/>
      <c r="U59" s="55"/>
      <c r="V59" s="56"/>
      <c r="W59" s="57"/>
      <c r="X59" s="54"/>
      <c r="Y59" s="54"/>
    </row>
    <row r="60" spans="1:25" s="58" customFormat="1" ht="10.5" customHeight="1" x14ac:dyDescent="0.25">
      <c r="A60" s="68"/>
      <c r="B60" s="68"/>
      <c r="C60" s="69"/>
      <c r="D60" s="461"/>
      <c r="E60" s="70"/>
      <c r="F60" s="70"/>
      <c r="G60" s="70"/>
      <c r="H60" s="70"/>
      <c r="I60" s="70"/>
      <c r="J60" s="70"/>
      <c r="K60" s="71"/>
      <c r="L60" s="72"/>
      <c r="M60" s="72"/>
      <c r="N60" s="72"/>
      <c r="O60" s="68"/>
      <c r="P60" s="53"/>
      <c r="Q60" s="54"/>
      <c r="R60" s="55"/>
      <c r="S60" s="55"/>
      <c r="T60" s="55"/>
      <c r="U60" s="55"/>
      <c r="V60" s="56"/>
      <c r="W60" s="57"/>
      <c r="X60" s="54"/>
      <c r="Y60" s="54"/>
    </row>
    <row r="61" spans="1:25" s="53" customFormat="1" ht="15" customHeight="1" x14ac:dyDescent="0.25">
      <c r="A61" s="466" t="s">
        <v>77</v>
      </c>
      <c r="B61" s="466"/>
      <c r="C61" s="466"/>
      <c r="D61" s="466"/>
      <c r="E61" s="466"/>
      <c r="F61" s="466"/>
      <c r="G61" s="466"/>
      <c r="H61" s="466"/>
      <c r="I61" s="466"/>
      <c r="J61" s="466"/>
      <c r="K61" s="466"/>
      <c r="L61" s="466"/>
      <c r="M61" s="466"/>
      <c r="N61" s="68"/>
      <c r="O61" s="68"/>
      <c r="Q61" s="54"/>
      <c r="R61" s="55"/>
      <c r="S61" s="55"/>
      <c r="T61" s="55"/>
      <c r="U61" s="55"/>
      <c r="V61" s="54"/>
      <c r="W61" s="54"/>
      <c r="X61" s="54"/>
      <c r="Y61" s="54"/>
    </row>
    <row r="62" spans="1:25" s="53" customFormat="1" ht="15" customHeight="1" x14ac:dyDescent="0.25">
      <c r="A62" s="467" t="s">
        <v>274</v>
      </c>
      <c r="B62" s="467"/>
      <c r="C62" s="467"/>
      <c r="D62" s="467"/>
      <c r="E62" s="467"/>
      <c r="F62" s="467"/>
      <c r="G62" s="467"/>
      <c r="H62" s="467"/>
      <c r="I62" s="467"/>
      <c r="J62" s="467"/>
      <c r="K62" s="467"/>
      <c r="L62" s="467"/>
      <c r="M62" s="467"/>
      <c r="N62" s="68"/>
      <c r="O62" s="68"/>
      <c r="Q62" s="54"/>
      <c r="R62" s="55"/>
      <c r="S62" s="55"/>
      <c r="T62" s="55"/>
      <c r="U62" s="55"/>
      <c r="V62" s="54"/>
      <c r="W62" s="54"/>
      <c r="X62" s="54"/>
      <c r="Y62" s="54"/>
    </row>
    <row r="63" spans="1:25" ht="15.75" x14ac:dyDescent="0.25">
      <c r="A63" s="3"/>
      <c r="B63" s="3"/>
      <c r="C63" s="377"/>
      <c r="D63" s="377"/>
      <c r="E63" s="377"/>
      <c r="F63" s="377"/>
      <c r="G63" s="377"/>
      <c r="H63" s="377"/>
      <c r="I63" s="377"/>
      <c r="J63" s="377"/>
      <c r="K63" s="377"/>
      <c r="L63" s="377"/>
      <c r="M63" s="377"/>
      <c r="N63" s="377"/>
      <c r="O63" s="3"/>
      <c r="P63" s="14"/>
    </row>
    <row r="64" spans="1:25" x14ac:dyDescent="0.25">
      <c r="A64" s="3"/>
      <c r="B64" s="3"/>
      <c r="C64" s="3"/>
      <c r="D64" s="4"/>
      <c r="E64" s="3"/>
      <c r="F64" s="3"/>
      <c r="G64" s="3"/>
      <c r="H64" s="3"/>
      <c r="I64" s="3"/>
      <c r="J64" s="3"/>
      <c r="K64" s="3"/>
      <c r="L64" s="3"/>
      <c r="M64" s="3"/>
      <c r="N64" s="3"/>
      <c r="O64" s="3"/>
      <c r="P64" s="14"/>
    </row>
    <row r="65" spans="1:21" x14ac:dyDescent="0.25">
      <c r="A65" s="67"/>
      <c r="B65" s="67"/>
      <c r="C65" s="73"/>
      <c r="D65" s="462"/>
      <c r="E65" s="74"/>
      <c r="F65" s="74"/>
      <c r="G65" s="74"/>
      <c r="H65" s="74"/>
      <c r="I65" s="74"/>
      <c r="J65" s="74"/>
      <c r="K65" s="74"/>
      <c r="L65" s="73"/>
      <c r="M65" s="73"/>
      <c r="N65" s="73"/>
      <c r="O65" s="73"/>
      <c r="P65" s="19"/>
      <c r="Q65" s="19"/>
    </row>
    <row r="66" spans="1:21" x14ac:dyDescent="0.25">
      <c r="A66" s="67"/>
      <c r="B66" s="67"/>
      <c r="C66" s="73"/>
      <c r="D66" s="462"/>
      <c r="E66" s="74"/>
      <c r="F66" s="74"/>
      <c r="G66" s="74"/>
      <c r="H66" s="74"/>
      <c r="I66" s="74"/>
      <c r="J66" s="74"/>
      <c r="K66" s="74"/>
      <c r="L66" s="73"/>
      <c r="M66" s="73"/>
      <c r="N66" s="73"/>
      <c r="O66" s="73"/>
      <c r="P66" s="19"/>
      <c r="Q66" s="19"/>
    </row>
    <row r="67" spans="1:21" x14ac:dyDescent="0.25">
      <c r="A67" s="67"/>
      <c r="B67" s="67"/>
      <c r="C67" s="73"/>
      <c r="D67" s="462"/>
      <c r="E67" s="73"/>
      <c r="F67" s="73"/>
      <c r="G67" s="73"/>
      <c r="H67" s="73"/>
      <c r="I67" s="73"/>
      <c r="J67" s="73"/>
      <c r="K67" s="73"/>
      <c r="L67" s="73"/>
      <c r="M67" s="73"/>
      <c r="N67" s="73"/>
      <c r="O67" s="73"/>
      <c r="P67" s="19"/>
      <c r="Q67" s="19"/>
    </row>
    <row r="68" spans="1:21" x14ac:dyDescent="0.25">
      <c r="A68" s="67"/>
      <c r="B68" s="67"/>
      <c r="C68" s="73"/>
      <c r="D68" s="462"/>
      <c r="E68" s="73"/>
      <c r="F68" s="73"/>
      <c r="G68" s="73"/>
      <c r="H68" s="73"/>
      <c r="I68" s="73"/>
      <c r="J68" s="73"/>
      <c r="K68" s="73"/>
      <c r="L68" s="73"/>
      <c r="M68" s="73"/>
      <c r="N68" s="73"/>
      <c r="O68" s="73"/>
      <c r="P68" s="19"/>
      <c r="Q68" s="19"/>
    </row>
    <row r="69" spans="1:21" x14ac:dyDescent="0.25">
      <c r="A69" s="67"/>
      <c r="B69" s="67"/>
      <c r="C69" s="73"/>
      <c r="D69" s="462"/>
      <c r="E69" s="73"/>
      <c r="F69" s="73"/>
      <c r="G69" s="73"/>
      <c r="H69" s="73"/>
      <c r="I69" s="73"/>
      <c r="J69" s="73"/>
      <c r="K69" s="73"/>
      <c r="L69" s="73"/>
      <c r="M69" s="73"/>
      <c r="N69" s="73"/>
      <c r="O69" s="73"/>
      <c r="P69" s="19"/>
      <c r="Q69" s="19"/>
    </row>
    <row r="70" spans="1:21" x14ac:dyDescent="0.25">
      <c r="A70" s="67"/>
      <c r="B70" s="67"/>
      <c r="C70" s="73"/>
      <c r="D70" s="462"/>
      <c r="E70" s="73"/>
      <c r="F70" s="73"/>
      <c r="G70" s="73"/>
      <c r="H70" s="73"/>
      <c r="I70" s="73"/>
      <c r="J70" s="73"/>
      <c r="K70" s="73"/>
      <c r="L70" s="73"/>
      <c r="M70" s="73"/>
      <c r="N70" s="73"/>
      <c r="O70" s="73"/>
      <c r="P70" s="19"/>
      <c r="Q70" s="19"/>
      <c r="R70" s="16"/>
      <c r="S70" s="16"/>
      <c r="T70" s="16"/>
      <c r="U70" s="16"/>
    </row>
    <row r="71" spans="1:21" x14ac:dyDescent="0.25">
      <c r="A71" s="67"/>
      <c r="B71" s="67"/>
      <c r="C71" s="73"/>
      <c r="D71" s="462"/>
      <c r="E71" s="73"/>
      <c r="F71" s="73"/>
      <c r="G71" s="73"/>
      <c r="H71" s="73"/>
      <c r="I71" s="73"/>
      <c r="J71" s="73"/>
      <c r="K71" s="73"/>
      <c r="L71" s="73"/>
      <c r="M71" s="73"/>
      <c r="N71" s="73"/>
      <c r="O71" s="73"/>
      <c r="P71" s="19"/>
      <c r="Q71" s="19"/>
      <c r="R71" s="16"/>
      <c r="S71" s="16"/>
      <c r="T71" s="16"/>
      <c r="U71" s="16"/>
    </row>
    <row r="72" spans="1:21" x14ac:dyDescent="0.25">
      <c r="A72" s="67"/>
      <c r="B72" s="67"/>
      <c r="C72" s="73"/>
      <c r="D72" s="462"/>
      <c r="E72" s="73"/>
      <c r="F72" s="73"/>
      <c r="G72" s="73"/>
      <c r="H72" s="73"/>
      <c r="I72" s="73"/>
      <c r="J72" s="73"/>
      <c r="K72" s="73"/>
      <c r="L72" s="73"/>
      <c r="M72" s="73"/>
      <c r="N72" s="73"/>
      <c r="O72" s="73"/>
      <c r="P72" s="19"/>
      <c r="Q72" s="19"/>
      <c r="R72" s="16"/>
      <c r="S72" s="16"/>
      <c r="T72" s="16"/>
      <c r="U72" s="16"/>
    </row>
    <row r="73" spans="1:21" x14ac:dyDescent="0.25">
      <c r="A73" s="67"/>
      <c r="B73" s="67"/>
      <c r="C73" s="73"/>
      <c r="D73" s="462"/>
      <c r="E73" s="73"/>
      <c r="F73" s="73"/>
      <c r="G73" s="73"/>
      <c r="H73" s="73"/>
      <c r="I73" s="73"/>
      <c r="J73" s="73"/>
      <c r="K73" s="73"/>
      <c r="L73" s="73"/>
      <c r="M73" s="73"/>
      <c r="N73" s="73"/>
      <c r="O73" s="73"/>
      <c r="P73" s="19"/>
      <c r="Q73" s="19"/>
      <c r="R73" s="16"/>
      <c r="S73" s="16"/>
      <c r="T73" s="16"/>
      <c r="U73" s="16"/>
    </row>
    <row r="74" spans="1:21" x14ac:dyDescent="0.25">
      <c r="A74" s="67"/>
      <c r="B74" s="67"/>
      <c r="C74" s="73"/>
      <c r="D74" s="462"/>
      <c r="E74" s="73"/>
      <c r="F74" s="73"/>
      <c r="G74" s="73"/>
      <c r="H74" s="73"/>
      <c r="I74" s="73"/>
      <c r="J74" s="73"/>
      <c r="K74" s="73"/>
      <c r="L74" s="73"/>
      <c r="M74" s="73"/>
      <c r="N74" s="73"/>
      <c r="O74" s="73"/>
      <c r="P74" s="19"/>
      <c r="Q74" s="19"/>
      <c r="R74" s="16"/>
      <c r="S74" s="16"/>
      <c r="T74" s="16"/>
      <c r="U74" s="16"/>
    </row>
    <row r="75" spans="1:21" x14ac:dyDescent="0.25">
      <c r="A75" s="67"/>
      <c r="B75" s="67"/>
      <c r="C75" s="73"/>
      <c r="D75" s="462"/>
      <c r="E75" s="73"/>
      <c r="F75" s="73"/>
      <c r="G75" s="73"/>
      <c r="H75" s="73"/>
      <c r="I75" s="73"/>
      <c r="J75" s="73"/>
      <c r="K75" s="73"/>
      <c r="L75" s="73"/>
      <c r="M75" s="73"/>
      <c r="N75" s="73"/>
      <c r="O75" s="73"/>
      <c r="P75" s="19"/>
      <c r="Q75" s="19"/>
      <c r="R75" s="16"/>
      <c r="S75" s="16"/>
      <c r="T75" s="16"/>
      <c r="U75" s="16"/>
    </row>
    <row r="76" spans="1:21" x14ac:dyDescent="0.25">
      <c r="A76" s="67"/>
      <c r="B76" s="67"/>
      <c r="C76" s="73"/>
      <c r="D76" s="462"/>
      <c r="E76" s="73"/>
      <c r="F76" s="73"/>
      <c r="G76" s="73"/>
      <c r="H76" s="73"/>
      <c r="I76" s="73"/>
      <c r="J76" s="73"/>
      <c r="K76" s="73"/>
      <c r="L76" s="73"/>
      <c r="M76" s="73"/>
      <c r="N76" s="73"/>
      <c r="O76" s="73"/>
      <c r="P76" s="19"/>
      <c r="Q76" s="19"/>
      <c r="R76" s="16"/>
      <c r="S76" s="16"/>
      <c r="T76" s="16"/>
      <c r="U76" s="16"/>
    </row>
    <row r="77" spans="1:21" x14ac:dyDescent="0.25">
      <c r="A77" s="67"/>
      <c r="B77" s="67"/>
      <c r="C77" s="73"/>
      <c r="D77" s="462"/>
      <c r="E77" s="73"/>
      <c r="F77" s="73"/>
      <c r="G77" s="73"/>
      <c r="H77" s="73"/>
      <c r="I77" s="73"/>
      <c r="J77" s="73"/>
      <c r="K77" s="73"/>
      <c r="L77" s="73"/>
      <c r="M77" s="73"/>
      <c r="N77" s="73"/>
      <c r="O77" s="73"/>
      <c r="P77" s="19"/>
      <c r="Q77" s="19"/>
      <c r="R77" s="16"/>
      <c r="S77" s="16"/>
      <c r="T77" s="16"/>
      <c r="U77" s="16"/>
    </row>
    <row r="78" spans="1:21" x14ac:dyDescent="0.25">
      <c r="A78" s="67"/>
      <c r="B78" s="67"/>
      <c r="C78" s="73"/>
      <c r="D78" s="462"/>
      <c r="E78" s="73"/>
      <c r="F78" s="73"/>
      <c r="G78" s="73"/>
      <c r="H78" s="73"/>
      <c r="I78" s="73"/>
      <c r="J78" s="73"/>
      <c r="K78" s="73"/>
      <c r="L78" s="73"/>
      <c r="M78" s="73"/>
      <c r="N78" s="73"/>
      <c r="O78" s="73"/>
      <c r="P78" s="19"/>
      <c r="Q78" s="19"/>
      <c r="R78" s="16"/>
      <c r="S78" s="16"/>
      <c r="T78" s="16"/>
      <c r="U78" s="16"/>
    </row>
    <row r="79" spans="1:21" x14ac:dyDescent="0.25">
      <c r="A79" s="67"/>
      <c r="B79" s="67"/>
      <c r="C79" s="73"/>
      <c r="D79" s="462"/>
      <c r="E79" s="73"/>
      <c r="F79" s="73"/>
      <c r="G79" s="73"/>
      <c r="H79" s="73"/>
      <c r="I79" s="73"/>
      <c r="J79" s="73"/>
      <c r="K79" s="73"/>
      <c r="L79" s="73"/>
      <c r="M79" s="73"/>
      <c r="N79" s="73"/>
      <c r="O79" s="73"/>
      <c r="P79" s="19"/>
      <c r="Q79" s="19"/>
      <c r="R79" s="16"/>
      <c r="S79" s="16"/>
      <c r="T79" s="16"/>
      <c r="U79" s="16"/>
    </row>
    <row r="80" spans="1:21" x14ac:dyDescent="0.25">
      <c r="A80" s="67"/>
      <c r="B80" s="67"/>
      <c r="C80" s="73"/>
      <c r="D80" s="462"/>
      <c r="E80" s="73"/>
      <c r="F80" s="73"/>
      <c r="G80" s="73"/>
      <c r="H80" s="73"/>
      <c r="I80" s="73"/>
      <c r="J80" s="73"/>
      <c r="K80" s="73"/>
      <c r="L80" s="73"/>
      <c r="M80" s="73"/>
      <c r="N80" s="73"/>
      <c r="O80" s="73"/>
      <c r="P80" s="19"/>
      <c r="Q80" s="19"/>
      <c r="R80" s="16"/>
      <c r="S80" s="16"/>
      <c r="T80" s="16"/>
      <c r="U80" s="16"/>
    </row>
    <row r="81" spans="1:21" x14ac:dyDescent="0.25">
      <c r="A81" s="67"/>
      <c r="B81" s="67"/>
      <c r="C81" s="73"/>
      <c r="D81" s="462"/>
      <c r="E81" s="73"/>
      <c r="F81" s="73"/>
      <c r="G81" s="73"/>
      <c r="H81" s="73"/>
      <c r="I81" s="73"/>
      <c r="J81" s="73"/>
      <c r="K81" s="73"/>
      <c r="L81" s="73"/>
      <c r="M81" s="73"/>
      <c r="N81" s="73"/>
      <c r="O81" s="73"/>
      <c r="P81" s="19"/>
      <c r="Q81" s="19"/>
      <c r="R81" s="16"/>
      <c r="S81" s="16"/>
      <c r="T81" s="16"/>
      <c r="U81" s="16"/>
    </row>
    <row r="82" spans="1:21" x14ac:dyDescent="0.25">
      <c r="A82" s="67"/>
      <c r="B82" s="67"/>
      <c r="C82" s="73"/>
      <c r="D82" s="462"/>
      <c r="E82" s="73"/>
      <c r="F82" s="73"/>
      <c r="G82" s="73"/>
      <c r="H82" s="73"/>
      <c r="I82" s="73"/>
      <c r="J82" s="73"/>
      <c r="K82" s="73"/>
      <c r="L82" s="73"/>
      <c r="M82" s="73"/>
      <c r="N82" s="73"/>
      <c r="O82" s="73"/>
      <c r="P82" s="19"/>
      <c r="Q82" s="19"/>
      <c r="R82" s="16"/>
      <c r="S82" s="16"/>
      <c r="T82" s="16"/>
      <c r="U82" s="16"/>
    </row>
    <row r="83" spans="1:21" x14ac:dyDescent="0.25">
      <c r="A83" s="67"/>
      <c r="B83" s="67"/>
      <c r="C83" s="73"/>
      <c r="D83" s="462"/>
      <c r="E83" s="73"/>
      <c r="F83" s="73"/>
      <c r="G83" s="73"/>
      <c r="H83" s="73"/>
      <c r="I83" s="73"/>
      <c r="J83" s="73"/>
      <c r="K83" s="73"/>
      <c r="L83" s="73"/>
      <c r="M83" s="73"/>
      <c r="N83" s="73"/>
      <c r="O83" s="73"/>
      <c r="P83" s="19"/>
      <c r="Q83" s="19"/>
      <c r="R83" s="16"/>
      <c r="S83" s="16"/>
      <c r="T83" s="16"/>
      <c r="U83" s="16"/>
    </row>
    <row r="84" spans="1:21" x14ac:dyDescent="0.25">
      <c r="A84" s="67"/>
      <c r="B84" s="67"/>
      <c r="C84" s="73"/>
      <c r="D84" s="462"/>
      <c r="E84" s="73"/>
      <c r="F84" s="73"/>
      <c r="G84" s="73"/>
      <c r="H84" s="73"/>
      <c r="I84" s="73"/>
      <c r="J84" s="73"/>
      <c r="K84" s="73"/>
      <c r="L84" s="73"/>
      <c r="M84" s="73"/>
      <c r="N84" s="73"/>
      <c r="O84" s="73"/>
      <c r="P84" s="19"/>
      <c r="Q84" s="19"/>
      <c r="R84" s="16"/>
      <c r="S84" s="16"/>
      <c r="T84" s="16"/>
      <c r="U84" s="16"/>
    </row>
    <row r="85" spans="1:21" x14ac:dyDescent="0.25">
      <c r="C85" s="19"/>
      <c r="D85" s="21"/>
      <c r="E85" s="19"/>
      <c r="F85" s="19"/>
      <c r="G85" s="19"/>
      <c r="H85" s="19"/>
      <c r="I85" s="19"/>
      <c r="J85" s="19"/>
      <c r="K85" s="19"/>
      <c r="L85" s="19"/>
      <c r="M85" s="19"/>
      <c r="N85" s="19"/>
      <c r="O85" s="19"/>
      <c r="P85" s="19"/>
      <c r="Q85" s="19"/>
      <c r="R85" s="16"/>
      <c r="S85" s="16"/>
      <c r="T85" s="16"/>
      <c r="U85" s="16"/>
    </row>
    <row r="86" spans="1:21" x14ac:dyDescent="0.25">
      <c r="C86" s="19"/>
      <c r="D86" s="21"/>
      <c r="E86" s="19"/>
      <c r="F86" s="19"/>
      <c r="G86" s="19"/>
      <c r="H86" s="19"/>
      <c r="I86" s="19"/>
      <c r="J86" s="19"/>
      <c r="K86" s="19"/>
      <c r="L86" s="19"/>
      <c r="M86" s="19"/>
      <c r="N86" s="19"/>
      <c r="O86" s="19"/>
      <c r="P86" s="19"/>
      <c r="Q86" s="19"/>
      <c r="R86" s="16"/>
      <c r="S86" s="16"/>
      <c r="T86" s="16"/>
      <c r="U86" s="16"/>
    </row>
    <row r="87" spans="1:21" x14ac:dyDescent="0.25">
      <c r="C87" s="19"/>
      <c r="D87" s="21"/>
      <c r="E87" s="19"/>
      <c r="F87" s="19"/>
      <c r="G87" s="19"/>
      <c r="H87" s="19"/>
      <c r="I87" s="19"/>
      <c r="J87" s="19"/>
      <c r="K87" s="19"/>
      <c r="L87" s="19"/>
      <c r="M87" s="19"/>
      <c r="N87" s="19"/>
      <c r="O87" s="19"/>
      <c r="P87" s="19"/>
      <c r="Q87" s="19"/>
      <c r="R87" s="16"/>
      <c r="S87" s="16"/>
      <c r="T87" s="16"/>
      <c r="U87" s="16"/>
    </row>
    <row r="88" spans="1:21" x14ac:dyDescent="0.25">
      <c r="C88" s="19"/>
      <c r="D88" s="21"/>
      <c r="E88" s="19"/>
      <c r="F88" s="19"/>
      <c r="G88" s="19"/>
      <c r="H88" s="19"/>
      <c r="I88" s="19"/>
      <c r="J88" s="19"/>
      <c r="K88" s="19"/>
      <c r="L88" s="19"/>
      <c r="M88" s="19"/>
      <c r="N88" s="19"/>
      <c r="O88" s="19"/>
      <c r="P88" s="19"/>
      <c r="Q88" s="19"/>
      <c r="R88" s="16"/>
      <c r="S88" s="16"/>
      <c r="T88" s="16"/>
      <c r="U88" s="16"/>
    </row>
    <row r="89" spans="1:21" x14ac:dyDescent="0.25">
      <c r="C89" s="19"/>
      <c r="D89" s="21"/>
      <c r="E89" s="19"/>
      <c r="F89" s="19"/>
      <c r="G89" s="19"/>
      <c r="H89" s="19"/>
      <c r="I89" s="19"/>
      <c r="J89" s="19"/>
      <c r="K89" s="19"/>
      <c r="L89" s="19"/>
      <c r="M89" s="19"/>
      <c r="N89" s="19"/>
      <c r="O89" s="19"/>
      <c r="P89" s="19"/>
      <c r="Q89" s="19"/>
      <c r="R89" s="16"/>
      <c r="S89" s="16"/>
      <c r="T89" s="16"/>
      <c r="U89" s="16"/>
    </row>
    <row r="90" spans="1:21" x14ac:dyDescent="0.25">
      <c r="C90" s="19"/>
      <c r="D90" s="21"/>
      <c r="E90" s="19"/>
      <c r="F90" s="19"/>
      <c r="G90" s="19"/>
      <c r="H90" s="19"/>
      <c r="I90" s="19"/>
      <c r="J90" s="19"/>
      <c r="K90" s="19"/>
      <c r="L90" s="19"/>
      <c r="M90" s="19"/>
      <c r="N90" s="19"/>
      <c r="O90" s="19"/>
      <c r="P90" s="19"/>
      <c r="Q90" s="19"/>
      <c r="R90" s="16"/>
      <c r="S90" s="16"/>
      <c r="T90" s="16"/>
      <c r="U90" s="16"/>
    </row>
    <row r="91" spans="1:21" x14ac:dyDescent="0.25">
      <c r="C91" s="19"/>
      <c r="D91" s="21"/>
      <c r="E91" s="19"/>
      <c r="F91" s="19"/>
      <c r="G91" s="19"/>
      <c r="H91" s="19"/>
      <c r="I91" s="19"/>
      <c r="J91" s="19"/>
      <c r="K91" s="19"/>
      <c r="L91" s="19"/>
      <c r="M91" s="19"/>
      <c r="N91" s="19"/>
      <c r="O91" s="19"/>
      <c r="P91" s="19"/>
      <c r="Q91" s="19"/>
      <c r="R91" s="16"/>
      <c r="S91" s="16"/>
      <c r="T91" s="16"/>
      <c r="U91" s="16"/>
    </row>
    <row r="92" spans="1:21" x14ac:dyDescent="0.25">
      <c r="C92" s="19"/>
      <c r="D92" s="21"/>
      <c r="E92" s="19"/>
      <c r="F92" s="19"/>
      <c r="G92" s="19"/>
      <c r="H92" s="19"/>
      <c r="I92" s="19"/>
      <c r="J92" s="19"/>
      <c r="K92" s="19"/>
      <c r="L92" s="19"/>
      <c r="M92" s="19"/>
      <c r="N92" s="19"/>
      <c r="O92" s="19"/>
      <c r="P92" s="19"/>
      <c r="Q92" s="19"/>
      <c r="R92" s="16"/>
      <c r="S92" s="16"/>
      <c r="T92" s="16"/>
      <c r="U92" s="16"/>
    </row>
    <row r="93" spans="1:21" x14ac:dyDescent="0.25">
      <c r="C93" s="19"/>
      <c r="D93" s="21"/>
      <c r="E93" s="19"/>
      <c r="F93" s="19"/>
      <c r="G93" s="19"/>
      <c r="H93" s="19"/>
      <c r="I93" s="19"/>
      <c r="J93" s="19"/>
      <c r="K93" s="19"/>
      <c r="L93" s="19"/>
      <c r="M93" s="19"/>
      <c r="N93" s="19"/>
      <c r="O93" s="19"/>
      <c r="P93" s="19"/>
      <c r="Q93" s="19"/>
      <c r="R93" s="16"/>
      <c r="S93" s="16"/>
      <c r="T93" s="16"/>
      <c r="U93" s="16"/>
    </row>
    <row r="94" spans="1:21" x14ac:dyDescent="0.25">
      <c r="C94" s="19"/>
      <c r="D94" s="21"/>
      <c r="E94" s="19"/>
      <c r="F94" s="19"/>
      <c r="G94" s="19"/>
      <c r="H94" s="19"/>
      <c r="I94" s="19"/>
      <c r="J94" s="19"/>
      <c r="K94" s="19"/>
      <c r="L94" s="19"/>
      <c r="M94" s="19"/>
      <c r="N94" s="19"/>
      <c r="O94" s="19"/>
      <c r="P94" s="19"/>
      <c r="Q94" s="19"/>
      <c r="R94" s="16"/>
      <c r="S94" s="16"/>
      <c r="T94" s="16"/>
      <c r="U94" s="16"/>
    </row>
    <row r="95" spans="1:21" x14ac:dyDescent="0.25">
      <c r="C95" s="19"/>
      <c r="D95" s="21"/>
      <c r="E95" s="19"/>
      <c r="F95" s="19"/>
      <c r="G95" s="19"/>
      <c r="H95" s="19"/>
      <c r="I95" s="19"/>
      <c r="J95" s="19"/>
      <c r="K95" s="19"/>
      <c r="L95" s="19"/>
      <c r="M95" s="19"/>
      <c r="N95" s="19"/>
      <c r="O95" s="19"/>
      <c r="P95" s="19"/>
      <c r="Q95" s="19"/>
      <c r="R95" s="16"/>
      <c r="S95" s="16"/>
      <c r="T95" s="16"/>
      <c r="U95" s="16"/>
    </row>
    <row r="96" spans="1:21" x14ac:dyDescent="0.25">
      <c r="C96" s="19"/>
      <c r="D96" s="21"/>
      <c r="E96" s="19"/>
      <c r="F96" s="19"/>
      <c r="G96" s="19"/>
      <c r="H96" s="19"/>
      <c r="I96" s="19"/>
      <c r="J96" s="19"/>
      <c r="K96" s="19"/>
      <c r="L96" s="19"/>
      <c r="M96" s="19"/>
      <c r="N96" s="19"/>
      <c r="O96" s="19"/>
      <c r="P96" s="19"/>
      <c r="Q96" s="19"/>
      <c r="R96" s="16"/>
      <c r="S96" s="16"/>
      <c r="T96" s="16"/>
      <c r="U96" s="16"/>
    </row>
    <row r="97" spans="3:21" x14ac:dyDescent="0.25">
      <c r="C97" s="19"/>
      <c r="D97" s="21"/>
      <c r="E97" s="19"/>
      <c r="F97" s="19"/>
      <c r="G97" s="19"/>
      <c r="H97" s="19"/>
      <c r="I97" s="19"/>
      <c r="J97" s="19"/>
      <c r="K97" s="19"/>
      <c r="L97" s="19"/>
      <c r="M97" s="19"/>
      <c r="N97" s="19"/>
      <c r="O97" s="19"/>
      <c r="P97" s="19"/>
      <c r="Q97" s="19"/>
      <c r="R97" s="16"/>
      <c r="S97" s="16"/>
      <c r="T97" s="16"/>
      <c r="U97" s="16"/>
    </row>
    <row r="98" spans="3:21" x14ac:dyDescent="0.25">
      <c r="C98" s="19"/>
      <c r="D98" s="21"/>
      <c r="E98" s="19"/>
      <c r="F98" s="19"/>
      <c r="G98" s="19"/>
      <c r="H98" s="19"/>
      <c r="I98" s="19"/>
      <c r="J98" s="19"/>
      <c r="K98" s="19"/>
      <c r="L98" s="19"/>
      <c r="M98" s="19"/>
      <c r="N98" s="19"/>
      <c r="O98" s="19"/>
      <c r="P98" s="19"/>
      <c r="Q98" s="19"/>
      <c r="R98" s="16"/>
      <c r="S98" s="16"/>
      <c r="T98" s="16"/>
      <c r="U98" s="16"/>
    </row>
    <row r="99" spans="3:21" x14ac:dyDescent="0.25">
      <c r="C99" s="19"/>
      <c r="D99" s="21"/>
      <c r="E99" s="19"/>
      <c r="F99" s="19"/>
      <c r="G99" s="19"/>
      <c r="H99" s="19"/>
      <c r="I99" s="19"/>
      <c r="J99" s="19"/>
      <c r="K99" s="19"/>
      <c r="L99" s="19"/>
      <c r="M99" s="19"/>
      <c r="N99" s="19"/>
      <c r="O99" s="19"/>
      <c r="P99" s="19"/>
      <c r="Q99" s="19"/>
      <c r="R99" s="16"/>
      <c r="S99" s="16"/>
      <c r="T99" s="16"/>
      <c r="U99" s="16"/>
    </row>
    <row r="100" spans="3:21" x14ac:dyDescent="0.25">
      <c r="C100" s="19"/>
      <c r="D100" s="21"/>
      <c r="E100" s="19"/>
      <c r="F100" s="19"/>
      <c r="G100" s="19"/>
      <c r="H100" s="19"/>
      <c r="I100" s="19"/>
      <c r="J100" s="19"/>
      <c r="K100" s="19"/>
      <c r="L100" s="19"/>
      <c r="M100" s="19"/>
      <c r="N100" s="19"/>
      <c r="O100" s="19"/>
      <c r="P100" s="19"/>
      <c r="Q100" s="19"/>
      <c r="R100" s="16"/>
      <c r="S100" s="16"/>
      <c r="T100" s="16"/>
      <c r="U100" s="16"/>
    </row>
    <row r="101" spans="3:21" x14ac:dyDescent="0.25">
      <c r="C101" s="19"/>
      <c r="D101" s="21"/>
      <c r="E101" s="19"/>
      <c r="F101" s="19"/>
      <c r="G101" s="19"/>
      <c r="H101" s="19"/>
      <c r="I101" s="19"/>
      <c r="J101" s="19"/>
      <c r="K101" s="19"/>
      <c r="L101" s="19"/>
      <c r="M101" s="19"/>
      <c r="N101" s="19"/>
      <c r="O101" s="19"/>
      <c r="P101" s="19"/>
      <c r="Q101" s="19"/>
      <c r="R101" s="16"/>
      <c r="S101" s="16"/>
      <c r="T101" s="16"/>
      <c r="U101" s="16"/>
    </row>
    <row r="102" spans="3:21" x14ac:dyDescent="0.25">
      <c r="C102" s="19"/>
      <c r="D102" s="21"/>
      <c r="E102" s="19"/>
      <c r="F102" s="19"/>
      <c r="G102" s="19"/>
      <c r="H102" s="19"/>
      <c r="I102" s="19"/>
      <c r="J102" s="19"/>
      <c r="K102" s="19"/>
      <c r="L102" s="19"/>
      <c r="M102" s="19"/>
      <c r="N102" s="19"/>
      <c r="O102" s="19"/>
      <c r="P102" s="19"/>
      <c r="Q102" s="19"/>
      <c r="R102" s="16"/>
      <c r="S102" s="16"/>
      <c r="T102" s="16"/>
      <c r="U102" s="16"/>
    </row>
    <row r="103" spans="3:21" x14ac:dyDescent="0.25">
      <c r="C103" s="19"/>
      <c r="D103" s="21"/>
      <c r="E103" s="19"/>
      <c r="F103" s="19"/>
      <c r="G103" s="19"/>
      <c r="H103" s="19"/>
      <c r="I103" s="19"/>
      <c r="J103" s="19"/>
      <c r="K103" s="19"/>
      <c r="L103" s="19"/>
      <c r="M103" s="19"/>
      <c r="N103" s="19"/>
      <c r="O103" s="19"/>
      <c r="P103" s="19"/>
      <c r="Q103" s="19"/>
      <c r="R103" s="16"/>
      <c r="S103" s="16"/>
      <c r="T103" s="16"/>
      <c r="U103" s="16"/>
    </row>
    <row r="104" spans="3:21" x14ac:dyDescent="0.25">
      <c r="C104" s="19"/>
      <c r="D104" s="21"/>
      <c r="E104" s="19"/>
      <c r="F104" s="19"/>
      <c r="G104" s="19"/>
      <c r="H104" s="19"/>
      <c r="I104" s="19"/>
      <c r="J104" s="19"/>
      <c r="K104" s="19"/>
      <c r="L104" s="19"/>
      <c r="M104" s="19"/>
      <c r="N104" s="19"/>
      <c r="O104" s="19"/>
      <c r="P104" s="19"/>
      <c r="Q104" s="19"/>
      <c r="R104" s="16"/>
      <c r="S104" s="16"/>
      <c r="T104" s="16"/>
      <c r="U104" s="16"/>
    </row>
    <row r="105" spans="3:21" x14ac:dyDescent="0.25">
      <c r="C105" s="19"/>
      <c r="D105" s="21"/>
      <c r="E105" s="19"/>
      <c r="F105" s="19"/>
      <c r="G105" s="19"/>
      <c r="H105" s="19"/>
      <c r="I105" s="19"/>
      <c r="J105" s="19"/>
      <c r="K105" s="19"/>
      <c r="L105" s="19"/>
      <c r="M105" s="19"/>
      <c r="N105" s="19"/>
      <c r="O105" s="19"/>
      <c r="P105" s="19"/>
      <c r="Q105" s="19"/>
      <c r="R105" s="16"/>
      <c r="S105" s="16"/>
      <c r="T105" s="16"/>
      <c r="U105" s="16"/>
    </row>
    <row r="106" spans="3:21" x14ac:dyDescent="0.25">
      <c r="C106" s="19"/>
      <c r="D106" s="21"/>
      <c r="E106" s="19"/>
      <c r="F106" s="19"/>
      <c r="G106" s="19"/>
      <c r="H106" s="19"/>
      <c r="I106" s="19"/>
      <c r="J106" s="19"/>
      <c r="K106" s="19"/>
      <c r="L106" s="19"/>
      <c r="M106" s="19"/>
      <c r="N106" s="19"/>
      <c r="O106" s="19"/>
      <c r="P106" s="19"/>
      <c r="Q106" s="19"/>
      <c r="R106" s="16"/>
      <c r="S106" s="16"/>
      <c r="T106" s="16"/>
      <c r="U106" s="16"/>
    </row>
    <row r="107" spans="3:21" x14ac:dyDescent="0.25">
      <c r="C107" s="19"/>
      <c r="D107" s="21"/>
      <c r="E107" s="19"/>
      <c r="F107" s="19"/>
      <c r="G107" s="19"/>
      <c r="H107" s="19"/>
      <c r="I107" s="19"/>
      <c r="J107" s="19"/>
      <c r="K107" s="19"/>
      <c r="L107" s="19"/>
      <c r="M107" s="19"/>
      <c r="N107" s="19"/>
      <c r="O107" s="19"/>
      <c r="P107" s="19"/>
      <c r="Q107" s="19"/>
      <c r="R107" s="16"/>
      <c r="S107" s="16"/>
      <c r="T107" s="16"/>
      <c r="U107" s="16"/>
    </row>
    <row r="108" spans="3:21" x14ac:dyDescent="0.25">
      <c r="C108" s="19"/>
      <c r="D108" s="21"/>
      <c r="E108" s="19"/>
      <c r="F108" s="19"/>
      <c r="G108" s="19"/>
      <c r="H108" s="19"/>
      <c r="I108" s="19"/>
      <c r="J108" s="19"/>
      <c r="K108" s="19"/>
      <c r="L108" s="19"/>
      <c r="M108" s="19"/>
      <c r="N108" s="19"/>
      <c r="O108" s="19"/>
      <c r="P108" s="19"/>
      <c r="Q108" s="19"/>
      <c r="R108" s="16"/>
      <c r="S108" s="16"/>
      <c r="T108" s="16"/>
      <c r="U108" s="16"/>
    </row>
    <row r="109" spans="3:21" x14ac:dyDescent="0.25">
      <c r="C109" s="19"/>
      <c r="D109" s="21"/>
      <c r="E109" s="19"/>
      <c r="F109" s="19"/>
      <c r="G109" s="19"/>
      <c r="H109" s="19"/>
      <c r="I109" s="19"/>
      <c r="J109" s="19"/>
      <c r="K109" s="19"/>
      <c r="L109" s="19"/>
      <c r="M109" s="19"/>
      <c r="N109" s="19"/>
      <c r="O109" s="19"/>
      <c r="P109" s="19"/>
      <c r="Q109" s="19"/>
      <c r="R109" s="16"/>
      <c r="S109" s="16"/>
      <c r="T109" s="16"/>
      <c r="U109" s="16"/>
    </row>
    <row r="110" spans="3:21" x14ac:dyDescent="0.25">
      <c r="C110" s="19"/>
      <c r="D110" s="21"/>
      <c r="E110" s="19"/>
      <c r="F110" s="19"/>
      <c r="G110" s="19"/>
      <c r="H110" s="19"/>
      <c r="I110" s="19"/>
      <c r="J110" s="19"/>
      <c r="K110" s="19"/>
      <c r="L110" s="19"/>
      <c r="M110" s="19"/>
      <c r="N110" s="19"/>
      <c r="O110" s="19"/>
      <c r="P110" s="19"/>
      <c r="Q110" s="19"/>
      <c r="R110" s="16"/>
      <c r="S110" s="16"/>
      <c r="T110" s="16"/>
      <c r="U110" s="16"/>
    </row>
    <row r="111" spans="3:21" x14ac:dyDescent="0.25">
      <c r="C111" s="19"/>
      <c r="D111" s="21"/>
      <c r="E111" s="19"/>
      <c r="F111" s="19"/>
      <c r="G111" s="19"/>
      <c r="H111" s="19"/>
      <c r="I111" s="19"/>
      <c r="J111" s="19"/>
      <c r="K111" s="19"/>
      <c r="L111" s="19"/>
      <c r="M111" s="19"/>
      <c r="N111" s="19"/>
      <c r="O111" s="19"/>
      <c r="P111" s="19"/>
      <c r="Q111" s="19"/>
      <c r="R111" s="16"/>
      <c r="S111" s="16"/>
      <c r="T111" s="16"/>
      <c r="U111" s="16"/>
    </row>
    <row r="112" spans="3:21" x14ac:dyDescent="0.25">
      <c r="C112" s="19"/>
      <c r="D112" s="21"/>
      <c r="E112" s="19"/>
      <c r="F112" s="19"/>
      <c r="G112" s="19"/>
      <c r="H112" s="19"/>
      <c r="I112" s="19"/>
      <c r="J112" s="19"/>
      <c r="K112" s="19"/>
      <c r="L112" s="19"/>
      <c r="M112" s="19"/>
      <c r="N112" s="19"/>
      <c r="O112" s="19"/>
      <c r="P112" s="19"/>
      <c r="Q112" s="19"/>
      <c r="R112" s="16"/>
      <c r="S112" s="16"/>
      <c r="T112" s="16"/>
      <c r="U112" s="16"/>
    </row>
    <row r="113" spans="3:21" x14ac:dyDescent="0.25">
      <c r="C113" s="19"/>
      <c r="D113" s="21"/>
      <c r="E113" s="19"/>
      <c r="F113" s="19"/>
      <c r="G113" s="19"/>
      <c r="H113" s="19"/>
      <c r="I113" s="19"/>
      <c r="J113" s="19"/>
      <c r="K113" s="19"/>
      <c r="L113" s="19"/>
      <c r="M113" s="19"/>
      <c r="N113" s="19"/>
      <c r="O113" s="19"/>
      <c r="P113" s="19"/>
      <c r="Q113" s="19"/>
      <c r="R113" s="16"/>
      <c r="S113" s="16"/>
      <c r="T113" s="16"/>
      <c r="U113" s="16"/>
    </row>
    <row r="114" spans="3:21" x14ac:dyDescent="0.25">
      <c r="C114" s="19"/>
      <c r="D114" s="21"/>
      <c r="E114" s="19"/>
      <c r="F114" s="19"/>
      <c r="G114" s="19"/>
      <c r="H114" s="19"/>
      <c r="I114" s="19"/>
      <c r="J114" s="19"/>
      <c r="K114" s="19"/>
      <c r="L114" s="19"/>
      <c r="M114" s="19"/>
      <c r="N114" s="19"/>
      <c r="O114" s="19"/>
      <c r="P114" s="19"/>
      <c r="Q114" s="19"/>
      <c r="R114" s="16"/>
      <c r="S114" s="16"/>
      <c r="T114" s="16"/>
      <c r="U114" s="16"/>
    </row>
    <row r="115" spans="3:21" x14ac:dyDescent="0.25">
      <c r="C115" s="19"/>
      <c r="D115" s="21"/>
      <c r="E115" s="19"/>
      <c r="F115" s="19"/>
      <c r="G115" s="19"/>
      <c r="H115" s="19"/>
      <c r="I115" s="19"/>
      <c r="J115" s="19"/>
      <c r="K115" s="19"/>
      <c r="L115" s="19"/>
      <c r="M115" s="19"/>
      <c r="N115" s="19"/>
      <c r="O115" s="19"/>
      <c r="P115" s="19"/>
      <c r="Q115" s="19"/>
      <c r="R115" s="16"/>
      <c r="S115" s="16"/>
      <c r="T115" s="16"/>
      <c r="U115" s="16"/>
    </row>
    <row r="116" spans="3:21" x14ac:dyDescent="0.25">
      <c r="C116" s="19"/>
      <c r="D116" s="21"/>
      <c r="E116" s="19"/>
      <c r="F116" s="19"/>
      <c r="G116" s="19"/>
      <c r="H116" s="19"/>
      <c r="I116" s="19"/>
      <c r="J116" s="19"/>
      <c r="K116" s="19"/>
      <c r="L116" s="19"/>
      <c r="M116" s="19"/>
      <c r="N116" s="19"/>
      <c r="O116" s="19"/>
      <c r="P116" s="19"/>
      <c r="Q116" s="19"/>
      <c r="R116" s="16"/>
      <c r="S116" s="16"/>
      <c r="T116" s="16"/>
      <c r="U116" s="16"/>
    </row>
    <row r="117" spans="3:21" x14ac:dyDescent="0.25">
      <c r="C117" s="19"/>
      <c r="D117" s="21"/>
      <c r="E117" s="19"/>
      <c r="F117" s="19"/>
      <c r="G117" s="19"/>
      <c r="H117" s="19"/>
      <c r="I117" s="19"/>
      <c r="J117" s="19"/>
      <c r="K117" s="19"/>
      <c r="L117" s="19"/>
      <c r="M117" s="19"/>
      <c r="N117" s="19"/>
      <c r="O117" s="19"/>
      <c r="P117" s="19"/>
      <c r="Q117" s="19"/>
      <c r="R117" s="16"/>
      <c r="S117" s="16"/>
      <c r="T117" s="16"/>
      <c r="U117" s="16"/>
    </row>
    <row r="118" spans="3:21" x14ac:dyDescent="0.25">
      <c r="C118" s="19"/>
      <c r="D118" s="21"/>
      <c r="E118" s="19"/>
      <c r="F118" s="19"/>
      <c r="G118" s="19"/>
      <c r="H118" s="19"/>
      <c r="I118" s="19"/>
      <c r="J118" s="19"/>
      <c r="K118" s="19"/>
      <c r="L118" s="19"/>
      <c r="M118" s="19"/>
      <c r="N118" s="19"/>
      <c r="O118" s="19"/>
      <c r="P118" s="19"/>
      <c r="Q118" s="19"/>
      <c r="R118" s="16"/>
      <c r="S118" s="16"/>
      <c r="T118" s="16"/>
      <c r="U118" s="16"/>
    </row>
    <row r="119" spans="3:21" x14ac:dyDescent="0.25">
      <c r="C119" s="19"/>
      <c r="D119" s="21"/>
      <c r="E119" s="19"/>
      <c r="F119" s="19"/>
      <c r="G119" s="19"/>
      <c r="H119" s="19"/>
      <c r="I119" s="19"/>
      <c r="J119" s="19"/>
      <c r="K119" s="19"/>
      <c r="L119" s="19"/>
      <c r="M119" s="19"/>
      <c r="N119" s="19"/>
      <c r="O119" s="19"/>
      <c r="P119" s="19"/>
      <c r="Q119" s="19"/>
      <c r="R119" s="16"/>
      <c r="S119" s="16"/>
      <c r="T119" s="16"/>
      <c r="U119" s="16"/>
    </row>
    <row r="120" spans="3:21" x14ac:dyDescent="0.25">
      <c r="C120" s="19"/>
      <c r="D120" s="21"/>
      <c r="E120" s="19"/>
      <c r="F120" s="19"/>
      <c r="G120" s="19"/>
      <c r="H120" s="19"/>
      <c r="I120" s="19"/>
      <c r="J120" s="19"/>
      <c r="K120" s="19"/>
      <c r="L120" s="19"/>
      <c r="M120" s="19"/>
      <c r="N120" s="19"/>
      <c r="O120" s="19"/>
      <c r="P120" s="19"/>
      <c r="Q120" s="19"/>
      <c r="R120" s="16"/>
      <c r="S120" s="16"/>
      <c r="T120" s="16"/>
      <c r="U120" s="16"/>
    </row>
    <row r="121" spans="3:21" x14ac:dyDescent="0.25">
      <c r="C121" s="19"/>
      <c r="D121" s="21"/>
      <c r="E121" s="19"/>
      <c r="F121" s="19"/>
      <c r="G121" s="19"/>
      <c r="H121" s="19"/>
      <c r="I121" s="19"/>
      <c r="J121" s="19"/>
      <c r="K121" s="19"/>
      <c r="L121" s="19"/>
      <c r="M121" s="19"/>
      <c r="N121" s="19"/>
      <c r="O121" s="19"/>
      <c r="P121" s="19"/>
      <c r="Q121" s="19"/>
      <c r="R121" s="16"/>
      <c r="S121" s="16"/>
      <c r="T121" s="16"/>
      <c r="U121" s="16"/>
    </row>
    <row r="122" spans="3:21" x14ac:dyDescent="0.25">
      <c r="C122" s="19"/>
      <c r="D122" s="21"/>
      <c r="E122" s="19"/>
      <c r="F122" s="19"/>
      <c r="G122" s="19"/>
      <c r="H122" s="19"/>
      <c r="I122" s="19"/>
      <c r="J122" s="19"/>
      <c r="K122" s="19"/>
      <c r="L122" s="19"/>
      <c r="M122" s="19"/>
      <c r="N122" s="19"/>
      <c r="O122" s="19"/>
      <c r="P122" s="19"/>
      <c r="Q122" s="19"/>
      <c r="R122" s="16"/>
      <c r="S122" s="16"/>
      <c r="T122" s="16"/>
      <c r="U122" s="16"/>
    </row>
    <row r="123" spans="3:21" x14ac:dyDescent="0.25">
      <c r="C123" s="19"/>
      <c r="D123" s="21"/>
      <c r="E123" s="19"/>
      <c r="F123" s="19"/>
      <c r="G123" s="19"/>
      <c r="H123" s="19"/>
      <c r="I123" s="19"/>
      <c r="J123" s="19"/>
      <c r="K123" s="19"/>
      <c r="L123" s="19"/>
      <c r="M123" s="19"/>
      <c r="N123" s="19"/>
      <c r="O123" s="19"/>
      <c r="P123" s="19"/>
      <c r="Q123" s="19"/>
      <c r="R123" s="16"/>
      <c r="S123" s="16"/>
      <c r="T123" s="16"/>
      <c r="U123" s="16"/>
    </row>
    <row r="124" spans="3:21" x14ac:dyDescent="0.25">
      <c r="C124" s="19"/>
      <c r="D124" s="21"/>
      <c r="E124" s="19"/>
      <c r="F124" s="19"/>
      <c r="G124" s="19"/>
      <c r="H124" s="19"/>
      <c r="I124" s="19"/>
      <c r="J124" s="19"/>
      <c r="K124" s="19"/>
      <c r="L124" s="19"/>
      <c r="M124" s="19"/>
      <c r="N124" s="19"/>
      <c r="O124" s="19"/>
      <c r="P124" s="19"/>
      <c r="Q124" s="19"/>
      <c r="R124" s="16"/>
      <c r="S124" s="16"/>
      <c r="T124" s="16"/>
      <c r="U124" s="16"/>
    </row>
    <row r="125" spans="3:21" x14ac:dyDescent="0.25">
      <c r="C125" s="19"/>
      <c r="D125" s="21"/>
      <c r="E125" s="19"/>
      <c r="F125" s="19"/>
      <c r="G125" s="19"/>
      <c r="H125" s="19"/>
      <c r="I125" s="19"/>
      <c r="J125" s="19"/>
      <c r="K125" s="19"/>
      <c r="L125" s="19"/>
      <c r="M125" s="19"/>
      <c r="N125" s="19"/>
      <c r="O125" s="19"/>
      <c r="P125" s="19"/>
      <c r="Q125" s="19"/>
      <c r="R125" s="16"/>
      <c r="S125" s="16"/>
      <c r="T125" s="16"/>
      <c r="U125" s="16"/>
    </row>
    <row r="126" spans="3:21" x14ac:dyDescent="0.25">
      <c r="C126" s="19"/>
      <c r="D126" s="21"/>
      <c r="E126" s="19"/>
      <c r="F126" s="19"/>
      <c r="G126" s="19"/>
      <c r="H126" s="19"/>
      <c r="I126" s="19"/>
      <c r="J126" s="19"/>
      <c r="K126" s="19"/>
      <c r="L126" s="19"/>
      <c r="M126" s="19"/>
      <c r="N126" s="19"/>
      <c r="O126" s="19"/>
      <c r="P126" s="19"/>
      <c r="Q126" s="19"/>
      <c r="R126" s="16"/>
      <c r="S126" s="16"/>
      <c r="T126" s="16"/>
      <c r="U126" s="16"/>
    </row>
    <row r="127" spans="3:21" x14ac:dyDescent="0.25">
      <c r="C127" s="19"/>
      <c r="D127" s="21"/>
      <c r="E127" s="19"/>
      <c r="F127" s="19"/>
      <c r="G127" s="19"/>
      <c r="H127" s="19"/>
      <c r="I127" s="19"/>
      <c r="J127" s="19"/>
      <c r="K127" s="19"/>
      <c r="L127" s="19"/>
      <c r="M127" s="19"/>
      <c r="N127" s="19"/>
      <c r="O127" s="19"/>
      <c r="P127" s="19"/>
      <c r="Q127" s="19"/>
      <c r="R127" s="16"/>
      <c r="S127" s="16"/>
      <c r="T127" s="16"/>
      <c r="U127" s="16"/>
    </row>
    <row r="128" spans="3:21" x14ac:dyDescent="0.25">
      <c r="C128" s="19"/>
      <c r="D128" s="21"/>
      <c r="E128" s="19"/>
      <c r="F128" s="19"/>
      <c r="G128" s="19"/>
      <c r="H128" s="19"/>
      <c r="I128" s="19"/>
      <c r="J128" s="19"/>
      <c r="K128" s="19"/>
      <c r="L128" s="19"/>
      <c r="M128" s="19"/>
      <c r="N128" s="19"/>
      <c r="O128" s="19"/>
      <c r="P128" s="19"/>
      <c r="Q128" s="19"/>
      <c r="R128" s="16"/>
      <c r="S128" s="16"/>
      <c r="T128" s="16"/>
      <c r="U128" s="16"/>
    </row>
    <row r="129" spans="3:21" x14ac:dyDescent="0.25">
      <c r="C129" s="19"/>
      <c r="D129" s="21"/>
      <c r="E129" s="19"/>
      <c r="F129" s="19"/>
      <c r="G129" s="19"/>
      <c r="H129" s="19"/>
      <c r="I129" s="19"/>
      <c r="J129" s="19"/>
      <c r="K129" s="19"/>
      <c r="L129" s="19"/>
      <c r="M129" s="19"/>
      <c r="N129" s="19"/>
      <c r="O129" s="19"/>
      <c r="P129" s="19"/>
      <c r="Q129" s="19"/>
      <c r="R129" s="16"/>
      <c r="S129" s="16"/>
      <c r="T129" s="16"/>
      <c r="U129" s="16"/>
    </row>
    <row r="130" spans="3:21" x14ac:dyDescent="0.25">
      <c r="C130" s="19"/>
      <c r="D130" s="21"/>
      <c r="E130" s="19"/>
      <c r="F130" s="19"/>
      <c r="G130" s="19"/>
      <c r="H130" s="19"/>
      <c r="I130" s="19"/>
      <c r="J130" s="19"/>
      <c r="K130" s="19"/>
      <c r="L130" s="19"/>
      <c r="M130" s="19"/>
      <c r="N130" s="19"/>
      <c r="O130" s="19"/>
      <c r="P130" s="19"/>
      <c r="Q130" s="19"/>
      <c r="R130" s="16"/>
      <c r="S130" s="16"/>
      <c r="T130" s="16"/>
      <c r="U130" s="16"/>
    </row>
    <row r="131" spans="3:21" x14ac:dyDescent="0.25">
      <c r="C131" s="19"/>
      <c r="D131" s="21"/>
      <c r="E131" s="19"/>
      <c r="F131" s="19"/>
      <c r="G131" s="19"/>
      <c r="H131" s="19"/>
      <c r="I131" s="19"/>
      <c r="J131" s="19"/>
      <c r="K131" s="19"/>
      <c r="L131" s="19"/>
      <c r="M131" s="19"/>
      <c r="N131" s="19"/>
      <c r="O131" s="19"/>
      <c r="P131" s="19"/>
      <c r="Q131" s="19"/>
      <c r="R131" s="16"/>
      <c r="S131" s="16"/>
      <c r="T131" s="16"/>
      <c r="U131" s="16"/>
    </row>
    <row r="132" spans="3:21" x14ac:dyDescent="0.25">
      <c r="C132" s="19"/>
      <c r="D132" s="21"/>
      <c r="E132" s="19"/>
      <c r="F132" s="19"/>
      <c r="G132" s="19"/>
      <c r="H132" s="19"/>
      <c r="I132" s="19"/>
      <c r="J132" s="19"/>
      <c r="K132" s="19"/>
      <c r="L132" s="19"/>
      <c r="M132" s="19"/>
      <c r="N132" s="19"/>
      <c r="O132" s="19"/>
      <c r="P132" s="19"/>
      <c r="Q132" s="19"/>
      <c r="R132" s="16"/>
      <c r="S132" s="16"/>
      <c r="T132" s="16"/>
      <c r="U132" s="16"/>
    </row>
    <row r="133" spans="3:21" x14ac:dyDescent="0.25">
      <c r="C133" s="19"/>
      <c r="D133" s="21"/>
      <c r="E133" s="19"/>
      <c r="F133" s="19"/>
      <c r="G133" s="19"/>
      <c r="H133" s="19"/>
      <c r="I133" s="19"/>
      <c r="J133" s="19"/>
      <c r="K133" s="19"/>
      <c r="L133" s="19"/>
      <c r="M133" s="19"/>
      <c r="N133" s="19"/>
      <c r="O133" s="19"/>
      <c r="P133" s="19"/>
      <c r="Q133" s="19"/>
      <c r="R133" s="16"/>
      <c r="S133" s="16"/>
      <c r="T133" s="16"/>
      <c r="U133" s="16"/>
    </row>
    <row r="134" spans="3:21" x14ac:dyDescent="0.25">
      <c r="C134" s="19"/>
      <c r="D134" s="21"/>
      <c r="E134" s="19"/>
      <c r="F134" s="19"/>
      <c r="G134" s="19"/>
      <c r="H134" s="19"/>
      <c r="I134" s="19"/>
      <c r="J134" s="19"/>
      <c r="K134" s="19"/>
      <c r="L134" s="19"/>
      <c r="M134" s="19"/>
      <c r="N134" s="19"/>
      <c r="O134" s="19"/>
      <c r="P134" s="19"/>
      <c r="Q134" s="19"/>
      <c r="R134" s="16"/>
      <c r="S134" s="16"/>
      <c r="T134" s="16"/>
      <c r="U134" s="16"/>
    </row>
    <row r="135" spans="3:21" x14ac:dyDescent="0.25">
      <c r="C135" s="19"/>
      <c r="D135" s="21"/>
      <c r="E135" s="19"/>
      <c r="F135" s="19"/>
      <c r="G135" s="19"/>
      <c r="H135" s="19"/>
      <c r="I135" s="19"/>
      <c r="J135" s="19"/>
      <c r="K135" s="19"/>
      <c r="L135" s="19"/>
      <c r="M135" s="19"/>
      <c r="N135" s="19"/>
      <c r="O135" s="19"/>
      <c r="P135" s="19"/>
      <c r="Q135" s="19"/>
      <c r="R135" s="16"/>
      <c r="S135" s="16"/>
      <c r="T135" s="16"/>
      <c r="U135" s="16"/>
    </row>
    <row r="136" spans="3:21" x14ac:dyDescent="0.25">
      <c r="C136" s="19"/>
      <c r="D136" s="21"/>
      <c r="E136" s="19"/>
      <c r="F136" s="19"/>
      <c r="G136" s="19"/>
      <c r="H136" s="19"/>
      <c r="I136" s="19"/>
      <c r="J136" s="19"/>
      <c r="K136" s="19"/>
      <c r="L136" s="19"/>
      <c r="M136" s="19"/>
      <c r="N136" s="19"/>
      <c r="O136" s="19"/>
      <c r="P136" s="19"/>
      <c r="Q136" s="19"/>
      <c r="R136" s="16"/>
      <c r="S136" s="16"/>
      <c r="T136" s="16"/>
      <c r="U136" s="16"/>
    </row>
    <row r="137" spans="3:21" x14ac:dyDescent="0.25">
      <c r="C137" s="19"/>
      <c r="D137" s="21"/>
      <c r="E137" s="19"/>
      <c r="F137" s="19"/>
      <c r="G137" s="19"/>
      <c r="H137" s="19"/>
      <c r="I137" s="19"/>
      <c r="J137" s="19"/>
      <c r="K137" s="19"/>
      <c r="L137" s="19"/>
      <c r="M137" s="19"/>
      <c r="N137" s="19"/>
      <c r="O137" s="19"/>
      <c r="P137" s="19"/>
      <c r="Q137" s="19"/>
      <c r="R137" s="16"/>
      <c r="S137" s="16"/>
      <c r="T137" s="16"/>
      <c r="U137" s="16"/>
    </row>
    <row r="138" spans="3:21" x14ac:dyDescent="0.25">
      <c r="C138" s="19"/>
      <c r="D138" s="21"/>
      <c r="E138" s="19"/>
      <c r="F138" s="19"/>
      <c r="G138" s="19"/>
      <c r="H138" s="19"/>
      <c r="I138" s="19"/>
      <c r="J138" s="19"/>
      <c r="K138" s="19"/>
      <c r="L138" s="19"/>
      <c r="M138" s="19"/>
      <c r="N138" s="19"/>
      <c r="O138" s="19"/>
      <c r="P138" s="19"/>
      <c r="Q138" s="19"/>
      <c r="R138" s="16"/>
      <c r="S138" s="16"/>
      <c r="T138" s="16"/>
      <c r="U138" s="16"/>
    </row>
    <row r="139" spans="3:21" x14ac:dyDescent="0.25">
      <c r="C139" s="19"/>
      <c r="D139" s="21"/>
      <c r="E139" s="19"/>
      <c r="F139" s="19"/>
      <c r="G139" s="19"/>
      <c r="H139" s="19"/>
      <c r="I139" s="19"/>
      <c r="J139" s="19"/>
      <c r="K139" s="19"/>
      <c r="L139" s="19"/>
      <c r="M139" s="19"/>
      <c r="N139" s="19"/>
      <c r="O139" s="19"/>
      <c r="P139" s="19"/>
      <c r="Q139" s="19"/>
      <c r="R139" s="16"/>
      <c r="S139" s="16"/>
      <c r="T139" s="16"/>
      <c r="U139" s="16"/>
    </row>
    <row r="140" spans="3:21" x14ac:dyDescent="0.25">
      <c r="C140" s="19"/>
      <c r="D140" s="21"/>
      <c r="E140" s="19"/>
      <c r="F140" s="19"/>
      <c r="G140" s="19"/>
      <c r="H140" s="19"/>
      <c r="I140" s="19"/>
      <c r="J140" s="19"/>
      <c r="K140" s="19"/>
      <c r="L140" s="19"/>
      <c r="M140" s="19"/>
      <c r="N140" s="19"/>
      <c r="O140" s="19"/>
      <c r="P140" s="19"/>
      <c r="Q140" s="19"/>
      <c r="R140" s="16"/>
      <c r="S140" s="16"/>
      <c r="T140" s="16"/>
      <c r="U140" s="16"/>
    </row>
    <row r="141" spans="3:21" x14ac:dyDescent="0.25">
      <c r="C141" s="19"/>
      <c r="D141" s="21"/>
      <c r="E141" s="19"/>
      <c r="F141" s="19"/>
      <c r="G141" s="19"/>
      <c r="H141" s="19"/>
      <c r="I141" s="19"/>
      <c r="J141" s="19"/>
      <c r="K141" s="19"/>
      <c r="L141" s="19"/>
      <c r="M141" s="19"/>
      <c r="N141" s="19"/>
      <c r="O141" s="19"/>
      <c r="P141" s="19"/>
      <c r="Q141" s="19"/>
      <c r="R141" s="16"/>
      <c r="S141" s="16"/>
      <c r="T141" s="16"/>
      <c r="U141" s="16"/>
    </row>
    <row r="142" spans="3:21" x14ac:dyDescent="0.25">
      <c r="C142" s="19"/>
      <c r="D142" s="21"/>
      <c r="E142" s="19"/>
      <c r="F142" s="19"/>
      <c r="G142" s="19"/>
      <c r="H142" s="19"/>
      <c r="I142" s="19"/>
      <c r="J142" s="19"/>
      <c r="K142" s="19"/>
      <c r="L142" s="19"/>
      <c r="M142" s="19"/>
      <c r="N142" s="19"/>
      <c r="O142" s="19"/>
      <c r="P142" s="19"/>
      <c r="Q142" s="19"/>
      <c r="R142" s="16"/>
      <c r="S142" s="16"/>
      <c r="T142" s="16"/>
      <c r="U142" s="16"/>
    </row>
    <row r="143" spans="3:21" x14ac:dyDescent="0.25">
      <c r="C143" s="19"/>
      <c r="D143" s="21"/>
      <c r="E143" s="19"/>
      <c r="F143" s="19"/>
      <c r="G143" s="19"/>
      <c r="H143" s="19"/>
      <c r="I143" s="19"/>
      <c r="J143" s="19"/>
      <c r="K143" s="19"/>
      <c r="L143" s="19"/>
      <c r="M143" s="19"/>
      <c r="N143" s="19"/>
      <c r="O143" s="19"/>
      <c r="P143" s="19"/>
      <c r="Q143" s="19"/>
      <c r="R143" s="16"/>
      <c r="S143" s="16"/>
      <c r="T143" s="16"/>
      <c r="U143" s="16"/>
    </row>
    <row r="144" spans="3:21" x14ac:dyDescent="0.25">
      <c r="C144" s="19"/>
      <c r="D144" s="21"/>
      <c r="E144" s="19"/>
      <c r="F144" s="19"/>
      <c r="G144" s="19"/>
      <c r="H144" s="19"/>
      <c r="I144" s="19"/>
      <c r="J144" s="19"/>
      <c r="K144" s="19"/>
      <c r="L144" s="19"/>
      <c r="M144" s="19"/>
      <c r="N144" s="19"/>
      <c r="O144" s="19"/>
      <c r="P144" s="19"/>
      <c r="Q144" s="19"/>
      <c r="R144" s="16"/>
      <c r="S144" s="16"/>
      <c r="T144" s="16"/>
      <c r="U144" s="16"/>
    </row>
    <row r="145" spans="3:21" x14ac:dyDescent="0.25">
      <c r="C145" s="19"/>
      <c r="D145" s="21"/>
      <c r="E145" s="19"/>
      <c r="F145" s="19"/>
      <c r="G145" s="19"/>
      <c r="H145" s="19"/>
      <c r="I145" s="19"/>
      <c r="J145" s="19"/>
      <c r="K145" s="19"/>
      <c r="L145" s="19"/>
      <c r="M145" s="19"/>
      <c r="N145" s="19"/>
      <c r="O145" s="19"/>
      <c r="P145" s="19"/>
      <c r="Q145" s="19"/>
      <c r="R145" s="16"/>
      <c r="S145" s="16"/>
      <c r="T145" s="16"/>
      <c r="U145" s="16"/>
    </row>
    <row r="146" spans="3:21" x14ac:dyDescent="0.25">
      <c r="C146" s="19"/>
      <c r="D146" s="21"/>
      <c r="E146" s="19"/>
      <c r="F146" s="19"/>
      <c r="G146" s="19"/>
      <c r="H146" s="19"/>
      <c r="I146" s="19"/>
      <c r="J146" s="19"/>
      <c r="K146" s="19"/>
      <c r="L146" s="19"/>
      <c r="M146" s="19"/>
      <c r="N146" s="19"/>
      <c r="O146" s="19"/>
      <c r="P146" s="19"/>
      <c r="Q146" s="19"/>
      <c r="R146" s="16"/>
      <c r="S146" s="16"/>
      <c r="T146" s="16"/>
      <c r="U146" s="16"/>
    </row>
    <row r="147" spans="3:21" x14ac:dyDescent="0.25">
      <c r="C147" s="19"/>
      <c r="D147" s="21"/>
      <c r="E147" s="19"/>
      <c r="F147" s="19"/>
      <c r="G147" s="19"/>
      <c r="H147" s="19"/>
      <c r="I147" s="19"/>
      <c r="J147" s="19"/>
      <c r="K147" s="19"/>
      <c r="L147" s="19"/>
      <c r="M147" s="19"/>
      <c r="N147" s="19"/>
      <c r="O147" s="19"/>
      <c r="P147" s="19"/>
      <c r="Q147" s="19"/>
      <c r="R147" s="16"/>
      <c r="S147" s="16"/>
      <c r="T147" s="16"/>
      <c r="U147" s="16"/>
    </row>
    <row r="148" spans="3:21" x14ac:dyDescent="0.25">
      <c r="C148" s="19"/>
      <c r="D148" s="21"/>
      <c r="E148" s="19"/>
      <c r="F148" s="19"/>
      <c r="G148" s="19"/>
      <c r="H148" s="19"/>
      <c r="I148" s="19"/>
      <c r="J148" s="19"/>
      <c r="K148" s="19"/>
      <c r="L148" s="19"/>
      <c r="M148" s="19"/>
      <c r="N148" s="19"/>
      <c r="O148" s="19"/>
      <c r="P148" s="19"/>
      <c r="Q148" s="19"/>
      <c r="R148" s="16"/>
      <c r="S148" s="16"/>
      <c r="T148" s="16"/>
      <c r="U148" s="16"/>
    </row>
    <row r="149" spans="3:21" x14ac:dyDescent="0.25">
      <c r="C149" s="19"/>
      <c r="D149" s="21"/>
      <c r="E149" s="19"/>
      <c r="F149" s="19"/>
      <c r="G149" s="19"/>
      <c r="H149" s="19"/>
      <c r="I149" s="19"/>
      <c r="J149" s="19"/>
      <c r="K149" s="19"/>
      <c r="L149" s="19"/>
      <c r="M149" s="19"/>
      <c r="N149" s="19"/>
      <c r="O149" s="19"/>
      <c r="P149" s="19"/>
      <c r="Q149" s="19"/>
      <c r="R149" s="16"/>
      <c r="S149" s="16"/>
      <c r="T149" s="16"/>
      <c r="U149" s="16"/>
    </row>
    <row r="150" spans="3:21" x14ac:dyDescent="0.25">
      <c r="C150" s="19"/>
      <c r="D150" s="21"/>
      <c r="E150" s="19"/>
      <c r="F150" s="19"/>
      <c r="G150" s="19"/>
      <c r="H150" s="19"/>
      <c r="I150" s="19"/>
      <c r="J150" s="19"/>
      <c r="K150" s="19"/>
      <c r="L150" s="19"/>
      <c r="M150" s="19"/>
      <c r="N150" s="19"/>
      <c r="O150" s="19"/>
      <c r="P150" s="19"/>
      <c r="Q150" s="19"/>
      <c r="R150" s="16"/>
      <c r="S150" s="16"/>
      <c r="T150" s="16"/>
      <c r="U150" s="16"/>
    </row>
    <row r="151" spans="3:21" x14ac:dyDescent="0.25">
      <c r="C151" s="19"/>
      <c r="D151" s="21"/>
      <c r="E151" s="19"/>
      <c r="F151" s="19"/>
      <c r="G151" s="19"/>
      <c r="H151" s="19"/>
      <c r="I151" s="19"/>
      <c r="J151" s="19"/>
      <c r="K151" s="19"/>
      <c r="L151" s="19"/>
      <c r="M151" s="19"/>
      <c r="N151" s="19"/>
      <c r="O151" s="19"/>
      <c r="P151" s="19"/>
      <c r="Q151" s="19"/>
      <c r="R151" s="16"/>
      <c r="S151" s="16"/>
      <c r="T151" s="16"/>
      <c r="U151" s="16"/>
    </row>
    <row r="152" spans="3:21" x14ac:dyDescent="0.25">
      <c r="C152" s="19"/>
      <c r="D152" s="21"/>
      <c r="E152" s="19"/>
      <c r="F152" s="19"/>
      <c r="G152" s="19"/>
      <c r="H152" s="19"/>
      <c r="I152" s="19"/>
      <c r="J152" s="19"/>
      <c r="K152" s="19"/>
      <c r="L152" s="19"/>
      <c r="M152" s="19"/>
      <c r="N152" s="19"/>
      <c r="O152" s="19"/>
      <c r="P152" s="19"/>
      <c r="Q152" s="19"/>
      <c r="R152" s="16"/>
      <c r="S152" s="16"/>
      <c r="T152" s="16"/>
      <c r="U152" s="16"/>
    </row>
    <row r="153" spans="3:21" x14ac:dyDescent="0.25">
      <c r="C153" s="19"/>
      <c r="D153" s="21"/>
      <c r="E153" s="19"/>
      <c r="F153" s="19"/>
      <c r="G153" s="19"/>
      <c r="H153" s="19"/>
      <c r="I153" s="19"/>
      <c r="J153" s="19"/>
      <c r="K153" s="19"/>
      <c r="L153" s="19"/>
      <c r="M153" s="19"/>
      <c r="N153" s="19"/>
      <c r="O153" s="19"/>
      <c r="P153" s="19"/>
      <c r="Q153" s="19"/>
      <c r="R153" s="16"/>
      <c r="S153" s="16"/>
      <c r="T153" s="16"/>
      <c r="U153" s="16"/>
    </row>
    <row r="154" spans="3:21" x14ac:dyDescent="0.25">
      <c r="C154" s="19"/>
      <c r="D154" s="21"/>
      <c r="E154" s="19"/>
      <c r="F154" s="19"/>
      <c r="G154" s="19"/>
      <c r="H154" s="19"/>
      <c r="I154" s="19"/>
      <c r="J154" s="19"/>
      <c r="K154" s="19"/>
      <c r="L154" s="19"/>
      <c r="M154" s="19"/>
      <c r="N154" s="19"/>
      <c r="O154" s="19"/>
      <c r="P154" s="19"/>
      <c r="Q154" s="19"/>
      <c r="R154" s="16"/>
      <c r="S154" s="16"/>
      <c r="T154" s="16"/>
      <c r="U154" s="16"/>
    </row>
    <row r="155" spans="3:21" x14ac:dyDescent="0.25">
      <c r="C155" s="19"/>
      <c r="D155" s="21"/>
      <c r="E155" s="19"/>
      <c r="F155" s="19"/>
      <c r="G155" s="19"/>
      <c r="H155" s="19"/>
      <c r="I155" s="19"/>
      <c r="J155" s="19"/>
      <c r="K155" s="19"/>
      <c r="L155" s="19"/>
      <c r="M155" s="19"/>
      <c r="N155" s="19"/>
      <c r="O155" s="19"/>
      <c r="P155" s="19"/>
      <c r="Q155" s="19"/>
      <c r="R155" s="16"/>
      <c r="S155" s="16"/>
      <c r="T155" s="16"/>
      <c r="U155" s="16"/>
    </row>
    <row r="156" spans="3:21" x14ac:dyDescent="0.25">
      <c r="C156" s="19"/>
      <c r="D156" s="21"/>
      <c r="E156" s="19"/>
      <c r="F156" s="19"/>
      <c r="G156" s="19"/>
      <c r="H156" s="19"/>
      <c r="I156" s="19"/>
      <c r="J156" s="19"/>
      <c r="K156" s="19"/>
      <c r="L156" s="19"/>
      <c r="M156" s="19"/>
      <c r="N156" s="19"/>
      <c r="O156" s="19"/>
      <c r="P156" s="19"/>
      <c r="Q156" s="19"/>
      <c r="R156" s="16"/>
      <c r="S156" s="16"/>
      <c r="T156" s="16"/>
      <c r="U156" s="16"/>
    </row>
    <row r="157" spans="3:21" x14ac:dyDescent="0.25">
      <c r="C157" s="19"/>
      <c r="D157" s="21"/>
      <c r="E157" s="19"/>
      <c r="F157" s="19"/>
      <c r="G157" s="19"/>
      <c r="H157" s="19"/>
      <c r="I157" s="19"/>
      <c r="J157" s="19"/>
      <c r="K157" s="19"/>
      <c r="L157" s="19"/>
      <c r="M157" s="19"/>
      <c r="N157" s="19"/>
      <c r="O157" s="19"/>
      <c r="P157" s="19"/>
      <c r="Q157" s="19"/>
      <c r="R157" s="16"/>
      <c r="S157" s="16"/>
      <c r="T157" s="16"/>
      <c r="U157" s="16"/>
    </row>
    <row r="158" spans="3:21" x14ac:dyDescent="0.25">
      <c r="C158" s="19"/>
      <c r="D158" s="21"/>
      <c r="E158" s="19"/>
      <c r="F158" s="19"/>
      <c r="G158" s="19"/>
      <c r="H158" s="19"/>
      <c r="I158" s="19"/>
      <c r="J158" s="19"/>
      <c r="K158" s="19"/>
      <c r="L158" s="19"/>
      <c r="M158" s="19"/>
      <c r="N158" s="19"/>
      <c r="O158" s="19"/>
      <c r="P158" s="19"/>
      <c r="Q158" s="19"/>
      <c r="R158" s="16"/>
      <c r="S158" s="16"/>
      <c r="T158" s="16"/>
      <c r="U158" s="16"/>
    </row>
    <row r="159" spans="3:21" x14ac:dyDescent="0.25">
      <c r="C159" s="19"/>
      <c r="D159" s="21"/>
      <c r="E159" s="19"/>
      <c r="F159" s="19"/>
      <c r="G159" s="19"/>
      <c r="H159" s="19"/>
      <c r="I159" s="19"/>
      <c r="J159" s="19"/>
      <c r="K159" s="19"/>
      <c r="L159" s="19"/>
      <c r="M159" s="19"/>
      <c r="N159" s="19"/>
      <c r="O159" s="19"/>
      <c r="P159" s="19"/>
      <c r="Q159" s="19"/>
      <c r="R159" s="16"/>
      <c r="S159" s="16"/>
      <c r="T159" s="16"/>
      <c r="U159" s="16"/>
    </row>
    <row r="160" spans="3:21" x14ac:dyDescent="0.25">
      <c r="C160" s="19"/>
      <c r="D160" s="21"/>
      <c r="E160" s="19"/>
      <c r="F160" s="19"/>
      <c r="G160" s="19"/>
      <c r="H160" s="19"/>
      <c r="I160" s="19"/>
      <c r="J160" s="19"/>
      <c r="K160" s="19"/>
      <c r="L160" s="19"/>
      <c r="M160" s="19"/>
      <c r="N160" s="19"/>
      <c r="O160" s="19"/>
      <c r="P160" s="19"/>
      <c r="Q160" s="19"/>
    </row>
    <row r="161" spans="1:27" s="17" customFormat="1" x14ac:dyDescent="0.25">
      <c r="A161" s="16"/>
      <c r="B161" s="16"/>
      <c r="C161" s="19"/>
      <c r="D161" s="21"/>
      <c r="E161" s="19"/>
      <c r="F161" s="19"/>
      <c r="G161" s="19"/>
      <c r="H161" s="19"/>
      <c r="I161" s="19"/>
      <c r="J161" s="19"/>
      <c r="K161" s="19"/>
      <c r="L161" s="19"/>
      <c r="M161" s="19"/>
      <c r="N161" s="19"/>
      <c r="O161" s="19"/>
      <c r="P161" s="19"/>
      <c r="Q161" s="19"/>
      <c r="V161" s="16"/>
      <c r="W161" s="16"/>
      <c r="X161" s="16"/>
      <c r="Y161" s="16"/>
      <c r="Z161" s="16"/>
      <c r="AA161" s="16"/>
    </row>
    <row r="162" spans="1:27" s="17" customFormat="1" x14ac:dyDescent="0.25">
      <c r="A162" s="16"/>
      <c r="B162" s="16"/>
      <c r="C162" s="19"/>
      <c r="D162" s="21"/>
      <c r="E162" s="19"/>
      <c r="F162" s="19"/>
      <c r="G162" s="19"/>
      <c r="H162" s="19"/>
      <c r="I162" s="19"/>
      <c r="J162" s="19"/>
      <c r="K162" s="19"/>
      <c r="L162" s="19"/>
      <c r="M162" s="19"/>
      <c r="N162" s="19"/>
      <c r="O162" s="19"/>
      <c r="P162" s="19"/>
      <c r="Q162" s="19"/>
      <c r="V162" s="16"/>
      <c r="W162" s="16"/>
      <c r="X162" s="16"/>
      <c r="Y162" s="16"/>
      <c r="Z162" s="16"/>
      <c r="AA162" s="16"/>
    </row>
    <row r="163" spans="1:27" s="17" customFormat="1" x14ac:dyDescent="0.25">
      <c r="A163" s="16"/>
      <c r="B163" s="16"/>
      <c r="C163" s="19"/>
      <c r="D163" s="21"/>
      <c r="E163" s="19"/>
      <c r="F163" s="19"/>
      <c r="G163" s="19"/>
      <c r="H163" s="19"/>
      <c r="I163" s="19"/>
      <c r="J163" s="19"/>
      <c r="K163" s="19"/>
      <c r="L163" s="19"/>
      <c r="M163" s="19"/>
      <c r="N163" s="19"/>
      <c r="O163" s="19"/>
      <c r="P163" s="19"/>
      <c r="Q163" s="19"/>
      <c r="V163" s="16"/>
      <c r="W163" s="16"/>
      <c r="X163" s="16"/>
      <c r="Y163" s="16"/>
      <c r="Z163" s="16"/>
      <c r="AA163" s="16"/>
    </row>
    <row r="164" spans="1:27" s="17" customFormat="1" x14ac:dyDescent="0.25">
      <c r="A164" s="16"/>
      <c r="B164" s="16"/>
      <c r="C164" s="19"/>
      <c r="D164" s="21"/>
      <c r="E164" s="19"/>
      <c r="F164" s="19"/>
      <c r="G164" s="19"/>
      <c r="H164" s="19"/>
      <c r="I164" s="19"/>
      <c r="J164" s="19"/>
      <c r="K164" s="19"/>
      <c r="L164" s="19"/>
      <c r="M164" s="19"/>
      <c r="N164" s="19"/>
      <c r="O164" s="19"/>
      <c r="P164" s="19"/>
      <c r="Q164" s="19"/>
      <c r="V164" s="16"/>
      <c r="W164" s="16"/>
      <c r="X164" s="16"/>
      <c r="Y164" s="16"/>
      <c r="Z164" s="16"/>
      <c r="AA164" s="16"/>
    </row>
    <row r="165" spans="1:27" s="17" customFormat="1" x14ac:dyDescent="0.25">
      <c r="A165" s="16"/>
      <c r="B165" s="16"/>
      <c r="C165" s="19"/>
      <c r="D165" s="21"/>
      <c r="E165" s="19"/>
      <c r="F165" s="19"/>
      <c r="G165" s="19"/>
      <c r="H165" s="19"/>
      <c r="I165" s="19"/>
      <c r="J165" s="19"/>
      <c r="K165" s="19"/>
      <c r="L165" s="19"/>
      <c r="M165" s="19"/>
      <c r="N165" s="19"/>
      <c r="O165" s="19"/>
      <c r="P165" s="19"/>
      <c r="Q165" s="19"/>
      <c r="V165" s="16"/>
      <c r="W165" s="16"/>
      <c r="X165" s="16"/>
      <c r="Y165" s="16"/>
      <c r="Z165" s="16"/>
      <c r="AA165" s="16"/>
    </row>
    <row r="166" spans="1:27" s="17" customFormat="1" x14ac:dyDescent="0.25">
      <c r="A166" s="16"/>
      <c r="B166" s="16"/>
      <c r="C166" s="19"/>
      <c r="D166" s="21"/>
      <c r="E166" s="19"/>
      <c r="F166" s="19"/>
      <c r="G166" s="19"/>
      <c r="H166" s="19"/>
      <c r="I166" s="19"/>
      <c r="J166" s="19"/>
      <c r="K166" s="19"/>
      <c r="L166" s="19"/>
      <c r="M166" s="19"/>
      <c r="N166" s="19"/>
      <c r="O166" s="19"/>
      <c r="P166" s="19"/>
      <c r="Q166" s="19"/>
      <c r="V166" s="16"/>
      <c r="W166" s="16"/>
      <c r="X166" s="16"/>
      <c r="Y166" s="16"/>
      <c r="Z166" s="16"/>
      <c r="AA166" s="16"/>
    </row>
    <row r="167" spans="1:27" s="17" customFormat="1" x14ac:dyDescent="0.25">
      <c r="A167" s="16"/>
      <c r="B167" s="16"/>
      <c r="C167" s="19"/>
      <c r="D167" s="21"/>
      <c r="E167" s="19"/>
      <c r="F167" s="19"/>
      <c r="G167" s="19"/>
      <c r="H167" s="19"/>
      <c r="I167" s="19"/>
      <c r="J167" s="19"/>
      <c r="K167" s="19"/>
      <c r="L167" s="19"/>
      <c r="M167" s="19"/>
      <c r="N167" s="19"/>
      <c r="O167" s="19"/>
      <c r="P167" s="19"/>
      <c r="Q167" s="19"/>
      <c r="V167" s="16"/>
      <c r="W167" s="16"/>
      <c r="X167" s="16"/>
      <c r="Y167" s="16"/>
      <c r="Z167" s="16"/>
      <c r="AA167" s="16"/>
    </row>
    <row r="168" spans="1:27" s="17" customFormat="1" x14ac:dyDescent="0.25">
      <c r="A168" s="16"/>
      <c r="B168" s="16"/>
      <c r="C168" s="19"/>
      <c r="D168" s="21"/>
      <c r="E168" s="19"/>
      <c r="F168" s="19"/>
      <c r="G168" s="19"/>
      <c r="H168" s="19"/>
      <c r="I168" s="19"/>
      <c r="J168" s="19"/>
      <c r="K168" s="19"/>
      <c r="L168" s="19"/>
      <c r="M168" s="19"/>
      <c r="N168" s="19"/>
      <c r="O168" s="19"/>
      <c r="P168" s="19"/>
      <c r="Q168" s="19"/>
      <c r="V168" s="16"/>
      <c r="W168" s="16"/>
      <c r="X168" s="16"/>
      <c r="Y168" s="16"/>
      <c r="Z168" s="16"/>
      <c r="AA168" s="16"/>
    </row>
    <row r="169" spans="1:27" s="17" customFormat="1" x14ac:dyDescent="0.25">
      <c r="A169" s="16"/>
      <c r="B169" s="16"/>
      <c r="C169" s="19"/>
      <c r="D169" s="21"/>
      <c r="E169" s="19"/>
      <c r="F169" s="19"/>
      <c r="G169" s="19"/>
      <c r="H169" s="19"/>
      <c r="I169" s="19"/>
      <c r="J169" s="19"/>
      <c r="K169" s="19"/>
      <c r="L169" s="19"/>
      <c r="M169" s="19"/>
      <c r="N169" s="19"/>
      <c r="O169" s="19"/>
      <c r="P169" s="19"/>
      <c r="Q169" s="19"/>
      <c r="V169" s="16"/>
      <c r="W169" s="16"/>
      <c r="X169" s="16"/>
      <c r="Y169" s="16"/>
      <c r="Z169" s="16"/>
      <c r="AA169" s="16"/>
    </row>
    <row r="170" spans="1:27" s="17" customFormat="1" x14ac:dyDescent="0.25">
      <c r="A170" s="16"/>
      <c r="B170" s="16"/>
      <c r="C170" s="19"/>
      <c r="D170" s="21"/>
      <c r="E170" s="19"/>
      <c r="F170" s="19"/>
      <c r="G170" s="19"/>
      <c r="H170" s="19"/>
      <c r="I170" s="19"/>
      <c r="J170" s="19"/>
      <c r="K170" s="19"/>
      <c r="L170" s="19"/>
      <c r="M170" s="19"/>
      <c r="N170" s="19"/>
      <c r="O170" s="19"/>
      <c r="P170" s="19"/>
      <c r="Q170" s="19"/>
      <c r="V170" s="16"/>
      <c r="W170" s="16"/>
      <c r="X170" s="16"/>
      <c r="Y170" s="16"/>
      <c r="Z170" s="16"/>
      <c r="AA170" s="16"/>
    </row>
    <row r="171" spans="1:27" s="17" customFormat="1" x14ac:dyDescent="0.25">
      <c r="A171" s="16"/>
      <c r="B171" s="16"/>
      <c r="C171" s="19"/>
      <c r="D171" s="21"/>
      <c r="E171" s="19"/>
      <c r="F171" s="19"/>
      <c r="G171" s="19"/>
      <c r="H171" s="19"/>
      <c r="I171" s="19"/>
      <c r="J171" s="19"/>
      <c r="K171" s="19"/>
      <c r="L171" s="19"/>
      <c r="M171" s="19"/>
      <c r="N171" s="19"/>
      <c r="O171" s="19"/>
      <c r="P171" s="19"/>
      <c r="Q171" s="19"/>
      <c r="V171" s="16"/>
      <c r="W171" s="16"/>
      <c r="X171" s="16"/>
      <c r="Y171" s="16"/>
      <c r="Z171" s="16"/>
      <c r="AA171" s="16"/>
    </row>
    <row r="172" spans="1:27" s="17" customFormat="1" x14ac:dyDescent="0.25">
      <c r="A172" s="16"/>
      <c r="B172" s="16"/>
      <c r="C172" s="19"/>
      <c r="D172" s="21"/>
      <c r="E172" s="19"/>
      <c r="F172" s="19"/>
      <c r="G172" s="19"/>
      <c r="H172" s="19"/>
      <c r="I172" s="19"/>
      <c r="J172" s="19"/>
      <c r="K172" s="19"/>
      <c r="L172" s="19"/>
      <c r="M172" s="19"/>
      <c r="N172" s="19"/>
      <c r="O172" s="19"/>
      <c r="P172" s="19"/>
      <c r="Q172" s="19"/>
      <c r="V172" s="16"/>
      <c r="W172" s="16"/>
      <c r="X172" s="16"/>
      <c r="Y172" s="16"/>
      <c r="Z172" s="16"/>
      <c r="AA172" s="16"/>
    </row>
    <row r="173" spans="1:27" s="17" customFormat="1" x14ac:dyDescent="0.25">
      <c r="A173" s="16"/>
      <c r="B173" s="16"/>
      <c r="C173" s="19"/>
      <c r="D173" s="21"/>
      <c r="E173" s="19"/>
      <c r="F173" s="19"/>
      <c r="G173" s="19"/>
      <c r="H173" s="19"/>
      <c r="I173" s="19"/>
      <c r="J173" s="19"/>
      <c r="K173" s="19"/>
      <c r="L173" s="19"/>
      <c r="M173" s="19"/>
      <c r="N173" s="19"/>
      <c r="O173" s="19"/>
      <c r="P173" s="19"/>
      <c r="Q173" s="19"/>
      <c r="V173" s="16"/>
      <c r="W173" s="16"/>
      <c r="X173" s="16"/>
      <c r="Y173" s="16"/>
      <c r="Z173" s="16"/>
      <c r="AA173" s="16"/>
    </row>
    <row r="174" spans="1:27" s="17" customFormat="1" x14ac:dyDescent="0.25">
      <c r="A174" s="16"/>
      <c r="B174" s="16"/>
      <c r="C174" s="19"/>
      <c r="D174" s="21"/>
      <c r="E174" s="19"/>
      <c r="F174" s="19"/>
      <c r="G174" s="19"/>
      <c r="H174" s="19"/>
      <c r="I174" s="19"/>
      <c r="J174" s="19"/>
      <c r="K174" s="19"/>
      <c r="L174" s="19"/>
      <c r="M174" s="19"/>
      <c r="N174" s="19"/>
      <c r="O174" s="19"/>
      <c r="P174" s="19"/>
      <c r="Q174" s="19"/>
      <c r="V174" s="16"/>
      <c r="W174" s="16"/>
      <c r="X174" s="16"/>
      <c r="Y174" s="16"/>
      <c r="Z174" s="16"/>
      <c r="AA174" s="16"/>
    </row>
    <row r="175" spans="1:27" s="17" customFormat="1" x14ac:dyDescent="0.25">
      <c r="A175" s="16"/>
      <c r="B175" s="16"/>
      <c r="C175" s="19"/>
      <c r="D175" s="21"/>
      <c r="E175" s="19"/>
      <c r="F175" s="19"/>
      <c r="G175" s="19"/>
      <c r="H175" s="19"/>
      <c r="I175" s="19"/>
      <c r="J175" s="19"/>
      <c r="K175" s="19"/>
      <c r="L175" s="19"/>
      <c r="M175" s="19"/>
      <c r="N175" s="19"/>
      <c r="O175" s="19"/>
      <c r="P175" s="19"/>
      <c r="Q175" s="19"/>
      <c r="V175" s="16"/>
      <c r="W175" s="16"/>
      <c r="X175" s="16"/>
      <c r="Y175" s="16"/>
      <c r="Z175" s="16"/>
      <c r="AA175" s="16"/>
    </row>
    <row r="176" spans="1:27" s="17" customFormat="1" x14ac:dyDescent="0.25">
      <c r="A176" s="16"/>
      <c r="B176" s="16"/>
      <c r="C176" s="19"/>
      <c r="D176" s="21"/>
      <c r="E176" s="19"/>
      <c r="F176" s="19"/>
      <c r="G176" s="19"/>
      <c r="H176" s="19"/>
      <c r="I176" s="19"/>
      <c r="J176" s="19"/>
      <c r="K176" s="19"/>
      <c r="L176" s="19"/>
      <c r="M176" s="19"/>
      <c r="N176" s="19"/>
      <c r="O176" s="19"/>
      <c r="P176" s="19"/>
      <c r="Q176" s="19"/>
      <c r="V176" s="16"/>
      <c r="W176" s="16"/>
      <c r="X176" s="16"/>
      <c r="Y176" s="16"/>
      <c r="Z176" s="16"/>
      <c r="AA176" s="16"/>
    </row>
    <row r="177" spans="1:27" s="17" customFormat="1" x14ac:dyDescent="0.25">
      <c r="A177" s="16"/>
      <c r="B177" s="16"/>
      <c r="C177" s="19"/>
      <c r="D177" s="21"/>
      <c r="E177" s="19"/>
      <c r="F177" s="19"/>
      <c r="G177" s="19"/>
      <c r="H177" s="19"/>
      <c r="I177" s="19"/>
      <c r="J177" s="19"/>
      <c r="K177" s="19"/>
      <c r="L177" s="19"/>
      <c r="M177" s="19"/>
      <c r="N177" s="19"/>
      <c r="O177" s="19"/>
      <c r="P177" s="19"/>
      <c r="Q177" s="19"/>
      <c r="V177" s="16"/>
      <c r="W177" s="16"/>
      <c r="X177" s="16"/>
      <c r="Y177" s="16"/>
      <c r="Z177" s="16"/>
      <c r="AA177" s="16"/>
    </row>
    <row r="178" spans="1:27" s="17" customFormat="1" x14ac:dyDescent="0.25">
      <c r="A178" s="16"/>
      <c r="B178" s="16"/>
      <c r="C178" s="19"/>
      <c r="D178" s="21"/>
      <c r="E178" s="19"/>
      <c r="F178" s="19"/>
      <c r="G178" s="19"/>
      <c r="H178" s="19"/>
      <c r="I178" s="19"/>
      <c r="J178" s="19"/>
      <c r="K178" s="19"/>
      <c r="L178" s="19"/>
      <c r="M178" s="19"/>
      <c r="N178" s="19"/>
      <c r="O178" s="19"/>
      <c r="P178" s="19"/>
      <c r="Q178" s="19"/>
      <c r="V178" s="16"/>
      <c r="W178" s="16"/>
      <c r="X178" s="16"/>
      <c r="Y178" s="16"/>
      <c r="Z178" s="16"/>
      <c r="AA178" s="16"/>
    </row>
    <row r="179" spans="1:27" s="17" customFormat="1" x14ac:dyDescent="0.25">
      <c r="A179" s="16"/>
      <c r="B179" s="16"/>
      <c r="C179" s="19"/>
      <c r="D179" s="21"/>
      <c r="E179" s="19"/>
      <c r="F179" s="19"/>
      <c r="G179" s="19"/>
      <c r="H179" s="19"/>
      <c r="I179" s="19"/>
      <c r="J179" s="19"/>
      <c r="K179" s="19"/>
      <c r="L179" s="19"/>
      <c r="M179" s="19"/>
      <c r="N179" s="19"/>
      <c r="O179" s="19"/>
      <c r="P179" s="19"/>
      <c r="Q179" s="19"/>
      <c r="V179" s="16"/>
      <c r="W179" s="16"/>
      <c r="X179" s="16"/>
      <c r="Y179" s="16"/>
      <c r="Z179" s="16"/>
      <c r="AA179" s="16"/>
    </row>
    <row r="180" spans="1:27" s="17" customFormat="1" x14ac:dyDescent="0.25">
      <c r="A180" s="16"/>
      <c r="B180" s="16"/>
      <c r="C180" s="19"/>
      <c r="D180" s="21"/>
      <c r="E180" s="19"/>
      <c r="F180" s="19"/>
      <c r="G180" s="19"/>
      <c r="H180" s="19"/>
      <c r="I180" s="19"/>
      <c r="J180" s="19"/>
      <c r="K180" s="19"/>
      <c r="L180" s="19"/>
      <c r="M180" s="19"/>
      <c r="N180" s="19"/>
      <c r="O180" s="19"/>
      <c r="P180" s="19"/>
      <c r="Q180" s="19"/>
      <c r="V180" s="16"/>
      <c r="W180" s="16"/>
      <c r="X180" s="16"/>
      <c r="Y180" s="16"/>
      <c r="Z180" s="16"/>
      <c r="AA180" s="16"/>
    </row>
    <row r="181" spans="1:27" s="17" customFormat="1" x14ac:dyDescent="0.25">
      <c r="A181" s="16"/>
      <c r="B181" s="16"/>
      <c r="C181" s="19"/>
      <c r="D181" s="21"/>
      <c r="E181" s="19"/>
      <c r="F181" s="19"/>
      <c r="G181" s="19"/>
      <c r="H181" s="19"/>
      <c r="I181" s="19"/>
      <c r="J181" s="19"/>
      <c r="K181" s="19"/>
      <c r="L181" s="19"/>
      <c r="M181" s="19"/>
      <c r="N181" s="19"/>
      <c r="O181" s="19"/>
      <c r="P181" s="19"/>
      <c r="Q181" s="19"/>
      <c r="V181" s="16"/>
      <c r="W181" s="16"/>
      <c r="X181" s="16"/>
      <c r="Y181" s="16"/>
      <c r="Z181" s="16"/>
      <c r="AA181" s="16"/>
    </row>
    <row r="182" spans="1:27" s="17" customFormat="1" x14ac:dyDescent="0.25">
      <c r="A182" s="16"/>
      <c r="B182" s="16"/>
      <c r="C182" s="19"/>
      <c r="D182" s="21"/>
      <c r="E182" s="19"/>
      <c r="F182" s="19"/>
      <c r="G182" s="19"/>
      <c r="H182" s="19"/>
      <c r="I182" s="19"/>
      <c r="J182" s="19"/>
      <c r="K182" s="19"/>
      <c r="L182" s="19"/>
      <c r="M182" s="19"/>
      <c r="N182" s="19"/>
      <c r="O182" s="19"/>
      <c r="P182" s="19"/>
      <c r="Q182" s="19"/>
      <c r="V182" s="16"/>
      <c r="W182" s="16"/>
      <c r="X182" s="16"/>
      <c r="Y182" s="16"/>
      <c r="Z182" s="16"/>
      <c r="AA182" s="16"/>
    </row>
    <row r="183" spans="1:27" s="17" customFormat="1" x14ac:dyDescent="0.25">
      <c r="A183" s="16"/>
      <c r="B183" s="16"/>
      <c r="C183" s="19"/>
      <c r="D183" s="21"/>
      <c r="E183" s="19"/>
      <c r="F183" s="19"/>
      <c r="G183" s="19"/>
      <c r="H183" s="19"/>
      <c r="I183" s="19"/>
      <c r="J183" s="19"/>
      <c r="K183" s="19"/>
      <c r="L183" s="19"/>
      <c r="M183" s="19"/>
      <c r="N183" s="19"/>
      <c r="O183" s="19"/>
      <c r="P183" s="19"/>
      <c r="Q183" s="19"/>
      <c r="V183" s="16"/>
      <c r="W183" s="16"/>
      <c r="X183" s="16"/>
      <c r="Y183" s="16"/>
      <c r="Z183" s="16"/>
      <c r="AA183" s="16"/>
    </row>
    <row r="184" spans="1:27" s="17" customFormat="1" x14ac:dyDescent="0.25">
      <c r="A184" s="16"/>
      <c r="B184" s="16"/>
      <c r="C184" s="19"/>
      <c r="D184" s="21"/>
      <c r="E184" s="19"/>
      <c r="F184" s="19"/>
      <c r="G184" s="19"/>
      <c r="H184" s="19"/>
      <c r="I184" s="19"/>
      <c r="J184" s="19"/>
      <c r="K184" s="19"/>
      <c r="L184" s="19"/>
      <c r="M184" s="19"/>
      <c r="N184" s="19"/>
      <c r="O184" s="19"/>
      <c r="P184" s="19"/>
      <c r="Q184" s="19"/>
      <c r="V184" s="16"/>
      <c r="W184" s="16"/>
      <c r="X184" s="16"/>
      <c r="Y184" s="16"/>
      <c r="Z184" s="16"/>
      <c r="AA184" s="16"/>
    </row>
    <row r="185" spans="1:27" s="17" customFormat="1" x14ac:dyDescent="0.25">
      <c r="A185" s="16"/>
      <c r="B185" s="16"/>
      <c r="C185" s="19"/>
      <c r="D185" s="21"/>
      <c r="E185" s="19"/>
      <c r="F185" s="19"/>
      <c r="G185" s="19"/>
      <c r="H185" s="19"/>
      <c r="I185" s="19"/>
      <c r="J185" s="19"/>
      <c r="K185" s="19"/>
      <c r="L185" s="19"/>
      <c r="M185" s="19"/>
      <c r="N185" s="19"/>
      <c r="O185" s="19"/>
      <c r="P185" s="19"/>
      <c r="Q185" s="19"/>
      <c r="V185" s="16"/>
      <c r="W185" s="16"/>
      <c r="X185" s="16"/>
      <c r="Y185" s="16"/>
      <c r="Z185" s="16"/>
      <c r="AA185" s="16"/>
    </row>
    <row r="186" spans="1:27" s="17" customFormat="1" x14ac:dyDescent="0.25">
      <c r="A186" s="16"/>
      <c r="B186" s="16"/>
      <c r="C186" s="19"/>
      <c r="D186" s="21"/>
      <c r="E186" s="19"/>
      <c r="F186" s="19"/>
      <c r="G186" s="19"/>
      <c r="H186" s="19"/>
      <c r="I186" s="19"/>
      <c r="J186" s="19"/>
      <c r="K186" s="19"/>
      <c r="L186" s="19"/>
      <c r="M186" s="19"/>
      <c r="N186" s="19"/>
      <c r="O186" s="19"/>
      <c r="P186" s="19"/>
      <c r="Q186" s="19"/>
      <c r="V186" s="16"/>
      <c r="W186" s="16"/>
      <c r="X186" s="16"/>
      <c r="Y186" s="16"/>
      <c r="Z186" s="16"/>
      <c r="AA186" s="16"/>
    </row>
    <row r="187" spans="1:27" s="17" customFormat="1" x14ac:dyDescent="0.25">
      <c r="A187" s="16"/>
      <c r="B187" s="16"/>
      <c r="C187" s="19"/>
      <c r="D187" s="21"/>
      <c r="E187" s="19"/>
      <c r="F187" s="19"/>
      <c r="G187" s="19"/>
      <c r="H187" s="19"/>
      <c r="I187" s="19"/>
      <c r="J187" s="19"/>
      <c r="K187" s="19"/>
      <c r="L187" s="19"/>
      <c r="M187" s="19"/>
      <c r="N187" s="19"/>
      <c r="O187" s="19"/>
      <c r="P187" s="19"/>
      <c r="Q187" s="19"/>
      <c r="V187" s="16"/>
      <c r="W187" s="16"/>
      <c r="X187" s="16"/>
      <c r="Y187" s="16"/>
      <c r="Z187" s="16"/>
      <c r="AA187" s="16"/>
    </row>
    <row r="188" spans="1:27" s="17" customFormat="1" x14ac:dyDescent="0.25">
      <c r="A188" s="16"/>
      <c r="B188" s="16"/>
      <c r="C188" s="19"/>
      <c r="D188" s="21"/>
      <c r="E188" s="19"/>
      <c r="F188" s="19"/>
      <c r="G188" s="19"/>
      <c r="H188" s="19"/>
      <c r="I188" s="19"/>
      <c r="J188" s="19"/>
      <c r="K188" s="19"/>
      <c r="L188" s="19"/>
      <c r="M188" s="19"/>
      <c r="N188" s="19"/>
      <c r="O188" s="19"/>
      <c r="P188" s="19"/>
      <c r="Q188" s="19"/>
      <c r="V188" s="16"/>
      <c r="W188" s="16"/>
      <c r="X188" s="16"/>
      <c r="Y188" s="16"/>
      <c r="Z188" s="16"/>
      <c r="AA188" s="16"/>
    </row>
    <row r="189" spans="1:27" s="17" customFormat="1" x14ac:dyDescent="0.25">
      <c r="A189" s="16"/>
      <c r="B189" s="16"/>
      <c r="C189" s="19"/>
      <c r="D189" s="21"/>
      <c r="E189" s="19"/>
      <c r="F189" s="19"/>
      <c r="G189" s="19"/>
      <c r="H189" s="19"/>
      <c r="I189" s="19"/>
      <c r="J189" s="19"/>
      <c r="K189" s="19"/>
      <c r="L189" s="19"/>
      <c r="M189" s="19"/>
      <c r="N189" s="19"/>
      <c r="O189" s="19"/>
      <c r="P189" s="19"/>
      <c r="Q189" s="19"/>
      <c r="V189" s="16"/>
      <c r="W189" s="16"/>
      <c r="X189" s="16"/>
      <c r="Y189" s="16"/>
      <c r="Z189" s="16"/>
      <c r="AA189" s="16"/>
    </row>
    <row r="190" spans="1:27" s="17" customFormat="1" x14ac:dyDescent="0.25">
      <c r="A190" s="16"/>
      <c r="B190" s="16"/>
      <c r="C190" s="19"/>
      <c r="D190" s="21"/>
      <c r="E190" s="19"/>
      <c r="F190" s="19"/>
      <c r="G190" s="19"/>
      <c r="H190" s="19"/>
      <c r="I190" s="19"/>
      <c r="J190" s="19"/>
      <c r="K190" s="19"/>
      <c r="L190" s="19"/>
      <c r="M190" s="19"/>
      <c r="N190" s="19"/>
      <c r="O190" s="19"/>
      <c r="P190" s="19"/>
      <c r="Q190" s="19"/>
      <c r="V190" s="16"/>
      <c r="W190" s="16"/>
      <c r="X190" s="16"/>
      <c r="Y190" s="16"/>
      <c r="Z190" s="16"/>
      <c r="AA190" s="16"/>
    </row>
    <row r="191" spans="1:27" s="17" customFormat="1" x14ac:dyDescent="0.25">
      <c r="A191" s="16"/>
      <c r="B191" s="16"/>
      <c r="C191" s="19"/>
      <c r="D191" s="21"/>
      <c r="E191" s="19"/>
      <c r="F191" s="19"/>
      <c r="G191" s="19"/>
      <c r="H191" s="19"/>
      <c r="I191" s="19"/>
      <c r="J191" s="19"/>
      <c r="K191" s="19"/>
      <c r="L191" s="19"/>
      <c r="M191" s="19"/>
      <c r="N191" s="19"/>
      <c r="O191" s="19"/>
      <c r="P191" s="19"/>
      <c r="Q191" s="19"/>
      <c r="V191" s="16"/>
      <c r="W191" s="16"/>
      <c r="X191" s="16"/>
      <c r="Y191" s="16"/>
      <c r="Z191" s="16"/>
      <c r="AA191" s="16"/>
    </row>
    <row r="192" spans="1:27" s="17" customFormat="1" x14ac:dyDescent="0.25">
      <c r="A192" s="16"/>
      <c r="B192" s="16"/>
      <c r="C192" s="19"/>
      <c r="D192" s="21"/>
      <c r="E192" s="19"/>
      <c r="F192" s="19"/>
      <c r="G192" s="19"/>
      <c r="H192" s="19"/>
      <c r="I192" s="19"/>
      <c r="J192" s="19"/>
      <c r="K192" s="19"/>
      <c r="L192" s="19"/>
      <c r="M192" s="19"/>
      <c r="N192" s="19"/>
      <c r="O192" s="19"/>
      <c r="P192" s="19"/>
      <c r="Q192" s="19"/>
      <c r="V192" s="16"/>
      <c r="W192" s="16"/>
      <c r="X192" s="16"/>
      <c r="Y192" s="16"/>
      <c r="Z192" s="16"/>
      <c r="AA192" s="16"/>
    </row>
    <row r="193" spans="1:27" s="17" customFormat="1" x14ac:dyDescent="0.25">
      <c r="A193" s="16"/>
      <c r="B193" s="16"/>
      <c r="C193" s="19"/>
      <c r="D193" s="21"/>
      <c r="E193" s="19"/>
      <c r="F193" s="19"/>
      <c r="G193" s="19"/>
      <c r="H193" s="19"/>
      <c r="I193" s="19"/>
      <c r="J193" s="19"/>
      <c r="K193" s="19"/>
      <c r="L193" s="19"/>
      <c r="M193" s="19"/>
      <c r="N193" s="19"/>
      <c r="O193" s="19"/>
      <c r="P193" s="19"/>
      <c r="Q193" s="19"/>
      <c r="V193" s="16"/>
      <c r="W193" s="16"/>
      <c r="X193" s="16"/>
      <c r="Y193" s="16"/>
      <c r="Z193" s="16"/>
      <c r="AA193" s="16"/>
    </row>
    <row r="194" spans="1:27" s="17" customFormat="1" x14ac:dyDescent="0.25">
      <c r="A194" s="16"/>
      <c r="B194" s="16"/>
      <c r="C194" s="19"/>
      <c r="D194" s="21"/>
      <c r="E194" s="19"/>
      <c r="F194" s="19"/>
      <c r="G194" s="19"/>
      <c r="H194" s="19"/>
      <c r="I194" s="19"/>
      <c r="J194" s="19"/>
      <c r="K194" s="19"/>
      <c r="L194" s="19"/>
      <c r="M194" s="19"/>
      <c r="N194" s="19"/>
      <c r="O194" s="19"/>
      <c r="P194" s="19"/>
      <c r="Q194" s="19"/>
      <c r="V194" s="16"/>
      <c r="W194" s="16"/>
      <c r="X194" s="16"/>
      <c r="Y194" s="16"/>
      <c r="Z194" s="16"/>
      <c r="AA194" s="16"/>
    </row>
    <row r="195" spans="1:27" s="17" customFormat="1" x14ac:dyDescent="0.25">
      <c r="A195" s="16"/>
      <c r="B195" s="16"/>
      <c r="C195" s="19"/>
      <c r="D195" s="21"/>
      <c r="E195" s="19"/>
      <c r="F195" s="19"/>
      <c r="G195" s="19"/>
      <c r="H195" s="19"/>
      <c r="I195" s="19"/>
      <c r="J195" s="19"/>
      <c r="K195" s="19"/>
      <c r="L195" s="19"/>
      <c r="M195" s="19"/>
      <c r="N195" s="19"/>
      <c r="O195" s="19"/>
      <c r="P195" s="19"/>
      <c r="Q195" s="19"/>
      <c r="V195" s="16"/>
      <c r="W195" s="16"/>
      <c r="X195" s="16"/>
      <c r="Y195" s="16"/>
      <c r="Z195" s="16"/>
      <c r="AA195" s="16"/>
    </row>
    <row r="196" spans="1:27" s="17" customFormat="1" x14ac:dyDescent="0.25">
      <c r="A196" s="16"/>
      <c r="B196" s="16"/>
      <c r="C196" s="19"/>
      <c r="D196" s="21"/>
      <c r="E196" s="19"/>
      <c r="F196" s="19"/>
      <c r="G196" s="19"/>
      <c r="H196" s="19"/>
      <c r="I196" s="19"/>
      <c r="J196" s="19"/>
      <c r="K196" s="19"/>
      <c r="L196" s="19"/>
      <c r="M196" s="19"/>
      <c r="N196" s="19"/>
      <c r="O196" s="19"/>
      <c r="P196" s="19"/>
      <c r="Q196" s="19"/>
      <c r="V196" s="16"/>
      <c r="W196" s="16"/>
      <c r="X196" s="16"/>
      <c r="Y196" s="16"/>
      <c r="Z196" s="16"/>
      <c r="AA196" s="16"/>
    </row>
    <row r="197" spans="1:27" s="17" customFormat="1" x14ac:dyDescent="0.25">
      <c r="A197" s="16"/>
      <c r="B197" s="16"/>
      <c r="C197" s="19"/>
      <c r="D197" s="21"/>
      <c r="E197" s="19"/>
      <c r="F197" s="19"/>
      <c r="G197" s="19"/>
      <c r="H197" s="19"/>
      <c r="I197" s="19"/>
      <c r="J197" s="19"/>
      <c r="K197" s="19"/>
      <c r="L197" s="19"/>
      <c r="M197" s="19"/>
      <c r="N197" s="19"/>
      <c r="O197" s="19"/>
      <c r="P197" s="19"/>
      <c r="Q197" s="19"/>
      <c r="V197" s="16"/>
      <c r="W197" s="16"/>
      <c r="X197" s="16"/>
      <c r="Y197" s="16"/>
      <c r="Z197" s="16"/>
      <c r="AA197" s="16"/>
    </row>
    <row r="198" spans="1:27" s="17" customFormat="1" x14ac:dyDescent="0.25">
      <c r="A198" s="16"/>
      <c r="B198" s="16"/>
      <c r="C198" s="19"/>
      <c r="D198" s="21"/>
      <c r="E198" s="19"/>
      <c r="F198" s="19"/>
      <c r="G198" s="19"/>
      <c r="H198" s="19"/>
      <c r="I198" s="19"/>
      <c r="J198" s="19"/>
      <c r="K198" s="19"/>
      <c r="L198" s="19"/>
      <c r="M198" s="19"/>
      <c r="N198" s="19"/>
      <c r="O198" s="19"/>
      <c r="P198" s="19"/>
      <c r="Q198" s="19"/>
      <c r="V198" s="16"/>
      <c r="W198" s="16"/>
      <c r="X198" s="16"/>
      <c r="Y198" s="16"/>
      <c r="Z198" s="16"/>
      <c r="AA198" s="16"/>
    </row>
    <row r="199" spans="1:27" s="17" customFormat="1" x14ac:dyDescent="0.25">
      <c r="A199" s="16"/>
      <c r="B199" s="16"/>
      <c r="C199" s="19"/>
      <c r="D199" s="21"/>
      <c r="E199" s="19"/>
      <c r="F199" s="19"/>
      <c r="G199" s="19"/>
      <c r="H199" s="19"/>
      <c r="I199" s="19"/>
      <c r="J199" s="19"/>
      <c r="K199" s="19"/>
      <c r="L199" s="19"/>
      <c r="M199" s="19"/>
      <c r="N199" s="19"/>
      <c r="O199" s="19"/>
      <c r="P199" s="19"/>
      <c r="Q199" s="19"/>
      <c r="V199" s="16"/>
      <c r="W199" s="16"/>
      <c r="X199" s="16"/>
      <c r="Y199" s="16"/>
      <c r="Z199" s="16"/>
      <c r="AA199" s="16"/>
    </row>
    <row r="200" spans="1:27" s="17" customFormat="1" x14ac:dyDescent="0.25">
      <c r="A200" s="16"/>
      <c r="B200" s="16"/>
      <c r="C200" s="19"/>
      <c r="D200" s="21"/>
      <c r="E200" s="19"/>
      <c r="F200" s="19"/>
      <c r="G200" s="19"/>
      <c r="H200" s="19"/>
      <c r="I200" s="19"/>
      <c r="J200" s="19"/>
      <c r="K200" s="19"/>
      <c r="L200" s="19"/>
      <c r="M200" s="19"/>
      <c r="N200" s="19"/>
      <c r="O200" s="19"/>
      <c r="P200" s="19"/>
      <c r="Q200" s="19"/>
      <c r="V200" s="16"/>
      <c r="W200" s="16"/>
      <c r="X200" s="16"/>
      <c r="Y200" s="16"/>
      <c r="Z200" s="16"/>
      <c r="AA200" s="16"/>
    </row>
    <row r="201" spans="1:27" s="17" customFormat="1" x14ac:dyDescent="0.25">
      <c r="A201" s="16"/>
      <c r="B201" s="16"/>
      <c r="C201" s="19"/>
      <c r="D201" s="21"/>
      <c r="E201" s="19"/>
      <c r="F201" s="19"/>
      <c r="G201" s="19"/>
      <c r="H201" s="19"/>
      <c r="I201" s="19"/>
      <c r="J201" s="19"/>
      <c r="K201" s="19"/>
      <c r="L201" s="19"/>
      <c r="M201" s="19"/>
      <c r="N201" s="19"/>
      <c r="O201" s="19"/>
      <c r="P201" s="19"/>
      <c r="Q201" s="19"/>
      <c r="V201" s="16"/>
      <c r="W201" s="16"/>
      <c r="X201" s="16"/>
      <c r="Y201" s="16"/>
      <c r="Z201" s="16"/>
      <c r="AA201" s="16"/>
    </row>
    <row r="202" spans="1:27" s="17" customFormat="1" x14ac:dyDescent="0.25">
      <c r="A202" s="16"/>
      <c r="B202" s="16"/>
      <c r="C202" s="19"/>
      <c r="D202" s="21"/>
      <c r="E202" s="19"/>
      <c r="F202" s="19"/>
      <c r="G202" s="19"/>
      <c r="H202" s="19"/>
      <c r="I202" s="19"/>
      <c r="J202" s="19"/>
      <c r="K202" s="19"/>
      <c r="L202" s="19"/>
      <c r="M202" s="19"/>
      <c r="N202" s="19"/>
      <c r="O202" s="19"/>
      <c r="P202" s="19"/>
      <c r="Q202" s="19"/>
      <c r="V202" s="16"/>
      <c r="W202" s="16"/>
      <c r="X202" s="16"/>
      <c r="Y202" s="16"/>
      <c r="Z202" s="16"/>
      <c r="AA202" s="16"/>
    </row>
    <row r="203" spans="1:27" s="17" customFormat="1" x14ac:dyDescent="0.25">
      <c r="A203" s="16"/>
      <c r="B203" s="16"/>
      <c r="C203" s="19"/>
      <c r="D203" s="21"/>
      <c r="E203" s="19"/>
      <c r="F203" s="19"/>
      <c r="G203" s="19"/>
      <c r="H203" s="19"/>
      <c r="I203" s="19"/>
      <c r="J203" s="19"/>
      <c r="K203" s="19"/>
      <c r="L203" s="19"/>
      <c r="M203" s="19"/>
      <c r="N203" s="19"/>
      <c r="O203" s="19"/>
      <c r="P203" s="19"/>
      <c r="Q203" s="19"/>
      <c r="V203" s="16"/>
      <c r="W203" s="16"/>
      <c r="X203" s="16"/>
      <c r="Y203" s="16"/>
      <c r="Z203" s="16"/>
      <c r="AA203" s="16"/>
    </row>
    <row r="204" spans="1:27" s="17" customFormat="1" x14ac:dyDescent="0.25">
      <c r="A204" s="16"/>
      <c r="B204" s="16"/>
      <c r="C204" s="19"/>
      <c r="D204" s="21"/>
      <c r="E204" s="19"/>
      <c r="F204" s="19"/>
      <c r="G204" s="19"/>
      <c r="H204" s="19"/>
      <c r="I204" s="19"/>
      <c r="J204" s="19"/>
      <c r="K204" s="19"/>
      <c r="L204" s="19"/>
      <c r="M204" s="19"/>
      <c r="N204" s="19"/>
      <c r="O204" s="19"/>
      <c r="P204" s="19"/>
      <c r="Q204" s="19"/>
      <c r="V204" s="16"/>
      <c r="W204" s="16"/>
      <c r="X204" s="16"/>
      <c r="Y204" s="16"/>
      <c r="Z204" s="16"/>
      <c r="AA204" s="16"/>
    </row>
    <row r="205" spans="1:27" s="17" customFormat="1" x14ac:dyDescent="0.25">
      <c r="A205" s="16"/>
      <c r="B205" s="16"/>
      <c r="C205" s="19"/>
      <c r="D205" s="21"/>
      <c r="E205" s="19"/>
      <c r="F205" s="19"/>
      <c r="G205" s="19"/>
      <c r="H205" s="19"/>
      <c r="I205" s="19"/>
      <c r="J205" s="19"/>
      <c r="K205" s="19"/>
      <c r="L205" s="19"/>
      <c r="M205" s="19"/>
      <c r="N205" s="19"/>
      <c r="O205" s="19"/>
      <c r="P205" s="19"/>
      <c r="Q205" s="19"/>
      <c r="V205" s="16"/>
      <c r="W205" s="16"/>
      <c r="X205" s="16"/>
      <c r="Y205" s="16"/>
      <c r="Z205" s="16"/>
      <c r="AA205" s="16"/>
    </row>
    <row r="206" spans="1:27" s="17" customFormat="1" x14ac:dyDescent="0.25">
      <c r="A206" s="16"/>
      <c r="B206" s="16"/>
      <c r="C206" s="19"/>
      <c r="D206" s="21"/>
      <c r="E206" s="19"/>
      <c r="F206" s="19"/>
      <c r="G206" s="19"/>
      <c r="H206" s="19"/>
      <c r="I206" s="19"/>
      <c r="J206" s="19"/>
      <c r="K206" s="19"/>
      <c r="L206" s="19"/>
      <c r="M206" s="19"/>
      <c r="N206" s="19"/>
      <c r="O206" s="19"/>
      <c r="P206" s="19"/>
      <c r="Q206" s="19"/>
      <c r="V206" s="16"/>
      <c r="W206" s="16"/>
      <c r="X206" s="16"/>
      <c r="Y206" s="16"/>
      <c r="Z206" s="16"/>
      <c r="AA206" s="16"/>
    </row>
    <row r="207" spans="1:27" s="17" customFormat="1" x14ac:dyDescent="0.25">
      <c r="A207" s="16"/>
      <c r="B207" s="16"/>
      <c r="C207" s="19"/>
      <c r="D207" s="21"/>
      <c r="E207" s="19"/>
      <c r="F207" s="19"/>
      <c r="G207" s="19"/>
      <c r="H207" s="19"/>
      <c r="I207" s="19"/>
      <c r="J207" s="19"/>
      <c r="K207" s="19"/>
      <c r="L207" s="19"/>
      <c r="M207" s="19"/>
      <c r="N207" s="19"/>
      <c r="O207" s="19"/>
      <c r="P207" s="19"/>
      <c r="Q207" s="19"/>
      <c r="V207" s="16"/>
      <c r="W207" s="16"/>
      <c r="X207" s="16"/>
      <c r="Y207" s="16"/>
      <c r="Z207" s="16"/>
      <c r="AA207" s="16"/>
    </row>
    <row r="208" spans="1:27" s="17" customFormat="1" x14ac:dyDescent="0.25">
      <c r="A208" s="16"/>
      <c r="B208" s="16"/>
      <c r="C208" s="19"/>
      <c r="D208" s="21"/>
      <c r="E208" s="19"/>
      <c r="F208" s="19"/>
      <c r="G208" s="19"/>
      <c r="H208" s="19"/>
      <c r="I208" s="19"/>
      <c r="J208" s="19"/>
      <c r="K208" s="19"/>
      <c r="L208" s="19"/>
      <c r="M208" s="19"/>
      <c r="N208" s="19"/>
      <c r="O208" s="19"/>
      <c r="P208" s="19"/>
      <c r="Q208" s="19"/>
      <c r="V208" s="16"/>
      <c r="W208" s="16"/>
      <c r="X208" s="16"/>
      <c r="Y208" s="16"/>
      <c r="Z208" s="16"/>
      <c r="AA208" s="16"/>
    </row>
    <row r="209" spans="1:27" s="17" customFormat="1" x14ac:dyDescent="0.25">
      <c r="A209" s="16"/>
      <c r="B209" s="16"/>
      <c r="C209" s="19"/>
      <c r="D209" s="21"/>
      <c r="E209" s="19"/>
      <c r="F209" s="19"/>
      <c r="G209" s="19"/>
      <c r="H209" s="19"/>
      <c r="I209" s="19"/>
      <c r="J209" s="19"/>
      <c r="K209" s="19"/>
      <c r="L209" s="19"/>
      <c r="M209" s="19"/>
      <c r="N209" s="19"/>
      <c r="O209" s="19"/>
      <c r="P209" s="19"/>
      <c r="Q209" s="19"/>
      <c r="V209" s="16"/>
      <c r="W209" s="16"/>
      <c r="X209" s="16"/>
      <c r="Y209" s="16"/>
      <c r="Z209" s="16"/>
      <c r="AA209" s="16"/>
    </row>
    <row r="210" spans="1:27" s="17" customFormat="1" x14ac:dyDescent="0.25">
      <c r="A210" s="16"/>
      <c r="B210" s="16"/>
      <c r="C210" s="19"/>
      <c r="D210" s="21"/>
      <c r="E210" s="19"/>
      <c r="F210" s="19"/>
      <c r="G210" s="19"/>
      <c r="H210" s="19"/>
      <c r="I210" s="19"/>
      <c r="J210" s="19"/>
      <c r="K210" s="19"/>
      <c r="L210" s="19"/>
      <c r="M210" s="19"/>
      <c r="N210" s="19"/>
      <c r="O210" s="19"/>
      <c r="P210" s="19"/>
      <c r="Q210" s="19"/>
      <c r="V210" s="16"/>
      <c r="W210" s="16"/>
      <c r="X210" s="16"/>
      <c r="Y210" s="16"/>
      <c r="Z210" s="16"/>
      <c r="AA210" s="16"/>
    </row>
    <row r="211" spans="1:27" s="17" customFormat="1" x14ac:dyDescent="0.25">
      <c r="A211" s="16"/>
      <c r="B211" s="16"/>
      <c r="C211" s="19"/>
      <c r="D211" s="21"/>
      <c r="E211" s="19"/>
      <c r="F211" s="19"/>
      <c r="G211" s="19"/>
      <c r="H211" s="19"/>
      <c r="I211" s="19"/>
      <c r="J211" s="19"/>
      <c r="K211" s="19"/>
      <c r="L211" s="19"/>
      <c r="M211" s="19"/>
      <c r="N211" s="19"/>
      <c r="O211" s="19"/>
      <c r="P211" s="19"/>
      <c r="Q211" s="19"/>
      <c r="V211" s="16"/>
      <c r="W211" s="16"/>
      <c r="X211" s="16"/>
      <c r="Y211" s="16"/>
      <c r="Z211" s="16"/>
      <c r="AA211" s="16"/>
    </row>
    <row r="212" spans="1:27" s="17" customFormat="1" x14ac:dyDescent="0.25">
      <c r="A212" s="16"/>
      <c r="B212" s="16"/>
      <c r="C212" s="19"/>
      <c r="D212" s="21"/>
      <c r="E212" s="19"/>
      <c r="F212" s="19"/>
      <c r="G212" s="19"/>
      <c r="H212" s="19"/>
      <c r="I212" s="19"/>
      <c r="J212" s="19"/>
      <c r="K212" s="19"/>
      <c r="L212" s="19"/>
      <c r="M212" s="19"/>
      <c r="N212" s="19"/>
      <c r="O212" s="19"/>
      <c r="P212" s="19"/>
      <c r="Q212" s="19"/>
      <c r="V212" s="16"/>
      <c r="W212" s="16"/>
      <c r="X212" s="16"/>
      <c r="Y212" s="16"/>
      <c r="Z212" s="16"/>
      <c r="AA212" s="16"/>
    </row>
    <row r="213" spans="1:27" s="17" customFormat="1" x14ac:dyDescent="0.25">
      <c r="A213" s="16"/>
      <c r="B213" s="16"/>
      <c r="C213" s="19"/>
      <c r="D213" s="21"/>
      <c r="E213" s="19"/>
      <c r="F213" s="19"/>
      <c r="G213" s="19"/>
      <c r="H213" s="19"/>
      <c r="I213" s="19"/>
      <c r="J213" s="19"/>
      <c r="K213" s="19"/>
      <c r="L213" s="19"/>
      <c r="M213" s="19"/>
      <c r="N213" s="19"/>
      <c r="O213" s="19"/>
      <c r="P213" s="19"/>
      <c r="Q213" s="19"/>
      <c r="V213" s="16"/>
      <c r="W213" s="16"/>
      <c r="X213" s="16"/>
      <c r="Y213" s="16"/>
      <c r="Z213" s="16"/>
      <c r="AA213" s="16"/>
    </row>
    <row r="214" spans="1:27" s="17" customFormat="1" x14ac:dyDescent="0.25">
      <c r="A214" s="16"/>
      <c r="B214" s="16"/>
      <c r="C214" s="19"/>
      <c r="D214" s="21"/>
      <c r="E214" s="19"/>
      <c r="F214" s="19"/>
      <c r="G214" s="19"/>
      <c r="H214" s="19"/>
      <c r="I214" s="19"/>
      <c r="J214" s="19"/>
      <c r="K214" s="19"/>
      <c r="L214" s="19"/>
      <c r="M214" s="19"/>
      <c r="N214" s="19"/>
      <c r="O214" s="19"/>
      <c r="P214" s="19"/>
      <c r="Q214" s="19"/>
      <c r="V214" s="16"/>
      <c r="W214" s="16"/>
      <c r="X214" s="16"/>
      <c r="Y214" s="16"/>
      <c r="Z214" s="16"/>
      <c r="AA214" s="16"/>
    </row>
    <row r="215" spans="1:27" s="17" customFormat="1" x14ac:dyDescent="0.25">
      <c r="A215" s="16"/>
      <c r="B215" s="16"/>
      <c r="C215" s="19"/>
      <c r="D215" s="21"/>
      <c r="E215" s="19"/>
      <c r="F215" s="19"/>
      <c r="G215" s="19"/>
      <c r="H215" s="19"/>
      <c r="I215" s="19"/>
      <c r="J215" s="19"/>
      <c r="K215" s="19"/>
      <c r="L215" s="19"/>
      <c r="M215" s="19"/>
      <c r="N215" s="19"/>
      <c r="O215" s="19"/>
      <c r="P215" s="19"/>
      <c r="Q215" s="19"/>
      <c r="V215" s="16"/>
      <c r="W215" s="16"/>
      <c r="X215" s="16"/>
      <c r="Y215" s="16"/>
      <c r="Z215" s="16"/>
      <c r="AA215" s="16"/>
    </row>
    <row r="216" spans="1:27" s="17" customFormat="1" x14ac:dyDescent="0.25">
      <c r="A216" s="16"/>
      <c r="B216" s="16"/>
      <c r="C216" s="19"/>
      <c r="D216" s="21"/>
      <c r="E216" s="19"/>
      <c r="F216" s="19"/>
      <c r="G216" s="19"/>
      <c r="H216" s="19"/>
      <c r="I216" s="19"/>
      <c r="J216" s="19"/>
      <c r="K216" s="19"/>
      <c r="L216" s="19"/>
      <c r="M216" s="19"/>
      <c r="N216" s="19"/>
      <c r="O216" s="19"/>
      <c r="P216" s="19"/>
      <c r="Q216" s="19"/>
      <c r="V216" s="16"/>
      <c r="W216" s="16"/>
      <c r="X216" s="16"/>
      <c r="Y216" s="16"/>
      <c r="Z216" s="16"/>
      <c r="AA216" s="16"/>
    </row>
    <row r="217" spans="1:27" s="17" customFormat="1" x14ac:dyDescent="0.25">
      <c r="A217" s="16"/>
      <c r="B217" s="16"/>
      <c r="C217" s="19"/>
      <c r="D217" s="21"/>
      <c r="E217" s="19"/>
      <c r="F217" s="19"/>
      <c r="G217" s="19"/>
      <c r="H217" s="19"/>
      <c r="I217" s="19"/>
      <c r="J217" s="19"/>
      <c r="K217" s="19"/>
      <c r="L217" s="19"/>
      <c r="M217" s="19"/>
      <c r="N217" s="19"/>
      <c r="O217" s="19"/>
      <c r="P217" s="19"/>
      <c r="Q217" s="19"/>
      <c r="V217" s="16"/>
      <c r="W217" s="16"/>
      <c r="X217" s="16"/>
      <c r="Y217" s="16"/>
      <c r="Z217" s="16"/>
      <c r="AA217" s="16"/>
    </row>
    <row r="218" spans="1:27" s="17" customFormat="1" x14ac:dyDescent="0.25">
      <c r="A218" s="16"/>
      <c r="B218" s="16"/>
      <c r="C218" s="19"/>
      <c r="D218" s="21"/>
      <c r="E218" s="19"/>
      <c r="F218" s="19"/>
      <c r="G218" s="19"/>
      <c r="H218" s="19"/>
      <c r="I218" s="19"/>
      <c r="J218" s="19"/>
      <c r="K218" s="19"/>
      <c r="L218" s="19"/>
      <c r="M218" s="19"/>
      <c r="N218" s="19"/>
      <c r="O218" s="19"/>
      <c r="P218" s="19"/>
      <c r="Q218" s="19"/>
      <c r="V218" s="16"/>
      <c r="W218" s="16"/>
      <c r="X218" s="16"/>
      <c r="Y218" s="16"/>
      <c r="Z218" s="16"/>
      <c r="AA218" s="16"/>
    </row>
    <row r="219" spans="1:27" s="17" customFormat="1" x14ac:dyDescent="0.25">
      <c r="A219" s="16"/>
      <c r="B219" s="16"/>
      <c r="C219" s="19"/>
      <c r="D219" s="21"/>
      <c r="E219" s="19"/>
      <c r="F219" s="19"/>
      <c r="G219" s="19"/>
      <c r="H219" s="19"/>
      <c r="I219" s="19"/>
      <c r="J219" s="19"/>
      <c r="K219" s="19"/>
      <c r="L219" s="19"/>
      <c r="M219" s="19"/>
      <c r="N219" s="19"/>
      <c r="O219" s="19"/>
      <c r="P219" s="19"/>
      <c r="Q219" s="19"/>
      <c r="V219" s="16"/>
      <c r="W219" s="16"/>
      <c r="X219" s="16"/>
      <c r="Y219" s="16"/>
      <c r="Z219" s="16"/>
      <c r="AA219" s="16"/>
    </row>
    <row r="220" spans="1:27" s="17" customFormat="1" x14ac:dyDescent="0.25">
      <c r="A220" s="16"/>
      <c r="B220" s="16"/>
      <c r="C220" s="19"/>
      <c r="D220" s="21"/>
      <c r="E220" s="19"/>
      <c r="F220" s="19"/>
      <c r="G220" s="19"/>
      <c r="H220" s="19"/>
      <c r="I220" s="19"/>
      <c r="J220" s="19"/>
      <c r="K220" s="19"/>
      <c r="L220" s="19"/>
      <c r="M220" s="19"/>
      <c r="N220" s="19"/>
      <c r="O220" s="19"/>
      <c r="P220" s="19"/>
      <c r="Q220" s="19"/>
      <c r="V220" s="16"/>
      <c r="W220" s="16"/>
      <c r="X220" s="16"/>
      <c r="Y220" s="16"/>
      <c r="Z220" s="16"/>
      <c r="AA220" s="16"/>
    </row>
    <row r="221" spans="1:27" s="17" customFormat="1" x14ac:dyDescent="0.25">
      <c r="A221" s="16"/>
      <c r="B221" s="16"/>
      <c r="C221" s="19"/>
      <c r="D221" s="21"/>
      <c r="E221" s="19"/>
      <c r="F221" s="19"/>
      <c r="G221" s="19"/>
      <c r="H221" s="19"/>
      <c r="I221" s="19"/>
      <c r="J221" s="19"/>
      <c r="K221" s="19"/>
      <c r="L221" s="19"/>
      <c r="M221" s="19"/>
      <c r="N221" s="19"/>
      <c r="O221" s="19"/>
      <c r="P221" s="19"/>
      <c r="Q221" s="19"/>
      <c r="V221" s="16"/>
      <c r="W221" s="16"/>
      <c r="X221" s="16"/>
      <c r="Y221" s="16"/>
      <c r="Z221" s="16"/>
      <c r="AA221" s="16"/>
    </row>
    <row r="222" spans="1:27" s="17" customFormat="1" x14ac:dyDescent="0.25">
      <c r="A222" s="16"/>
      <c r="B222" s="16"/>
      <c r="C222" s="19"/>
      <c r="D222" s="21"/>
      <c r="E222" s="19"/>
      <c r="F222" s="19"/>
      <c r="G222" s="19"/>
      <c r="H222" s="19"/>
      <c r="I222" s="19"/>
      <c r="J222" s="19"/>
      <c r="K222" s="19"/>
      <c r="L222" s="19"/>
      <c r="M222" s="19"/>
      <c r="N222" s="19"/>
      <c r="O222" s="19"/>
      <c r="P222" s="19"/>
      <c r="Q222" s="19"/>
      <c r="V222" s="16"/>
      <c r="W222" s="16"/>
      <c r="X222" s="16"/>
      <c r="Y222" s="16"/>
      <c r="Z222" s="16"/>
      <c r="AA222" s="16"/>
    </row>
    <row r="223" spans="1:27" s="17" customFormat="1" x14ac:dyDescent="0.25">
      <c r="A223" s="16"/>
      <c r="B223" s="16"/>
      <c r="C223" s="19"/>
      <c r="D223" s="21"/>
      <c r="E223" s="19"/>
      <c r="F223" s="19"/>
      <c r="G223" s="19"/>
      <c r="H223" s="19"/>
      <c r="I223" s="19"/>
      <c r="J223" s="19"/>
      <c r="K223" s="19"/>
      <c r="L223" s="19"/>
      <c r="M223" s="19"/>
      <c r="N223" s="19"/>
      <c r="O223" s="19"/>
      <c r="P223" s="19"/>
      <c r="Q223" s="19"/>
      <c r="V223" s="16"/>
      <c r="W223" s="16"/>
      <c r="X223" s="16"/>
      <c r="Y223" s="16"/>
      <c r="Z223" s="16"/>
      <c r="AA223" s="16"/>
    </row>
    <row r="224" spans="1:27" s="17" customFormat="1" x14ac:dyDescent="0.25">
      <c r="A224" s="16"/>
      <c r="B224" s="16"/>
      <c r="C224" s="19"/>
      <c r="D224" s="21"/>
      <c r="E224" s="19"/>
      <c r="F224" s="19"/>
      <c r="G224" s="19"/>
      <c r="H224" s="19"/>
      <c r="I224" s="19"/>
      <c r="J224" s="19"/>
      <c r="K224" s="19"/>
      <c r="L224" s="19"/>
      <c r="M224" s="19"/>
      <c r="N224" s="19"/>
      <c r="O224" s="19"/>
      <c r="P224" s="19"/>
      <c r="Q224" s="19"/>
      <c r="V224" s="16"/>
      <c r="W224" s="16"/>
      <c r="X224" s="16"/>
      <c r="Y224" s="16"/>
      <c r="Z224" s="16"/>
      <c r="AA224" s="16"/>
    </row>
    <row r="225" spans="1:27" s="17" customFormat="1" x14ac:dyDescent="0.25">
      <c r="A225" s="16"/>
      <c r="B225" s="16"/>
      <c r="C225" s="19"/>
      <c r="D225" s="21"/>
      <c r="E225" s="19"/>
      <c r="F225" s="19"/>
      <c r="G225" s="19"/>
      <c r="H225" s="19"/>
      <c r="I225" s="19"/>
      <c r="J225" s="19"/>
      <c r="K225" s="19"/>
      <c r="L225" s="19"/>
      <c r="M225" s="19"/>
      <c r="N225" s="19"/>
      <c r="O225" s="19"/>
      <c r="P225" s="19"/>
      <c r="Q225" s="19"/>
      <c r="V225" s="16"/>
      <c r="W225" s="16"/>
      <c r="X225" s="16"/>
      <c r="Y225" s="16"/>
      <c r="Z225" s="16"/>
      <c r="AA225" s="16"/>
    </row>
    <row r="226" spans="1:27" s="17" customFormat="1" x14ac:dyDescent="0.25">
      <c r="A226" s="16"/>
      <c r="B226" s="16"/>
      <c r="C226" s="19"/>
      <c r="D226" s="21"/>
      <c r="E226" s="19"/>
      <c r="F226" s="19"/>
      <c r="G226" s="19"/>
      <c r="H226" s="19"/>
      <c r="I226" s="19"/>
      <c r="J226" s="19"/>
      <c r="K226" s="19"/>
      <c r="L226" s="19"/>
      <c r="M226" s="19"/>
      <c r="N226" s="19"/>
      <c r="O226" s="19"/>
      <c r="P226" s="19"/>
      <c r="Q226" s="19"/>
      <c r="V226" s="16"/>
      <c r="W226" s="16"/>
      <c r="X226" s="16"/>
      <c r="Y226" s="16"/>
      <c r="Z226" s="16"/>
      <c r="AA226" s="16"/>
    </row>
    <row r="227" spans="1:27" s="17" customFormat="1" x14ac:dyDescent="0.25">
      <c r="A227" s="16"/>
      <c r="B227" s="16"/>
      <c r="C227" s="19"/>
      <c r="D227" s="21"/>
      <c r="E227" s="19"/>
      <c r="F227" s="19"/>
      <c r="G227" s="19"/>
      <c r="H227" s="19"/>
      <c r="I227" s="19"/>
      <c r="J227" s="19"/>
      <c r="K227" s="19"/>
      <c r="L227" s="19"/>
      <c r="M227" s="19"/>
      <c r="N227" s="19"/>
      <c r="O227" s="19"/>
      <c r="P227" s="19"/>
      <c r="Q227" s="19"/>
      <c r="V227" s="16"/>
      <c r="W227" s="16"/>
      <c r="X227" s="16"/>
      <c r="Y227" s="16"/>
      <c r="Z227" s="16"/>
      <c r="AA227" s="16"/>
    </row>
    <row r="228" spans="1:27" s="17" customFormat="1" x14ac:dyDescent="0.25">
      <c r="A228" s="16"/>
      <c r="B228" s="16"/>
      <c r="C228" s="19"/>
      <c r="D228" s="21"/>
      <c r="E228" s="19"/>
      <c r="F228" s="19"/>
      <c r="G228" s="19"/>
      <c r="H228" s="19"/>
      <c r="I228" s="19"/>
      <c r="J228" s="19"/>
      <c r="K228" s="19"/>
      <c r="L228" s="19"/>
      <c r="M228" s="19"/>
      <c r="N228" s="19"/>
      <c r="O228" s="19"/>
      <c r="P228" s="19"/>
      <c r="Q228" s="19"/>
      <c r="V228" s="16"/>
      <c r="W228" s="16"/>
      <c r="X228" s="16"/>
      <c r="Y228" s="16"/>
      <c r="Z228" s="16"/>
      <c r="AA228" s="16"/>
    </row>
    <row r="229" spans="1:27" s="17" customFormat="1" x14ac:dyDescent="0.25">
      <c r="A229" s="16"/>
      <c r="B229" s="16"/>
      <c r="C229" s="19"/>
      <c r="D229" s="21"/>
      <c r="E229" s="19"/>
      <c r="F229" s="19"/>
      <c r="G229" s="19"/>
      <c r="H229" s="19"/>
      <c r="I229" s="19"/>
      <c r="J229" s="19"/>
      <c r="K229" s="19"/>
      <c r="L229" s="19"/>
      <c r="M229" s="19"/>
      <c r="N229" s="19"/>
      <c r="O229" s="19"/>
      <c r="P229" s="19"/>
      <c r="Q229" s="19"/>
      <c r="V229" s="16"/>
      <c r="W229" s="16"/>
      <c r="X229" s="16"/>
      <c r="Y229" s="16"/>
      <c r="Z229" s="16"/>
      <c r="AA229" s="16"/>
    </row>
    <row r="230" spans="1:27" s="17" customFormat="1" x14ac:dyDescent="0.25">
      <c r="A230" s="16"/>
      <c r="B230" s="16"/>
      <c r="C230" s="19"/>
      <c r="D230" s="21"/>
      <c r="E230" s="19"/>
      <c r="F230" s="19"/>
      <c r="G230" s="19"/>
      <c r="H230" s="19"/>
      <c r="I230" s="19"/>
      <c r="J230" s="19"/>
      <c r="K230" s="19"/>
      <c r="L230" s="19"/>
      <c r="M230" s="19"/>
      <c r="N230" s="19"/>
      <c r="O230" s="19"/>
      <c r="P230" s="19"/>
      <c r="Q230" s="19"/>
      <c r="V230" s="16"/>
      <c r="W230" s="16"/>
      <c r="X230" s="16"/>
      <c r="Y230" s="16"/>
      <c r="Z230" s="16"/>
      <c r="AA230" s="16"/>
    </row>
    <row r="231" spans="1:27" s="17" customFormat="1" x14ac:dyDescent="0.25">
      <c r="A231" s="16"/>
      <c r="B231" s="16"/>
      <c r="C231" s="19"/>
      <c r="D231" s="21"/>
      <c r="E231" s="19"/>
      <c r="F231" s="19"/>
      <c r="G231" s="19"/>
      <c r="H231" s="19"/>
      <c r="I231" s="19"/>
      <c r="J231" s="19"/>
      <c r="K231" s="19"/>
      <c r="L231" s="19"/>
      <c r="M231" s="19"/>
      <c r="N231" s="19"/>
      <c r="O231" s="19"/>
      <c r="P231" s="19"/>
      <c r="Q231" s="19"/>
      <c r="V231" s="16"/>
      <c r="W231" s="16"/>
      <c r="X231" s="16"/>
      <c r="Y231" s="16"/>
      <c r="Z231" s="16"/>
      <c r="AA231" s="16"/>
    </row>
    <row r="232" spans="1:27" s="17" customFormat="1" x14ac:dyDescent="0.25">
      <c r="A232" s="16"/>
      <c r="B232" s="16"/>
      <c r="C232" s="19"/>
      <c r="D232" s="21"/>
      <c r="E232" s="19"/>
      <c r="F232" s="19"/>
      <c r="G232" s="19"/>
      <c r="H232" s="19"/>
      <c r="I232" s="19"/>
      <c r="J232" s="19"/>
      <c r="K232" s="19"/>
      <c r="L232" s="19"/>
      <c r="M232" s="19"/>
      <c r="N232" s="19"/>
      <c r="O232" s="19"/>
      <c r="P232" s="19"/>
      <c r="Q232" s="19"/>
      <c r="V232" s="16"/>
      <c r="W232" s="16"/>
      <c r="X232" s="16"/>
      <c r="Y232" s="16"/>
      <c r="Z232" s="16"/>
      <c r="AA232" s="16"/>
    </row>
    <row r="233" spans="1:27" s="17" customFormat="1" x14ac:dyDescent="0.25">
      <c r="A233" s="16"/>
      <c r="B233" s="16"/>
      <c r="C233" s="19"/>
      <c r="D233" s="21"/>
      <c r="E233" s="19"/>
      <c r="F233" s="19"/>
      <c r="G233" s="19"/>
      <c r="H233" s="19"/>
      <c r="I233" s="19"/>
      <c r="J233" s="19"/>
      <c r="K233" s="19"/>
      <c r="L233" s="19"/>
      <c r="M233" s="19"/>
      <c r="N233" s="19"/>
      <c r="O233" s="19"/>
      <c r="P233" s="19"/>
      <c r="Q233" s="19"/>
      <c r="V233" s="16"/>
      <c r="W233" s="16"/>
      <c r="X233" s="16"/>
      <c r="Y233" s="16"/>
      <c r="Z233" s="16"/>
      <c r="AA233" s="16"/>
    </row>
    <row r="234" spans="1:27" s="17" customFormat="1" x14ac:dyDescent="0.25">
      <c r="A234" s="16"/>
      <c r="B234" s="16"/>
      <c r="C234" s="19"/>
      <c r="D234" s="21"/>
      <c r="E234" s="19"/>
      <c r="F234" s="19"/>
      <c r="G234" s="19"/>
      <c r="H234" s="19"/>
      <c r="I234" s="19"/>
      <c r="J234" s="19"/>
      <c r="K234" s="19"/>
      <c r="L234" s="19"/>
      <c r="M234" s="19"/>
      <c r="N234" s="19"/>
      <c r="O234" s="19"/>
      <c r="P234" s="19"/>
      <c r="Q234" s="19"/>
      <c r="V234" s="16"/>
      <c r="W234" s="16"/>
      <c r="X234" s="16"/>
      <c r="Y234" s="16"/>
      <c r="Z234" s="16"/>
      <c r="AA234" s="16"/>
    </row>
    <row r="235" spans="1:27" s="17" customFormat="1" x14ac:dyDescent="0.25">
      <c r="A235" s="16"/>
      <c r="B235" s="16"/>
      <c r="C235" s="19"/>
      <c r="D235" s="21"/>
      <c r="E235" s="19"/>
      <c r="F235" s="19"/>
      <c r="G235" s="19"/>
      <c r="H235" s="19"/>
      <c r="I235" s="19"/>
      <c r="J235" s="19"/>
      <c r="K235" s="19"/>
      <c r="L235" s="19"/>
      <c r="M235" s="19"/>
      <c r="N235" s="19"/>
      <c r="O235" s="19"/>
      <c r="P235" s="19"/>
      <c r="Q235" s="19"/>
      <c r="V235" s="16"/>
      <c r="W235" s="16"/>
      <c r="X235" s="16"/>
      <c r="Y235" s="16"/>
      <c r="Z235" s="16"/>
      <c r="AA235" s="16"/>
    </row>
    <row r="236" spans="1:27" s="17" customFormat="1" x14ac:dyDescent="0.25">
      <c r="A236" s="16"/>
      <c r="B236" s="16"/>
      <c r="C236" s="19"/>
      <c r="D236" s="21"/>
      <c r="E236" s="19"/>
      <c r="F236" s="19"/>
      <c r="G236" s="19"/>
      <c r="H236" s="19"/>
      <c r="I236" s="19"/>
      <c r="J236" s="19"/>
      <c r="K236" s="19"/>
      <c r="L236" s="19"/>
      <c r="M236" s="19"/>
      <c r="N236" s="19"/>
      <c r="O236" s="19"/>
      <c r="P236" s="19"/>
      <c r="Q236" s="19"/>
      <c r="V236" s="16"/>
      <c r="W236" s="16"/>
      <c r="X236" s="16"/>
      <c r="Y236" s="16"/>
      <c r="Z236" s="16"/>
      <c r="AA236" s="16"/>
    </row>
    <row r="237" spans="1:27" s="17" customFormat="1" x14ac:dyDescent="0.25">
      <c r="A237" s="16"/>
      <c r="B237" s="16"/>
      <c r="C237" s="19"/>
      <c r="D237" s="21"/>
      <c r="E237" s="19"/>
      <c r="F237" s="19"/>
      <c r="G237" s="19"/>
      <c r="H237" s="19"/>
      <c r="I237" s="19"/>
      <c r="J237" s="19"/>
      <c r="K237" s="19"/>
      <c r="L237" s="19"/>
      <c r="M237" s="19"/>
      <c r="N237" s="19"/>
      <c r="O237" s="19"/>
      <c r="P237" s="19"/>
      <c r="Q237" s="19"/>
      <c r="V237" s="16"/>
      <c r="W237" s="16"/>
      <c r="X237" s="16"/>
      <c r="Y237" s="16"/>
      <c r="Z237" s="16"/>
      <c r="AA237" s="16"/>
    </row>
    <row r="238" spans="1:27" s="17" customFormat="1" x14ac:dyDescent="0.25">
      <c r="A238" s="16"/>
      <c r="B238" s="16"/>
      <c r="C238" s="19"/>
      <c r="D238" s="21"/>
      <c r="E238" s="19"/>
      <c r="F238" s="19"/>
      <c r="G238" s="19"/>
      <c r="H238" s="19"/>
      <c r="I238" s="19"/>
      <c r="J238" s="19"/>
      <c r="K238" s="19"/>
      <c r="L238" s="19"/>
      <c r="M238" s="19"/>
      <c r="N238" s="19"/>
      <c r="O238" s="19"/>
      <c r="P238" s="19"/>
      <c r="Q238" s="19"/>
      <c r="V238" s="16"/>
      <c r="W238" s="16"/>
      <c r="X238" s="16"/>
      <c r="Y238" s="16"/>
      <c r="Z238" s="16"/>
      <c r="AA238" s="16"/>
    </row>
    <row r="239" spans="1:27" s="17" customFormat="1" x14ac:dyDescent="0.25">
      <c r="A239" s="16"/>
      <c r="B239" s="16"/>
      <c r="C239" s="19"/>
      <c r="D239" s="21"/>
      <c r="E239" s="19"/>
      <c r="F239" s="19"/>
      <c r="G239" s="19"/>
      <c r="H239" s="19"/>
      <c r="I239" s="19"/>
      <c r="J239" s="19"/>
      <c r="K239" s="19"/>
      <c r="L239" s="19"/>
      <c r="M239" s="19"/>
      <c r="N239" s="19"/>
      <c r="O239" s="19"/>
      <c r="P239" s="19"/>
      <c r="Q239" s="19"/>
      <c r="V239" s="16"/>
      <c r="W239" s="16"/>
      <c r="X239" s="16"/>
      <c r="Y239" s="16"/>
      <c r="Z239" s="16"/>
      <c r="AA239" s="16"/>
    </row>
    <row r="240" spans="1:27" s="17" customFormat="1" x14ac:dyDescent="0.25">
      <c r="A240" s="16"/>
      <c r="B240" s="16"/>
      <c r="C240" s="19"/>
      <c r="D240" s="21"/>
      <c r="E240" s="19"/>
      <c r="F240" s="19"/>
      <c r="G240" s="19"/>
      <c r="H240" s="19"/>
      <c r="I240" s="19"/>
      <c r="J240" s="19"/>
      <c r="K240" s="19"/>
      <c r="L240" s="19"/>
      <c r="M240" s="19"/>
      <c r="N240" s="19"/>
      <c r="O240" s="19"/>
      <c r="P240" s="19"/>
      <c r="Q240" s="19"/>
      <c r="V240" s="16"/>
      <c r="W240" s="16"/>
      <c r="X240" s="16"/>
      <c r="Y240" s="16"/>
      <c r="Z240" s="16"/>
      <c r="AA240" s="16"/>
    </row>
    <row r="241" spans="1:27" s="17" customFormat="1" x14ac:dyDescent="0.25">
      <c r="A241" s="16"/>
      <c r="B241" s="16"/>
      <c r="C241" s="19"/>
      <c r="D241" s="21"/>
      <c r="E241" s="19"/>
      <c r="F241" s="19"/>
      <c r="G241" s="19"/>
      <c r="H241" s="19"/>
      <c r="I241" s="19"/>
      <c r="J241" s="19"/>
      <c r="K241" s="19"/>
      <c r="L241" s="19"/>
      <c r="M241" s="19"/>
      <c r="N241" s="19"/>
      <c r="O241" s="19"/>
      <c r="P241" s="19"/>
      <c r="Q241" s="19"/>
      <c r="V241" s="16"/>
      <c r="W241" s="16"/>
      <c r="X241" s="16"/>
      <c r="Y241" s="16"/>
      <c r="Z241" s="16"/>
      <c r="AA241" s="16"/>
    </row>
    <row r="242" spans="1:27" s="17" customFormat="1" x14ac:dyDescent="0.25">
      <c r="A242" s="16"/>
      <c r="B242" s="16"/>
      <c r="C242" s="19"/>
      <c r="D242" s="21"/>
      <c r="E242" s="19"/>
      <c r="F242" s="19"/>
      <c r="G242" s="19"/>
      <c r="H242" s="19"/>
      <c r="I242" s="19"/>
      <c r="J242" s="19"/>
      <c r="K242" s="19"/>
      <c r="L242" s="19"/>
      <c r="M242" s="19"/>
      <c r="N242" s="19"/>
      <c r="O242" s="19"/>
      <c r="P242" s="19"/>
      <c r="Q242" s="19"/>
      <c r="V242" s="16"/>
      <c r="W242" s="16"/>
      <c r="X242" s="16"/>
      <c r="Y242" s="16"/>
      <c r="Z242" s="16"/>
      <c r="AA242" s="16"/>
    </row>
    <row r="243" spans="1:27" s="17" customFormat="1" x14ac:dyDescent="0.25">
      <c r="A243" s="16"/>
      <c r="B243" s="16"/>
      <c r="C243" s="19"/>
      <c r="D243" s="21"/>
      <c r="E243" s="19"/>
      <c r="F243" s="19"/>
      <c r="G243" s="19"/>
      <c r="H243" s="19"/>
      <c r="I243" s="19"/>
      <c r="J243" s="19"/>
      <c r="K243" s="19"/>
      <c r="L243" s="19"/>
      <c r="M243" s="19"/>
      <c r="N243" s="19"/>
      <c r="O243" s="19"/>
      <c r="P243" s="19"/>
      <c r="Q243" s="19"/>
      <c r="V243" s="16"/>
      <c r="W243" s="16"/>
      <c r="X243" s="16"/>
      <c r="Y243" s="16"/>
      <c r="Z243" s="16"/>
      <c r="AA243" s="16"/>
    </row>
    <row r="244" spans="1:27" s="17" customFormat="1" x14ac:dyDescent="0.25">
      <c r="A244" s="16"/>
      <c r="B244" s="16"/>
      <c r="C244" s="19"/>
      <c r="D244" s="21"/>
      <c r="E244" s="19"/>
      <c r="F244" s="19"/>
      <c r="G244" s="19"/>
      <c r="H244" s="19"/>
      <c r="I244" s="19"/>
      <c r="J244" s="19"/>
      <c r="K244" s="19"/>
      <c r="L244" s="19"/>
      <c r="M244" s="19"/>
      <c r="N244" s="19"/>
      <c r="O244" s="19"/>
      <c r="P244" s="19"/>
      <c r="Q244" s="19"/>
      <c r="V244" s="16"/>
      <c r="W244" s="16"/>
      <c r="X244" s="16"/>
      <c r="Y244" s="16"/>
      <c r="Z244" s="16"/>
      <c r="AA244" s="16"/>
    </row>
    <row r="245" spans="1:27" s="17" customFormat="1" x14ac:dyDescent="0.25">
      <c r="A245" s="16"/>
      <c r="B245" s="16"/>
      <c r="C245" s="19"/>
      <c r="D245" s="21"/>
      <c r="E245" s="19"/>
      <c r="F245" s="19"/>
      <c r="G245" s="19"/>
      <c r="H245" s="19"/>
      <c r="I245" s="19"/>
      <c r="J245" s="19"/>
      <c r="K245" s="19"/>
      <c r="L245" s="19"/>
      <c r="M245" s="19"/>
      <c r="N245" s="19"/>
      <c r="O245" s="19"/>
      <c r="P245" s="19"/>
      <c r="Q245" s="19"/>
      <c r="V245" s="16"/>
      <c r="W245" s="16"/>
      <c r="X245" s="16"/>
      <c r="Y245" s="16"/>
      <c r="Z245" s="16"/>
      <c r="AA245" s="16"/>
    </row>
    <row r="246" spans="1:27" s="17" customFormat="1" x14ac:dyDescent="0.25">
      <c r="A246" s="16"/>
      <c r="B246" s="16"/>
      <c r="C246" s="19"/>
      <c r="D246" s="21"/>
      <c r="E246" s="19"/>
      <c r="F246" s="19"/>
      <c r="G246" s="19"/>
      <c r="H246" s="19"/>
      <c r="I246" s="19"/>
      <c r="J246" s="19"/>
      <c r="K246" s="19"/>
      <c r="L246" s="19"/>
      <c r="M246" s="19"/>
      <c r="N246" s="19"/>
      <c r="O246" s="19"/>
      <c r="P246" s="19"/>
      <c r="Q246" s="19"/>
      <c r="V246" s="16"/>
      <c r="W246" s="16"/>
      <c r="X246" s="16"/>
      <c r="Y246" s="16"/>
      <c r="Z246" s="16"/>
      <c r="AA246" s="16"/>
    </row>
    <row r="247" spans="1:27" s="17" customFormat="1" x14ac:dyDescent="0.25">
      <c r="A247" s="16"/>
      <c r="B247" s="16"/>
      <c r="C247" s="19"/>
      <c r="D247" s="21"/>
      <c r="E247" s="19"/>
      <c r="F247" s="19"/>
      <c r="G247" s="19"/>
      <c r="H247" s="19"/>
      <c r="I247" s="19"/>
      <c r="J247" s="19"/>
      <c r="K247" s="19"/>
      <c r="L247" s="19"/>
      <c r="M247" s="19"/>
      <c r="N247" s="19"/>
      <c r="O247" s="19"/>
      <c r="P247" s="19"/>
      <c r="Q247" s="19"/>
      <c r="V247" s="16"/>
      <c r="W247" s="16"/>
      <c r="X247" s="16"/>
      <c r="Y247" s="16"/>
      <c r="Z247" s="16"/>
      <c r="AA247" s="16"/>
    </row>
    <row r="248" spans="1:27" s="17" customFormat="1" x14ac:dyDescent="0.25">
      <c r="A248" s="16"/>
      <c r="B248" s="16"/>
      <c r="C248" s="19"/>
      <c r="D248" s="21"/>
      <c r="E248" s="19"/>
      <c r="F248" s="19"/>
      <c r="G248" s="19"/>
      <c r="H248" s="19"/>
      <c r="I248" s="19"/>
      <c r="J248" s="19"/>
      <c r="K248" s="19"/>
      <c r="L248" s="19"/>
      <c r="M248" s="19"/>
      <c r="N248" s="19"/>
      <c r="O248" s="19"/>
      <c r="P248" s="19"/>
      <c r="Q248" s="19"/>
      <c r="V248" s="16"/>
      <c r="W248" s="16"/>
      <c r="X248" s="16"/>
      <c r="Y248" s="16"/>
      <c r="Z248" s="16"/>
      <c r="AA248" s="16"/>
    </row>
    <row r="249" spans="1:27" s="17" customFormat="1" x14ac:dyDescent="0.25">
      <c r="A249" s="16"/>
      <c r="B249" s="16"/>
      <c r="C249" s="19"/>
      <c r="D249" s="21"/>
      <c r="E249" s="19"/>
      <c r="F249" s="19"/>
      <c r="G249" s="19"/>
      <c r="H249" s="19"/>
      <c r="I249" s="19"/>
      <c r="J249" s="19"/>
      <c r="K249" s="19"/>
      <c r="L249" s="19"/>
      <c r="M249" s="19"/>
      <c r="N249" s="19"/>
      <c r="O249" s="19"/>
      <c r="P249" s="19"/>
      <c r="Q249" s="19"/>
      <c r="V249" s="16"/>
      <c r="W249" s="16"/>
      <c r="X249" s="16"/>
      <c r="Y249" s="16"/>
      <c r="Z249" s="16"/>
      <c r="AA249" s="16"/>
    </row>
    <row r="250" spans="1:27" s="17" customFormat="1" x14ac:dyDescent="0.25">
      <c r="A250" s="16"/>
      <c r="B250" s="16"/>
      <c r="C250" s="19"/>
      <c r="D250" s="21"/>
      <c r="E250" s="19"/>
      <c r="F250" s="19"/>
      <c r="G250" s="19"/>
      <c r="H250" s="19"/>
      <c r="I250" s="19"/>
      <c r="J250" s="19"/>
      <c r="K250" s="19"/>
      <c r="L250" s="19"/>
      <c r="M250" s="19"/>
      <c r="N250" s="19"/>
      <c r="O250" s="19"/>
      <c r="P250" s="19"/>
      <c r="Q250" s="19"/>
      <c r="V250" s="16"/>
      <c r="W250" s="16"/>
      <c r="X250" s="16"/>
      <c r="Y250" s="16"/>
      <c r="Z250" s="16"/>
      <c r="AA250" s="16"/>
    </row>
    <row r="251" spans="1:27" s="17" customFormat="1" x14ac:dyDescent="0.25">
      <c r="A251" s="16"/>
      <c r="B251" s="16"/>
      <c r="C251" s="19"/>
      <c r="D251" s="21"/>
      <c r="E251" s="19"/>
      <c r="F251" s="19"/>
      <c r="G251" s="19"/>
      <c r="H251" s="19"/>
      <c r="I251" s="19"/>
      <c r="J251" s="19"/>
      <c r="K251" s="19"/>
      <c r="L251" s="19"/>
      <c r="M251" s="19"/>
      <c r="N251" s="19"/>
      <c r="O251" s="19"/>
      <c r="P251" s="19"/>
      <c r="Q251" s="19"/>
      <c r="V251" s="16"/>
      <c r="W251" s="16"/>
      <c r="X251" s="16"/>
      <c r="Y251" s="16"/>
      <c r="Z251" s="16"/>
      <c r="AA251" s="16"/>
    </row>
    <row r="252" spans="1:27" s="17" customFormat="1" x14ac:dyDescent="0.25">
      <c r="A252" s="16"/>
      <c r="B252" s="16"/>
      <c r="C252" s="19"/>
      <c r="D252" s="21"/>
      <c r="E252" s="19"/>
      <c r="F252" s="19"/>
      <c r="G252" s="19"/>
      <c r="H252" s="19"/>
      <c r="I252" s="19"/>
      <c r="J252" s="19"/>
      <c r="K252" s="19"/>
      <c r="L252" s="19"/>
      <c r="M252" s="19"/>
      <c r="N252" s="19"/>
      <c r="O252" s="19"/>
      <c r="P252" s="19"/>
      <c r="Q252" s="19"/>
      <c r="V252" s="16"/>
      <c r="W252" s="16"/>
      <c r="X252" s="16"/>
      <c r="Y252" s="16"/>
      <c r="Z252" s="16"/>
      <c r="AA252" s="16"/>
    </row>
    <row r="253" spans="1:27" s="17" customFormat="1" x14ac:dyDescent="0.25">
      <c r="A253" s="16"/>
      <c r="B253" s="16"/>
      <c r="C253" s="19"/>
      <c r="D253" s="21"/>
      <c r="E253" s="19"/>
      <c r="F253" s="19"/>
      <c r="G253" s="19"/>
      <c r="H253" s="19"/>
      <c r="I253" s="19"/>
      <c r="J253" s="19"/>
      <c r="K253" s="19"/>
      <c r="L253" s="19"/>
      <c r="M253" s="19"/>
      <c r="N253" s="19"/>
      <c r="O253" s="19"/>
      <c r="P253" s="19"/>
      <c r="Q253" s="19"/>
      <c r="V253" s="16"/>
      <c r="W253" s="16"/>
      <c r="X253" s="16"/>
      <c r="Y253" s="16"/>
      <c r="Z253" s="16"/>
      <c r="AA253" s="16"/>
    </row>
    <row r="254" spans="1:27" s="17" customFormat="1" x14ac:dyDescent="0.25">
      <c r="A254" s="16"/>
      <c r="B254" s="16"/>
      <c r="C254" s="19"/>
      <c r="D254" s="21"/>
      <c r="E254" s="19"/>
      <c r="F254" s="19"/>
      <c r="G254" s="19"/>
      <c r="H254" s="19"/>
      <c r="I254" s="19"/>
      <c r="J254" s="19"/>
      <c r="K254" s="19"/>
      <c r="L254" s="19"/>
      <c r="M254" s="19"/>
      <c r="N254" s="19"/>
      <c r="O254" s="19"/>
      <c r="P254" s="19"/>
      <c r="Q254" s="19"/>
      <c r="V254" s="16"/>
      <c r="W254" s="16"/>
      <c r="X254" s="16"/>
      <c r="Y254" s="16"/>
      <c r="Z254" s="16"/>
      <c r="AA254" s="16"/>
    </row>
    <row r="255" spans="1:27" s="17" customFormat="1" x14ac:dyDescent="0.25">
      <c r="A255" s="16"/>
      <c r="B255" s="16"/>
      <c r="C255" s="19"/>
      <c r="D255" s="21"/>
      <c r="E255" s="19"/>
      <c r="F255" s="19"/>
      <c r="G255" s="19"/>
      <c r="H255" s="19"/>
      <c r="I255" s="19"/>
      <c r="J255" s="19"/>
      <c r="K255" s="19"/>
      <c r="L255" s="19"/>
      <c r="M255" s="19"/>
      <c r="N255" s="19"/>
      <c r="O255" s="19"/>
      <c r="P255" s="19"/>
      <c r="Q255" s="19"/>
      <c r="V255" s="16"/>
      <c r="W255" s="16"/>
      <c r="X255" s="16"/>
      <c r="Y255" s="16"/>
      <c r="Z255" s="16"/>
      <c r="AA255" s="16"/>
    </row>
    <row r="256" spans="1:27" s="17" customFormat="1" x14ac:dyDescent="0.25">
      <c r="A256" s="16"/>
      <c r="B256" s="16"/>
      <c r="C256" s="19"/>
      <c r="D256" s="21"/>
      <c r="E256" s="19"/>
      <c r="F256" s="19"/>
      <c r="G256" s="19"/>
      <c r="H256" s="19"/>
      <c r="I256" s="19"/>
      <c r="J256" s="19"/>
      <c r="K256" s="19"/>
      <c r="L256" s="19"/>
      <c r="M256" s="19"/>
      <c r="N256" s="19"/>
      <c r="O256" s="19"/>
      <c r="P256" s="19"/>
      <c r="Q256" s="19"/>
      <c r="V256" s="16"/>
      <c r="W256" s="16"/>
      <c r="X256" s="16"/>
      <c r="Y256" s="16"/>
      <c r="Z256" s="16"/>
      <c r="AA256" s="16"/>
    </row>
    <row r="257" spans="1:27" s="17" customFormat="1" x14ac:dyDescent="0.25">
      <c r="A257" s="16"/>
      <c r="B257" s="16"/>
      <c r="C257" s="19"/>
      <c r="D257" s="21"/>
      <c r="E257" s="19"/>
      <c r="F257" s="19"/>
      <c r="G257" s="19"/>
      <c r="H257" s="19"/>
      <c r="I257" s="19"/>
      <c r="J257" s="19"/>
      <c r="K257" s="19"/>
      <c r="L257" s="19"/>
      <c r="M257" s="19"/>
      <c r="N257" s="19"/>
      <c r="O257" s="19"/>
      <c r="P257" s="19"/>
      <c r="Q257" s="19"/>
      <c r="V257" s="16"/>
      <c r="W257" s="16"/>
      <c r="X257" s="16"/>
      <c r="Y257" s="16"/>
      <c r="Z257" s="16"/>
      <c r="AA257" s="16"/>
    </row>
    <row r="258" spans="1:27" s="17" customFormat="1" x14ac:dyDescent="0.25">
      <c r="A258" s="16"/>
      <c r="B258" s="16"/>
      <c r="C258" s="19"/>
      <c r="D258" s="21"/>
      <c r="E258" s="19"/>
      <c r="F258" s="19"/>
      <c r="G258" s="19"/>
      <c r="H258" s="19"/>
      <c r="I258" s="19"/>
      <c r="J258" s="19"/>
      <c r="K258" s="19"/>
      <c r="L258" s="19"/>
      <c r="M258" s="19"/>
      <c r="N258" s="19"/>
      <c r="O258" s="19"/>
      <c r="P258" s="19"/>
      <c r="Q258" s="19"/>
      <c r="V258" s="16"/>
      <c r="W258" s="16"/>
      <c r="X258" s="16"/>
      <c r="Y258" s="16"/>
      <c r="Z258" s="16"/>
      <c r="AA258" s="16"/>
    </row>
    <row r="259" spans="1:27" s="17" customFormat="1" x14ac:dyDescent="0.25">
      <c r="A259" s="16"/>
      <c r="B259" s="16"/>
      <c r="C259" s="19"/>
      <c r="D259" s="21"/>
      <c r="E259" s="19"/>
      <c r="F259" s="19"/>
      <c r="G259" s="19"/>
      <c r="H259" s="19"/>
      <c r="I259" s="19"/>
      <c r="J259" s="19"/>
      <c r="K259" s="19"/>
      <c r="L259" s="19"/>
      <c r="M259" s="19"/>
      <c r="N259" s="19"/>
      <c r="O259" s="19"/>
      <c r="P259" s="19"/>
      <c r="Q259" s="19"/>
      <c r="V259" s="16"/>
      <c r="W259" s="16"/>
      <c r="X259" s="16"/>
      <c r="Y259" s="16"/>
      <c r="Z259" s="16"/>
      <c r="AA259" s="16"/>
    </row>
    <row r="260" spans="1:27" s="17" customFormat="1" x14ac:dyDescent="0.25">
      <c r="A260" s="16"/>
      <c r="B260" s="16"/>
      <c r="C260" s="19"/>
      <c r="D260" s="21"/>
      <c r="E260" s="19"/>
      <c r="F260" s="19"/>
      <c r="G260" s="19"/>
      <c r="H260" s="19"/>
      <c r="I260" s="19"/>
      <c r="J260" s="19"/>
      <c r="K260" s="19"/>
      <c r="L260" s="19"/>
      <c r="M260" s="19"/>
      <c r="N260" s="19"/>
      <c r="O260" s="19"/>
      <c r="P260" s="19"/>
      <c r="Q260" s="19"/>
      <c r="V260" s="16"/>
      <c r="W260" s="16"/>
      <c r="X260" s="16"/>
      <c r="Y260" s="16"/>
      <c r="Z260" s="16"/>
      <c r="AA260" s="16"/>
    </row>
    <row r="261" spans="1:27" s="17" customFormat="1" x14ac:dyDescent="0.25">
      <c r="A261" s="16"/>
      <c r="B261" s="16"/>
      <c r="C261" s="19"/>
      <c r="D261" s="21"/>
      <c r="E261" s="19"/>
      <c r="F261" s="19"/>
      <c r="G261" s="19"/>
      <c r="H261" s="19"/>
      <c r="I261" s="19"/>
      <c r="J261" s="19"/>
      <c r="K261" s="19"/>
      <c r="L261" s="19"/>
      <c r="M261" s="19"/>
      <c r="N261" s="19"/>
      <c r="O261" s="19"/>
      <c r="P261" s="19"/>
      <c r="Q261" s="19"/>
      <c r="V261" s="16"/>
      <c r="W261" s="16"/>
      <c r="X261" s="16"/>
      <c r="Y261" s="16"/>
      <c r="Z261" s="16"/>
      <c r="AA261" s="16"/>
    </row>
    <row r="262" spans="1:27" s="17" customFormat="1" x14ac:dyDescent="0.25">
      <c r="A262" s="16"/>
      <c r="B262" s="16"/>
      <c r="C262" s="19"/>
      <c r="D262" s="21"/>
      <c r="E262" s="19"/>
      <c r="F262" s="19"/>
      <c r="G262" s="19"/>
      <c r="H262" s="19"/>
      <c r="I262" s="19"/>
      <c r="J262" s="19"/>
      <c r="K262" s="19"/>
      <c r="L262" s="19"/>
      <c r="M262" s="19"/>
      <c r="N262" s="19"/>
      <c r="O262" s="19"/>
      <c r="P262" s="19"/>
      <c r="Q262" s="19"/>
      <c r="V262" s="16"/>
      <c r="W262" s="16"/>
      <c r="X262" s="16"/>
      <c r="Y262" s="16"/>
      <c r="Z262" s="16"/>
      <c r="AA262" s="16"/>
    </row>
    <row r="263" spans="1:27" s="17" customFormat="1" x14ac:dyDescent="0.25">
      <c r="A263" s="16"/>
      <c r="B263" s="16"/>
      <c r="C263" s="19"/>
      <c r="D263" s="21"/>
      <c r="E263" s="19"/>
      <c r="F263" s="19"/>
      <c r="G263" s="19"/>
      <c r="H263" s="19"/>
      <c r="I263" s="19"/>
      <c r="J263" s="19"/>
      <c r="K263" s="19"/>
      <c r="L263" s="19"/>
      <c r="M263" s="19"/>
      <c r="N263" s="19"/>
      <c r="O263" s="19"/>
      <c r="P263" s="19"/>
      <c r="Q263" s="19"/>
      <c r="V263" s="16"/>
      <c r="W263" s="16"/>
      <c r="X263" s="16"/>
      <c r="Y263" s="16"/>
      <c r="Z263" s="16"/>
      <c r="AA263" s="16"/>
    </row>
    <row r="264" spans="1:27" s="17" customFormat="1" x14ac:dyDescent="0.25">
      <c r="A264" s="16"/>
      <c r="B264" s="16"/>
      <c r="C264" s="19"/>
      <c r="D264" s="21"/>
      <c r="E264" s="19"/>
      <c r="F264" s="19"/>
      <c r="G264" s="19"/>
      <c r="H264" s="19"/>
      <c r="I264" s="19"/>
      <c r="J264" s="19"/>
      <c r="K264" s="19"/>
      <c r="L264" s="19"/>
      <c r="M264" s="19"/>
      <c r="N264" s="19"/>
      <c r="O264" s="19"/>
      <c r="P264" s="19"/>
      <c r="Q264" s="19"/>
      <c r="V264" s="16"/>
      <c r="W264" s="16"/>
      <c r="X264" s="16"/>
      <c r="Y264" s="16"/>
      <c r="Z264" s="16"/>
      <c r="AA264" s="16"/>
    </row>
    <row r="265" spans="1:27" s="17" customFormat="1" x14ac:dyDescent="0.25">
      <c r="A265" s="16"/>
      <c r="B265" s="16"/>
      <c r="C265" s="19"/>
      <c r="D265" s="21"/>
      <c r="E265" s="19"/>
      <c r="F265" s="19"/>
      <c r="G265" s="19"/>
      <c r="H265" s="19"/>
      <c r="I265" s="19"/>
      <c r="J265" s="19"/>
      <c r="K265" s="19"/>
      <c r="L265" s="19"/>
      <c r="M265" s="19"/>
      <c r="N265" s="19"/>
      <c r="O265" s="19"/>
      <c r="P265" s="19"/>
      <c r="Q265" s="19"/>
      <c r="V265" s="16"/>
      <c r="W265" s="16"/>
      <c r="X265" s="16"/>
      <c r="Y265" s="16"/>
      <c r="Z265" s="16"/>
      <c r="AA265" s="16"/>
    </row>
    <row r="266" spans="1:27" s="17" customFormat="1" x14ac:dyDescent="0.25">
      <c r="A266" s="16"/>
      <c r="B266" s="16"/>
      <c r="C266" s="19"/>
      <c r="D266" s="21"/>
      <c r="E266" s="19"/>
      <c r="F266" s="19"/>
      <c r="G266" s="19"/>
      <c r="H266" s="19"/>
      <c r="I266" s="19"/>
      <c r="J266" s="19"/>
      <c r="K266" s="19"/>
      <c r="L266" s="19"/>
      <c r="M266" s="19"/>
      <c r="N266" s="19"/>
      <c r="O266" s="19"/>
      <c r="P266" s="19"/>
      <c r="Q266" s="19"/>
      <c r="V266" s="16"/>
      <c r="W266" s="16"/>
      <c r="X266" s="16"/>
      <c r="Y266" s="16"/>
      <c r="Z266" s="16"/>
      <c r="AA266" s="16"/>
    </row>
    <row r="267" spans="1:27" s="17" customFormat="1" x14ac:dyDescent="0.25">
      <c r="A267" s="16"/>
      <c r="B267" s="16"/>
      <c r="C267" s="19"/>
      <c r="D267" s="21"/>
      <c r="E267" s="19"/>
      <c r="F267" s="19"/>
      <c r="G267" s="19"/>
      <c r="H267" s="19"/>
      <c r="I267" s="19"/>
      <c r="J267" s="19"/>
      <c r="K267" s="19"/>
      <c r="L267" s="19"/>
      <c r="M267" s="19"/>
      <c r="N267" s="19"/>
      <c r="O267" s="19"/>
      <c r="P267" s="19"/>
      <c r="Q267" s="19"/>
      <c r="V267" s="16"/>
      <c r="W267" s="16"/>
      <c r="X267" s="16"/>
      <c r="Y267" s="16"/>
      <c r="Z267" s="16"/>
      <c r="AA267" s="16"/>
    </row>
    <row r="268" spans="1:27" s="17" customFormat="1" x14ac:dyDescent="0.25">
      <c r="A268" s="16"/>
      <c r="B268" s="16"/>
      <c r="C268" s="19"/>
      <c r="D268" s="21"/>
      <c r="E268" s="19"/>
      <c r="F268" s="19"/>
      <c r="G268" s="19"/>
      <c r="H268" s="19"/>
      <c r="I268" s="19"/>
      <c r="J268" s="19"/>
      <c r="K268" s="19"/>
      <c r="L268" s="19"/>
      <c r="M268" s="19"/>
      <c r="N268" s="19"/>
      <c r="O268" s="19"/>
      <c r="P268" s="19"/>
      <c r="Q268" s="19"/>
      <c r="V268" s="16"/>
      <c r="W268" s="16"/>
      <c r="X268" s="16"/>
      <c r="Y268" s="16"/>
      <c r="Z268" s="16"/>
      <c r="AA268" s="16"/>
    </row>
    <row r="269" spans="1:27" s="17" customFormat="1" x14ac:dyDescent="0.25">
      <c r="A269" s="16"/>
      <c r="B269" s="16"/>
      <c r="C269" s="19"/>
      <c r="D269" s="21"/>
      <c r="E269" s="19"/>
      <c r="F269" s="19"/>
      <c r="G269" s="19"/>
      <c r="H269" s="19"/>
      <c r="I269" s="19"/>
      <c r="J269" s="19"/>
      <c r="K269" s="19"/>
      <c r="L269" s="19"/>
      <c r="M269" s="19"/>
      <c r="N269" s="19"/>
      <c r="O269" s="19"/>
      <c r="P269" s="19"/>
      <c r="Q269" s="19"/>
      <c r="V269" s="16"/>
      <c r="W269" s="16"/>
      <c r="X269" s="16"/>
      <c r="Y269" s="16"/>
      <c r="Z269" s="16"/>
      <c r="AA269" s="16"/>
    </row>
    <row r="270" spans="1:27" s="17" customFormat="1" x14ac:dyDescent="0.25">
      <c r="A270" s="16"/>
      <c r="B270" s="16"/>
      <c r="C270" s="19"/>
      <c r="D270" s="21"/>
      <c r="E270" s="19"/>
      <c r="F270" s="19"/>
      <c r="G270" s="19"/>
      <c r="H270" s="19"/>
      <c r="I270" s="19"/>
      <c r="J270" s="19"/>
      <c r="K270" s="19"/>
      <c r="L270" s="19"/>
      <c r="M270" s="19"/>
      <c r="N270" s="19"/>
      <c r="O270" s="19"/>
      <c r="P270" s="19"/>
      <c r="Q270" s="19"/>
      <c r="V270" s="16"/>
      <c r="W270" s="16"/>
      <c r="X270" s="16"/>
      <c r="Y270" s="16"/>
      <c r="Z270" s="16"/>
      <c r="AA270" s="16"/>
    </row>
    <row r="271" spans="1:27" s="17" customFormat="1" x14ac:dyDescent="0.25">
      <c r="A271" s="16"/>
      <c r="B271" s="16"/>
      <c r="C271" s="19"/>
      <c r="D271" s="21"/>
      <c r="E271" s="19"/>
      <c r="F271" s="19"/>
      <c r="G271" s="19"/>
      <c r="H271" s="19"/>
      <c r="I271" s="19"/>
      <c r="J271" s="19"/>
      <c r="K271" s="19"/>
      <c r="L271" s="19"/>
      <c r="M271" s="19"/>
      <c r="N271" s="19"/>
      <c r="O271" s="19"/>
      <c r="P271" s="19"/>
      <c r="Q271" s="19"/>
      <c r="V271" s="16"/>
      <c r="W271" s="16"/>
      <c r="X271" s="16"/>
      <c r="Y271" s="16"/>
      <c r="Z271" s="16"/>
      <c r="AA271" s="16"/>
    </row>
    <row r="272" spans="1:27" s="17" customFormat="1" x14ac:dyDescent="0.25">
      <c r="A272" s="16"/>
      <c r="B272" s="16"/>
      <c r="C272" s="19"/>
      <c r="D272" s="21"/>
      <c r="E272" s="19"/>
      <c r="F272" s="19"/>
      <c r="G272" s="19"/>
      <c r="H272" s="19"/>
      <c r="I272" s="19"/>
      <c r="J272" s="19"/>
      <c r="K272" s="19"/>
      <c r="L272" s="19"/>
      <c r="M272" s="19"/>
      <c r="N272" s="19"/>
      <c r="O272" s="19"/>
      <c r="P272" s="19"/>
      <c r="Q272" s="19"/>
      <c r="V272" s="16"/>
      <c r="W272" s="16"/>
      <c r="X272" s="16"/>
      <c r="Y272" s="16"/>
      <c r="Z272" s="16"/>
      <c r="AA272" s="16"/>
    </row>
    <row r="273" spans="1:27" s="17" customFormat="1" x14ac:dyDescent="0.25">
      <c r="A273" s="16"/>
      <c r="B273" s="16"/>
      <c r="C273" s="19"/>
      <c r="D273" s="21"/>
      <c r="E273" s="19"/>
      <c r="F273" s="19"/>
      <c r="G273" s="19"/>
      <c r="H273" s="19"/>
      <c r="I273" s="19"/>
      <c r="J273" s="19"/>
      <c r="K273" s="19"/>
      <c r="L273" s="19"/>
      <c r="M273" s="19"/>
      <c r="N273" s="19"/>
      <c r="O273" s="19"/>
      <c r="P273" s="19"/>
      <c r="Q273" s="19"/>
      <c r="V273" s="16"/>
      <c r="W273" s="16"/>
      <c r="X273" s="16"/>
      <c r="Y273" s="16"/>
      <c r="Z273" s="16"/>
      <c r="AA273" s="16"/>
    </row>
    <row r="274" spans="1:27" s="17" customFormat="1" x14ac:dyDescent="0.25">
      <c r="A274" s="16"/>
      <c r="B274" s="16"/>
      <c r="C274" s="19"/>
      <c r="D274" s="21"/>
      <c r="E274" s="19"/>
      <c r="F274" s="19"/>
      <c r="G274" s="19"/>
      <c r="H274" s="19"/>
      <c r="I274" s="19"/>
      <c r="J274" s="19"/>
      <c r="K274" s="19"/>
      <c r="L274" s="19"/>
      <c r="M274" s="19"/>
      <c r="N274" s="19"/>
      <c r="O274" s="19"/>
      <c r="P274" s="19"/>
      <c r="Q274" s="19"/>
      <c r="V274" s="16"/>
      <c r="W274" s="16"/>
      <c r="X274" s="16"/>
      <c r="Y274" s="16"/>
      <c r="Z274" s="16"/>
      <c r="AA274" s="16"/>
    </row>
    <row r="275" spans="1:27" s="17" customFormat="1" x14ac:dyDescent="0.25">
      <c r="A275" s="16"/>
      <c r="B275" s="16"/>
      <c r="C275" s="19"/>
      <c r="D275" s="21"/>
      <c r="E275" s="19"/>
      <c r="F275" s="19"/>
      <c r="G275" s="19"/>
      <c r="H275" s="19"/>
      <c r="I275" s="19"/>
      <c r="J275" s="19"/>
      <c r="K275" s="19"/>
      <c r="L275" s="19"/>
      <c r="M275" s="19"/>
      <c r="N275" s="19"/>
      <c r="O275" s="19"/>
      <c r="P275" s="19"/>
      <c r="Q275" s="19"/>
      <c r="V275" s="16"/>
      <c r="W275" s="16"/>
      <c r="X275" s="16"/>
      <c r="Y275" s="16"/>
      <c r="Z275" s="16"/>
      <c r="AA275" s="16"/>
    </row>
    <row r="276" spans="1:27" s="17" customFormat="1" x14ac:dyDescent="0.25">
      <c r="A276" s="16"/>
      <c r="B276" s="16"/>
      <c r="C276" s="19"/>
      <c r="D276" s="21"/>
      <c r="E276" s="19"/>
      <c r="F276" s="19"/>
      <c r="G276" s="19"/>
      <c r="H276" s="19"/>
      <c r="I276" s="19"/>
      <c r="J276" s="19"/>
      <c r="K276" s="19"/>
      <c r="L276" s="19"/>
      <c r="M276" s="19"/>
      <c r="N276" s="19"/>
      <c r="O276" s="19"/>
      <c r="P276" s="19"/>
      <c r="Q276" s="19"/>
      <c r="V276" s="16"/>
      <c r="W276" s="16"/>
      <c r="X276" s="16"/>
      <c r="Y276" s="16"/>
      <c r="Z276" s="16"/>
      <c r="AA276" s="16"/>
    </row>
    <row r="277" spans="1:27" s="17" customFormat="1" x14ac:dyDescent="0.25">
      <c r="A277" s="16"/>
      <c r="B277" s="16"/>
      <c r="C277" s="19"/>
      <c r="D277" s="21"/>
      <c r="E277" s="19"/>
      <c r="F277" s="19"/>
      <c r="G277" s="19"/>
      <c r="H277" s="19"/>
      <c r="I277" s="19"/>
      <c r="J277" s="19"/>
      <c r="K277" s="19"/>
      <c r="L277" s="19"/>
      <c r="M277" s="19"/>
      <c r="N277" s="19"/>
      <c r="O277" s="19"/>
      <c r="P277" s="19"/>
      <c r="Q277" s="19"/>
      <c r="V277" s="16"/>
      <c r="W277" s="16"/>
      <c r="X277" s="16"/>
      <c r="Y277" s="16"/>
      <c r="Z277" s="16"/>
      <c r="AA277" s="16"/>
    </row>
    <row r="278" spans="1:27" s="17" customFormat="1" x14ac:dyDescent="0.25">
      <c r="A278" s="16"/>
      <c r="B278" s="16"/>
      <c r="C278" s="19"/>
      <c r="D278" s="21"/>
      <c r="E278" s="19"/>
      <c r="F278" s="19"/>
      <c r="G278" s="19"/>
      <c r="H278" s="19"/>
      <c r="I278" s="19"/>
      <c r="J278" s="19"/>
      <c r="K278" s="19"/>
      <c r="L278" s="19"/>
      <c r="M278" s="19"/>
      <c r="N278" s="19"/>
      <c r="O278" s="19"/>
      <c r="P278" s="19"/>
      <c r="Q278" s="19"/>
      <c r="V278" s="16"/>
      <c r="W278" s="16"/>
      <c r="X278" s="16"/>
      <c r="Y278" s="16"/>
      <c r="Z278" s="16"/>
      <c r="AA278" s="16"/>
    </row>
    <row r="279" spans="1:27" s="17" customFormat="1" x14ac:dyDescent="0.25">
      <c r="A279" s="16"/>
      <c r="B279" s="16"/>
      <c r="C279" s="19"/>
      <c r="D279" s="21"/>
      <c r="E279" s="19"/>
      <c r="F279" s="19"/>
      <c r="G279" s="19"/>
      <c r="H279" s="19"/>
      <c r="I279" s="19"/>
      <c r="J279" s="19"/>
      <c r="K279" s="19"/>
      <c r="L279" s="19"/>
      <c r="M279" s="19"/>
      <c r="N279" s="19"/>
      <c r="O279" s="19"/>
      <c r="P279" s="19"/>
      <c r="Q279" s="19"/>
      <c r="V279" s="16"/>
      <c r="W279" s="16"/>
      <c r="X279" s="16"/>
      <c r="Y279" s="16"/>
      <c r="Z279" s="16"/>
      <c r="AA279" s="16"/>
    </row>
    <row r="280" spans="1:27" s="17" customFormat="1" x14ac:dyDescent="0.25">
      <c r="A280" s="16"/>
      <c r="B280" s="16"/>
      <c r="C280" s="19"/>
      <c r="D280" s="21"/>
      <c r="E280" s="19"/>
      <c r="F280" s="19"/>
      <c r="G280" s="19"/>
      <c r="H280" s="19"/>
      <c r="I280" s="19"/>
      <c r="J280" s="19"/>
      <c r="K280" s="19"/>
      <c r="L280" s="19"/>
      <c r="M280" s="19"/>
      <c r="N280" s="19"/>
      <c r="O280" s="19"/>
      <c r="P280" s="19"/>
      <c r="Q280" s="19"/>
      <c r="V280" s="16"/>
      <c r="W280" s="16"/>
      <c r="X280" s="16"/>
      <c r="Y280" s="16"/>
      <c r="Z280" s="16"/>
      <c r="AA280" s="16"/>
    </row>
    <row r="281" spans="1:27" s="17" customFormat="1" x14ac:dyDescent="0.25">
      <c r="A281" s="16"/>
      <c r="B281" s="16"/>
      <c r="C281" s="19"/>
      <c r="D281" s="21"/>
      <c r="E281" s="19"/>
      <c r="F281" s="19"/>
      <c r="G281" s="19"/>
      <c r="H281" s="19"/>
      <c r="I281" s="19"/>
      <c r="J281" s="19"/>
      <c r="K281" s="19"/>
      <c r="L281" s="19"/>
      <c r="M281" s="19"/>
      <c r="N281" s="19"/>
      <c r="O281" s="19"/>
      <c r="P281" s="19"/>
      <c r="Q281" s="19"/>
      <c r="V281" s="16"/>
      <c r="W281" s="16"/>
      <c r="X281" s="16"/>
      <c r="Y281" s="16"/>
      <c r="Z281" s="16"/>
      <c r="AA281" s="16"/>
    </row>
    <row r="282" spans="1:27" s="17" customFormat="1" x14ac:dyDescent="0.25">
      <c r="A282" s="16"/>
      <c r="B282" s="16"/>
      <c r="C282" s="19"/>
      <c r="D282" s="21"/>
      <c r="E282" s="19"/>
      <c r="F282" s="19"/>
      <c r="G282" s="19"/>
      <c r="H282" s="19"/>
      <c r="I282" s="19"/>
      <c r="J282" s="19"/>
      <c r="K282" s="19"/>
      <c r="L282" s="19"/>
      <c r="M282" s="19"/>
      <c r="N282" s="19"/>
      <c r="O282" s="19"/>
      <c r="P282" s="19"/>
      <c r="Q282" s="19"/>
      <c r="V282" s="16"/>
      <c r="W282" s="16"/>
      <c r="X282" s="16"/>
      <c r="Y282" s="16"/>
      <c r="Z282" s="16"/>
      <c r="AA282" s="16"/>
    </row>
    <row r="283" spans="1:27" s="17" customFormat="1" x14ac:dyDescent="0.25">
      <c r="A283" s="16"/>
      <c r="B283" s="16"/>
      <c r="C283" s="19"/>
      <c r="D283" s="21"/>
      <c r="E283" s="19"/>
      <c r="F283" s="19"/>
      <c r="G283" s="19"/>
      <c r="H283" s="19"/>
      <c r="I283" s="19"/>
      <c r="J283" s="19"/>
      <c r="K283" s="19"/>
      <c r="L283" s="19"/>
      <c r="M283" s="19"/>
      <c r="N283" s="19"/>
      <c r="O283" s="19"/>
      <c r="P283" s="19"/>
      <c r="Q283" s="19"/>
      <c r="V283" s="16"/>
      <c r="W283" s="16"/>
      <c r="X283" s="16"/>
      <c r="Y283" s="16"/>
      <c r="Z283" s="16"/>
      <c r="AA283" s="16"/>
    </row>
    <row r="284" spans="1:27" s="17" customFormat="1" x14ac:dyDescent="0.25">
      <c r="A284" s="16"/>
      <c r="B284" s="16"/>
      <c r="C284" s="19"/>
      <c r="D284" s="21"/>
      <c r="E284" s="19"/>
      <c r="F284" s="19"/>
      <c r="G284" s="19"/>
      <c r="H284" s="19"/>
      <c r="I284" s="19"/>
      <c r="J284" s="19"/>
      <c r="K284" s="19"/>
      <c r="L284" s="19"/>
      <c r="M284" s="19"/>
      <c r="N284" s="19"/>
      <c r="O284" s="19"/>
      <c r="P284" s="19"/>
      <c r="Q284" s="19"/>
      <c r="V284" s="16"/>
      <c r="W284" s="16"/>
      <c r="X284" s="16"/>
      <c r="Y284" s="16"/>
      <c r="Z284" s="16"/>
      <c r="AA284" s="16"/>
    </row>
    <row r="285" spans="1:27" s="17" customFormat="1" x14ac:dyDescent="0.25">
      <c r="A285" s="16"/>
      <c r="B285" s="16"/>
      <c r="C285" s="19"/>
      <c r="D285" s="21"/>
      <c r="E285" s="19"/>
      <c r="F285" s="19"/>
      <c r="G285" s="19"/>
      <c r="H285" s="19"/>
      <c r="I285" s="19"/>
      <c r="J285" s="19"/>
      <c r="K285" s="19"/>
      <c r="L285" s="19"/>
      <c r="M285" s="19"/>
      <c r="N285" s="19"/>
      <c r="O285" s="19"/>
      <c r="P285" s="19"/>
      <c r="Q285" s="19"/>
      <c r="V285" s="16"/>
      <c r="W285" s="16"/>
      <c r="X285" s="16"/>
      <c r="Y285" s="16"/>
      <c r="Z285" s="16"/>
      <c r="AA285" s="16"/>
    </row>
    <row r="286" spans="1:27" s="17" customFormat="1" x14ac:dyDescent="0.25">
      <c r="A286" s="16"/>
      <c r="B286" s="16"/>
      <c r="C286" s="19"/>
      <c r="D286" s="21"/>
      <c r="E286" s="19"/>
      <c r="F286" s="19"/>
      <c r="G286" s="19"/>
      <c r="H286" s="19"/>
      <c r="I286" s="19"/>
      <c r="J286" s="19"/>
      <c r="K286" s="19"/>
      <c r="L286" s="19"/>
      <c r="M286" s="19"/>
      <c r="N286" s="19"/>
      <c r="O286" s="19"/>
      <c r="P286" s="19"/>
      <c r="Q286" s="19"/>
      <c r="V286" s="16"/>
      <c r="W286" s="16"/>
      <c r="X286" s="16"/>
      <c r="Y286" s="16"/>
      <c r="Z286" s="16"/>
      <c r="AA286" s="16"/>
    </row>
    <row r="287" spans="1:27" s="17" customFormat="1" x14ac:dyDescent="0.25">
      <c r="A287" s="16"/>
      <c r="B287" s="16"/>
      <c r="C287" s="19"/>
      <c r="D287" s="21"/>
      <c r="E287" s="19"/>
      <c r="F287" s="19"/>
      <c r="G287" s="19"/>
      <c r="H287" s="19"/>
      <c r="I287" s="19"/>
      <c r="J287" s="19"/>
      <c r="K287" s="19"/>
      <c r="L287" s="19"/>
      <c r="M287" s="19"/>
      <c r="N287" s="19"/>
      <c r="O287" s="19"/>
      <c r="P287" s="19"/>
      <c r="Q287" s="19"/>
      <c r="V287" s="16"/>
      <c r="W287" s="16"/>
      <c r="X287" s="16"/>
      <c r="Y287" s="16"/>
      <c r="Z287" s="16"/>
      <c r="AA287" s="16"/>
    </row>
    <row r="288" spans="1:27" s="17" customFormat="1" x14ac:dyDescent="0.25">
      <c r="A288" s="16"/>
      <c r="B288" s="16"/>
      <c r="C288" s="19"/>
      <c r="D288" s="21"/>
      <c r="E288" s="19"/>
      <c r="F288" s="19"/>
      <c r="G288" s="19"/>
      <c r="H288" s="19"/>
      <c r="I288" s="19"/>
      <c r="J288" s="19"/>
      <c r="K288" s="19"/>
      <c r="L288" s="19"/>
      <c r="M288" s="19"/>
      <c r="N288" s="19"/>
      <c r="O288" s="19"/>
      <c r="P288" s="19"/>
      <c r="Q288" s="19"/>
      <c r="V288" s="16"/>
      <c r="W288" s="16"/>
      <c r="X288" s="16"/>
      <c r="Y288" s="16"/>
      <c r="Z288" s="16"/>
      <c r="AA288" s="16"/>
    </row>
    <row r="289" spans="1:27" s="17" customFormat="1" x14ac:dyDescent="0.25">
      <c r="A289" s="16"/>
      <c r="B289" s="16"/>
      <c r="C289" s="19"/>
      <c r="D289" s="21"/>
      <c r="E289" s="19"/>
      <c r="F289" s="19"/>
      <c r="G289" s="19"/>
      <c r="H289" s="19"/>
      <c r="I289" s="19"/>
      <c r="J289" s="19"/>
      <c r="K289" s="19"/>
      <c r="L289" s="19"/>
      <c r="M289" s="19"/>
      <c r="N289" s="19"/>
      <c r="O289" s="19"/>
      <c r="P289" s="19"/>
      <c r="Q289" s="19"/>
      <c r="V289" s="16"/>
      <c r="W289" s="16"/>
      <c r="X289" s="16"/>
      <c r="Y289" s="16"/>
      <c r="Z289" s="16"/>
      <c r="AA289" s="16"/>
    </row>
    <row r="290" spans="1:27" s="17" customFormat="1" x14ac:dyDescent="0.25">
      <c r="A290" s="16"/>
      <c r="B290" s="16"/>
      <c r="C290" s="19"/>
      <c r="D290" s="21"/>
      <c r="E290" s="19"/>
      <c r="F290" s="19"/>
      <c r="G290" s="19"/>
      <c r="H290" s="19"/>
      <c r="I290" s="19"/>
      <c r="J290" s="19"/>
      <c r="K290" s="19"/>
      <c r="L290" s="19"/>
      <c r="M290" s="19"/>
      <c r="N290" s="19"/>
      <c r="O290" s="19"/>
      <c r="P290" s="19"/>
      <c r="Q290" s="19"/>
      <c r="V290" s="16"/>
      <c r="W290" s="16"/>
      <c r="X290" s="16"/>
      <c r="Y290" s="16"/>
      <c r="Z290" s="16"/>
      <c r="AA290" s="16"/>
    </row>
    <row r="291" spans="1:27" s="17" customFormat="1" x14ac:dyDescent="0.25">
      <c r="A291" s="16"/>
      <c r="B291" s="16"/>
      <c r="C291" s="19"/>
      <c r="D291" s="21"/>
      <c r="E291" s="19"/>
      <c r="F291" s="19"/>
      <c r="G291" s="19"/>
      <c r="H291" s="19"/>
      <c r="I291" s="19"/>
      <c r="J291" s="19"/>
      <c r="K291" s="19"/>
      <c r="L291" s="19"/>
      <c r="M291" s="19"/>
      <c r="N291" s="19"/>
      <c r="O291" s="19"/>
      <c r="P291" s="19"/>
      <c r="Q291" s="19"/>
      <c r="V291" s="16"/>
      <c r="W291" s="16"/>
      <c r="X291" s="16"/>
      <c r="Y291" s="16"/>
      <c r="Z291" s="16"/>
      <c r="AA291" s="16"/>
    </row>
    <row r="292" spans="1:27" s="17" customFormat="1" x14ac:dyDescent="0.25">
      <c r="A292" s="16"/>
      <c r="B292" s="16"/>
      <c r="C292" s="19"/>
      <c r="D292" s="21"/>
      <c r="E292" s="19"/>
      <c r="F292" s="19"/>
      <c r="G292" s="19"/>
      <c r="H292" s="19"/>
      <c r="I292" s="19"/>
      <c r="J292" s="19"/>
      <c r="K292" s="19"/>
      <c r="L292" s="19"/>
      <c r="M292" s="19"/>
      <c r="N292" s="19"/>
      <c r="O292" s="19"/>
      <c r="P292" s="19"/>
      <c r="Q292" s="19"/>
      <c r="V292" s="16"/>
      <c r="W292" s="16"/>
      <c r="X292" s="16"/>
      <c r="Y292" s="16"/>
      <c r="Z292" s="16"/>
      <c r="AA292" s="16"/>
    </row>
    <row r="293" spans="1:27" s="17" customFormat="1" x14ac:dyDescent="0.25">
      <c r="A293" s="16"/>
      <c r="B293" s="16"/>
      <c r="C293" s="19"/>
      <c r="D293" s="21"/>
      <c r="E293" s="19"/>
      <c r="F293" s="19"/>
      <c r="G293" s="19"/>
      <c r="H293" s="19"/>
      <c r="I293" s="19"/>
      <c r="J293" s="19"/>
      <c r="K293" s="19"/>
      <c r="L293" s="19"/>
      <c r="M293" s="19"/>
      <c r="N293" s="19"/>
      <c r="O293" s="19"/>
      <c r="P293" s="19"/>
      <c r="Q293" s="19"/>
      <c r="V293" s="16"/>
      <c r="W293" s="16"/>
      <c r="X293" s="16"/>
      <c r="Y293" s="16"/>
      <c r="Z293" s="16"/>
      <c r="AA293" s="16"/>
    </row>
    <row r="294" spans="1:27" s="17" customFormat="1" x14ac:dyDescent="0.25">
      <c r="A294" s="16"/>
      <c r="B294" s="16"/>
      <c r="C294" s="19"/>
      <c r="D294" s="21"/>
      <c r="E294" s="19"/>
      <c r="F294" s="19"/>
      <c r="G294" s="19"/>
      <c r="H294" s="19"/>
      <c r="I294" s="19"/>
      <c r="J294" s="19"/>
      <c r="K294" s="19"/>
      <c r="L294" s="19"/>
      <c r="M294" s="19"/>
      <c r="N294" s="19"/>
      <c r="O294" s="19"/>
      <c r="P294" s="19"/>
      <c r="Q294" s="19"/>
      <c r="V294" s="16"/>
      <c r="W294" s="16"/>
      <c r="X294" s="16"/>
      <c r="Y294" s="16"/>
      <c r="Z294" s="16"/>
      <c r="AA294" s="16"/>
    </row>
    <row r="295" spans="1:27" s="17" customFormat="1" x14ac:dyDescent="0.25">
      <c r="A295" s="16"/>
      <c r="B295" s="16"/>
      <c r="C295" s="19"/>
      <c r="D295" s="21"/>
      <c r="E295" s="19"/>
      <c r="F295" s="19"/>
      <c r="G295" s="19"/>
      <c r="H295" s="19"/>
      <c r="I295" s="19"/>
      <c r="J295" s="19"/>
      <c r="K295" s="19"/>
      <c r="L295" s="19"/>
      <c r="M295" s="19"/>
      <c r="N295" s="19"/>
      <c r="O295" s="19"/>
      <c r="P295" s="19"/>
      <c r="Q295" s="19"/>
      <c r="V295" s="16"/>
      <c r="W295" s="16"/>
      <c r="X295" s="16"/>
      <c r="Y295" s="16"/>
      <c r="Z295" s="16"/>
      <c r="AA295" s="16"/>
    </row>
    <row r="296" spans="1:27" s="17" customFormat="1" x14ac:dyDescent="0.25">
      <c r="A296" s="16"/>
      <c r="B296" s="16"/>
      <c r="C296" s="19"/>
      <c r="D296" s="21"/>
      <c r="E296" s="19"/>
      <c r="F296" s="19"/>
      <c r="G296" s="19"/>
      <c r="H296" s="19"/>
      <c r="I296" s="19"/>
      <c r="J296" s="19"/>
      <c r="K296" s="19"/>
      <c r="L296" s="19"/>
      <c r="M296" s="19"/>
      <c r="N296" s="19"/>
      <c r="O296" s="19"/>
      <c r="P296" s="19"/>
      <c r="Q296" s="19"/>
      <c r="V296" s="16"/>
      <c r="W296" s="16"/>
      <c r="X296" s="16"/>
      <c r="Y296" s="16"/>
      <c r="Z296" s="16"/>
      <c r="AA296" s="16"/>
    </row>
    <row r="297" spans="1:27" s="17" customFormat="1" x14ac:dyDescent="0.25">
      <c r="A297" s="16"/>
      <c r="B297" s="16"/>
      <c r="C297" s="19"/>
      <c r="D297" s="21"/>
      <c r="E297" s="19"/>
      <c r="F297" s="19"/>
      <c r="G297" s="19"/>
      <c r="H297" s="19"/>
      <c r="I297" s="19"/>
      <c r="J297" s="19"/>
      <c r="K297" s="19"/>
      <c r="L297" s="19"/>
      <c r="M297" s="19"/>
      <c r="N297" s="19"/>
      <c r="O297" s="19"/>
      <c r="P297" s="19"/>
      <c r="Q297" s="19"/>
      <c r="V297" s="16"/>
      <c r="W297" s="16"/>
      <c r="X297" s="16"/>
      <c r="Y297" s="16"/>
      <c r="Z297" s="16"/>
      <c r="AA297" s="16"/>
    </row>
    <row r="298" spans="1:27" s="17" customFormat="1" x14ac:dyDescent="0.25">
      <c r="A298" s="16"/>
      <c r="B298" s="16"/>
      <c r="C298" s="19"/>
      <c r="D298" s="21"/>
      <c r="E298" s="19"/>
      <c r="F298" s="19"/>
      <c r="G298" s="19"/>
      <c r="H298" s="19"/>
      <c r="I298" s="19"/>
      <c r="J298" s="19"/>
      <c r="K298" s="19"/>
      <c r="L298" s="19"/>
      <c r="M298" s="19"/>
      <c r="N298" s="19"/>
      <c r="O298" s="19"/>
      <c r="P298" s="19"/>
      <c r="Q298" s="19"/>
      <c r="V298" s="16"/>
      <c r="W298" s="16"/>
      <c r="X298" s="16"/>
      <c r="Y298" s="16"/>
      <c r="Z298" s="16"/>
      <c r="AA298" s="16"/>
    </row>
    <row r="299" spans="1:27" s="17" customFormat="1" x14ac:dyDescent="0.25">
      <c r="A299" s="16"/>
      <c r="B299" s="16"/>
      <c r="C299" s="19"/>
      <c r="D299" s="21"/>
      <c r="E299" s="19"/>
      <c r="F299" s="19"/>
      <c r="G299" s="19"/>
      <c r="H299" s="19"/>
      <c r="I299" s="19"/>
      <c r="J299" s="19"/>
      <c r="K299" s="19"/>
      <c r="L299" s="19"/>
      <c r="M299" s="19"/>
      <c r="N299" s="19"/>
      <c r="O299" s="19"/>
      <c r="P299" s="19"/>
      <c r="Q299" s="19"/>
      <c r="V299" s="16"/>
      <c r="W299" s="16"/>
      <c r="X299" s="16"/>
      <c r="Y299" s="16"/>
      <c r="Z299" s="16"/>
      <c r="AA299" s="16"/>
    </row>
    <row r="300" spans="1:27" s="17" customFormat="1" x14ac:dyDescent="0.25">
      <c r="A300" s="16"/>
      <c r="B300" s="16"/>
      <c r="C300" s="19"/>
      <c r="D300" s="21"/>
      <c r="E300" s="19"/>
      <c r="F300" s="19"/>
      <c r="G300" s="19"/>
      <c r="H300" s="19"/>
      <c r="I300" s="19"/>
      <c r="J300" s="19"/>
      <c r="K300" s="19"/>
      <c r="L300" s="19"/>
      <c r="M300" s="19"/>
      <c r="N300" s="19"/>
      <c r="O300" s="19"/>
      <c r="P300" s="19"/>
      <c r="Q300" s="19"/>
      <c r="V300" s="16"/>
      <c r="W300" s="16"/>
      <c r="X300" s="16"/>
      <c r="Y300" s="16"/>
      <c r="Z300" s="16"/>
      <c r="AA300" s="16"/>
    </row>
    <row r="301" spans="1:27" s="17" customFormat="1" x14ac:dyDescent="0.25">
      <c r="A301" s="16"/>
      <c r="B301" s="16"/>
      <c r="C301" s="19"/>
      <c r="D301" s="21"/>
      <c r="E301" s="19"/>
      <c r="F301" s="19"/>
      <c r="G301" s="19"/>
      <c r="H301" s="19"/>
      <c r="I301" s="19"/>
      <c r="J301" s="19"/>
      <c r="K301" s="19"/>
      <c r="L301" s="19"/>
      <c r="M301" s="19"/>
      <c r="N301" s="19"/>
      <c r="O301" s="19"/>
      <c r="P301" s="19"/>
      <c r="Q301" s="19"/>
      <c r="V301" s="16"/>
      <c r="W301" s="16"/>
      <c r="X301" s="16"/>
      <c r="Y301" s="16"/>
      <c r="Z301" s="16"/>
      <c r="AA301" s="16"/>
    </row>
    <row r="302" spans="1:27" s="17" customFormat="1" x14ac:dyDescent="0.25">
      <c r="A302" s="16"/>
      <c r="B302" s="16"/>
      <c r="C302" s="19"/>
      <c r="D302" s="21"/>
      <c r="E302" s="19"/>
      <c r="F302" s="19"/>
      <c r="G302" s="19"/>
      <c r="H302" s="19"/>
      <c r="I302" s="19"/>
      <c r="J302" s="19"/>
      <c r="K302" s="19"/>
      <c r="L302" s="19"/>
      <c r="M302" s="19"/>
      <c r="N302" s="19"/>
      <c r="O302" s="19"/>
      <c r="P302" s="19"/>
      <c r="Q302" s="19"/>
      <c r="V302" s="16"/>
      <c r="W302" s="16"/>
      <c r="X302" s="16"/>
      <c r="Y302" s="16"/>
      <c r="Z302" s="16"/>
      <c r="AA302" s="16"/>
    </row>
    <row r="303" spans="1:27" s="17" customFormat="1" x14ac:dyDescent="0.25">
      <c r="A303" s="16"/>
      <c r="B303" s="16"/>
      <c r="C303" s="19"/>
      <c r="D303" s="21"/>
      <c r="E303" s="19"/>
      <c r="F303" s="19"/>
      <c r="G303" s="19"/>
      <c r="H303" s="19"/>
      <c r="I303" s="19"/>
      <c r="J303" s="19"/>
      <c r="K303" s="19"/>
      <c r="L303" s="19"/>
      <c r="M303" s="19"/>
      <c r="N303" s="19"/>
      <c r="O303" s="19"/>
      <c r="P303" s="19"/>
      <c r="Q303" s="19"/>
      <c r="V303" s="16"/>
      <c r="W303" s="16"/>
      <c r="X303" s="16"/>
      <c r="Y303" s="16"/>
      <c r="Z303" s="16"/>
      <c r="AA303" s="16"/>
    </row>
    <row r="304" spans="1:27" s="17" customFormat="1" x14ac:dyDescent="0.25">
      <c r="A304" s="16"/>
      <c r="B304" s="16"/>
      <c r="C304" s="19"/>
      <c r="D304" s="21"/>
      <c r="E304" s="19"/>
      <c r="F304" s="19"/>
      <c r="G304" s="19"/>
      <c r="H304" s="19"/>
      <c r="I304" s="19"/>
      <c r="J304" s="19"/>
      <c r="K304" s="19"/>
      <c r="L304" s="19"/>
      <c r="M304" s="19"/>
      <c r="N304" s="19"/>
      <c r="O304" s="19"/>
      <c r="P304" s="19"/>
      <c r="Q304" s="19"/>
      <c r="V304" s="16"/>
      <c r="W304" s="16"/>
      <c r="X304" s="16"/>
      <c r="Y304" s="16"/>
      <c r="Z304" s="16"/>
      <c r="AA304" s="16"/>
    </row>
    <row r="305" spans="1:27" s="17" customFormat="1" x14ac:dyDescent="0.25">
      <c r="A305" s="16"/>
      <c r="B305" s="16"/>
      <c r="C305" s="19"/>
      <c r="D305" s="21"/>
      <c r="E305" s="19"/>
      <c r="F305" s="19"/>
      <c r="G305" s="19"/>
      <c r="H305" s="19"/>
      <c r="I305" s="19"/>
      <c r="J305" s="19"/>
      <c r="K305" s="19"/>
      <c r="L305" s="19"/>
      <c r="M305" s="19"/>
      <c r="N305" s="19"/>
      <c r="O305" s="19"/>
      <c r="P305" s="19"/>
      <c r="Q305" s="19"/>
      <c r="V305" s="16"/>
      <c r="W305" s="16"/>
      <c r="X305" s="16"/>
      <c r="Y305" s="16"/>
      <c r="Z305" s="16"/>
      <c r="AA305" s="16"/>
    </row>
    <row r="306" spans="1:27" s="17" customFormat="1" x14ac:dyDescent="0.25">
      <c r="A306" s="16"/>
      <c r="B306" s="16"/>
      <c r="C306" s="19"/>
      <c r="D306" s="21"/>
      <c r="E306" s="19"/>
      <c r="F306" s="19"/>
      <c r="G306" s="19"/>
      <c r="H306" s="19"/>
      <c r="I306" s="19"/>
      <c r="J306" s="19"/>
      <c r="K306" s="19"/>
      <c r="L306" s="19"/>
      <c r="M306" s="19"/>
      <c r="N306" s="19"/>
      <c r="O306" s="19"/>
      <c r="P306" s="19"/>
      <c r="Q306" s="19"/>
      <c r="V306" s="16"/>
      <c r="W306" s="16"/>
      <c r="X306" s="16"/>
      <c r="Y306" s="16"/>
      <c r="Z306" s="16"/>
      <c r="AA306" s="16"/>
    </row>
    <row r="307" spans="1:27" s="17" customFormat="1" x14ac:dyDescent="0.25">
      <c r="A307" s="16"/>
      <c r="B307" s="16"/>
      <c r="C307" s="19"/>
      <c r="D307" s="21"/>
      <c r="E307" s="19"/>
      <c r="F307" s="19"/>
      <c r="G307" s="19"/>
      <c r="H307" s="19"/>
      <c r="I307" s="19"/>
      <c r="J307" s="19"/>
      <c r="K307" s="19"/>
      <c r="L307" s="19"/>
      <c r="M307" s="19"/>
      <c r="N307" s="19"/>
      <c r="O307" s="19"/>
      <c r="P307" s="19"/>
      <c r="Q307" s="19"/>
      <c r="V307" s="16"/>
      <c r="W307" s="16"/>
      <c r="X307" s="16"/>
      <c r="Y307" s="16"/>
      <c r="Z307" s="16"/>
      <c r="AA307" s="16"/>
    </row>
    <row r="308" spans="1:27" s="17" customFormat="1" x14ac:dyDescent="0.25">
      <c r="A308" s="16"/>
      <c r="B308" s="16"/>
      <c r="C308" s="19"/>
      <c r="D308" s="21"/>
      <c r="E308" s="19"/>
      <c r="F308" s="19"/>
      <c r="G308" s="19"/>
      <c r="H308" s="19"/>
      <c r="I308" s="19"/>
      <c r="J308" s="19"/>
      <c r="K308" s="19"/>
      <c r="L308" s="19"/>
      <c r="M308" s="19"/>
      <c r="N308" s="19"/>
      <c r="O308" s="19"/>
      <c r="P308" s="19"/>
      <c r="Q308" s="19"/>
      <c r="V308" s="16"/>
      <c r="W308" s="16"/>
      <c r="X308" s="16"/>
      <c r="Y308" s="16"/>
      <c r="Z308" s="16"/>
      <c r="AA308" s="16"/>
    </row>
    <row r="309" spans="1:27" s="17" customFormat="1" x14ac:dyDescent="0.25">
      <c r="A309" s="16"/>
      <c r="B309" s="16"/>
      <c r="C309" s="19"/>
      <c r="D309" s="21"/>
      <c r="E309" s="19"/>
      <c r="F309" s="19"/>
      <c r="G309" s="19"/>
      <c r="H309" s="19"/>
      <c r="I309" s="19"/>
      <c r="J309" s="19"/>
      <c r="K309" s="19"/>
      <c r="L309" s="19"/>
      <c r="M309" s="19"/>
      <c r="N309" s="19"/>
      <c r="O309" s="19"/>
      <c r="P309" s="19"/>
      <c r="Q309" s="19"/>
      <c r="V309" s="16"/>
      <c r="W309" s="16"/>
      <c r="X309" s="16"/>
      <c r="Y309" s="16"/>
      <c r="Z309" s="16"/>
      <c r="AA309" s="16"/>
    </row>
    <row r="310" spans="1:27" s="17" customFormat="1" x14ac:dyDescent="0.25">
      <c r="A310" s="16"/>
      <c r="B310" s="16"/>
      <c r="C310" s="19"/>
      <c r="D310" s="21"/>
      <c r="E310" s="19"/>
      <c r="F310" s="19"/>
      <c r="G310" s="19"/>
      <c r="H310" s="19"/>
      <c r="I310" s="19"/>
      <c r="J310" s="19"/>
      <c r="K310" s="19"/>
      <c r="L310" s="19"/>
      <c r="M310" s="19"/>
      <c r="N310" s="19"/>
      <c r="O310" s="19"/>
      <c r="P310" s="19"/>
      <c r="Q310" s="19"/>
      <c r="V310" s="16"/>
      <c r="W310" s="16"/>
      <c r="X310" s="16"/>
      <c r="Y310" s="16"/>
      <c r="Z310" s="16"/>
      <c r="AA310" s="16"/>
    </row>
    <row r="311" spans="1:27" s="17" customFormat="1" x14ac:dyDescent="0.25">
      <c r="A311" s="16"/>
      <c r="B311" s="16"/>
      <c r="C311" s="19"/>
      <c r="D311" s="21"/>
      <c r="E311" s="19"/>
      <c r="F311" s="19"/>
      <c r="G311" s="19"/>
      <c r="H311" s="19"/>
      <c r="I311" s="19"/>
      <c r="J311" s="19"/>
      <c r="K311" s="19"/>
      <c r="L311" s="19"/>
      <c r="M311" s="19"/>
      <c r="N311" s="19"/>
      <c r="O311" s="19"/>
      <c r="P311" s="19"/>
      <c r="Q311" s="19"/>
      <c r="V311" s="16"/>
      <c r="W311" s="16"/>
      <c r="X311" s="16"/>
      <c r="Y311" s="16"/>
      <c r="Z311" s="16"/>
      <c r="AA311" s="16"/>
    </row>
    <row r="312" spans="1:27" s="17" customFormat="1" x14ac:dyDescent="0.25">
      <c r="A312" s="16"/>
      <c r="B312" s="16"/>
      <c r="C312" s="19"/>
      <c r="D312" s="21"/>
      <c r="E312" s="19"/>
      <c r="F312" s="19"/>
      <c r="G312" s="19"/>
      <c r="H312" s="19"/>
      <c r="I312" s="19"/>
      <c r="J312" s="19"/>
      <c r="K312" s="19"/>
      <c r="L312" s="19"/>
      <c r="M312" s="19"/>
      <c r="N312" s="19"/>
      <c r="O312" s="19"/>
      <c r="P312" s="19"/>
      <c r="Q312" s="19"/>
      <c r="V312" s="16"/>
      <c r="W312" s="16"/>
      <c r="X312" s="16"/>
      <c r="Y312" s="16"/>
      <c r="Z312" s="16"/>
      <c r="AA312" s="16"/>
    </row>
    <row r="313" spans="1:27" s="17" customFormat="1" x14ac:dyDescent="0.25">
      <c r="A313" s="16"/>
      <c r="B313" s="16"/>
      <c r="C313" s="19"/>
      <c r="D313" s="21"/>
      <c r="E313" s="19"/>
      <c r="F313" s="19"/>
      <c r="G313" s="19"/>
      <c r="H313" s="19"/>
      <c r="I313" s="19"/>
      <c r="J313" s="19"/>
      <c r="K313" s="19"/>
      <c r="L313" s="19"/>
      <c r="M313" s="19"/>
      <c r="N313" s="19"/>
      <c r="O313" s="19"/>
      <c r="P313" s="19"/>
      <c r="Q313" s="19"/>
      <c r="V313" s="16"/>
      <c r="W313" s="16"/>
      <c r="X313" s="16"/>
      <c r="Y313" s="16"/>
      <c r="Z313" s="16"/>
      <c r="AA313" s="16"/>
    </row>
    <row r="314" spans="1:27" s="17" customFormat="1" x14ac:dyDescent="0.25">
      <c r="A314" s="16"/>
      <c r="B314" s="16"/>
      <c r="C314" s="19"/>
      <c r="D314" s="21"/>
      <c r="E314" s="19"/>
      <c r="F314" s="19"/>
      <c r="G314" s="19"/>
      <c r="H314" s="19"/>
      <c r="I314" s="19"/>
      <c r="J314" s="19"/>
      <c r="K314" s="19"/>
      <c r="L314" s="19"/>
      <c r="M314" s="19"/>
      <c r="N314" s="19"/>
      <c r="O314" s="19"/>
      <c r="P314" s="19"/>
      <c r="Q314" s="19"/>
      <c r="V314" s="16"/>
      <c r="W314" s="16"/>
      <c r="X314" s="16"/>
      <c r="Y314" s="16"/>
      <c r="Z314" s="16"/>
      <c r="AA314" s="16"/>
    </row>
    <row r="315" spans="1:27" s="17" customFormat="1" x14ac:dyDescent="0.25">
      <c r="A315" s="16"/>
      <c r="B315" s="16"/>
      <c r="C315" s="19"/>
      <c r="D315" s="21"/>
      <c r="E315" s="19"/>
      <c r="F315" s="19"/>
      <c r="G315" s="19"/>
      <c r="H315" s="19"/>
      <c r="I315" s="19"/>
      <c r="J315" s="19"/>
      <c r="K315" s="19"/>
      <c r="L315" s="19"/>
      <c r="M315" s="19"/>
      <c r="N315" s="19"/>
      <c r="O315" s="19"/>
      <c r="P315" s="19"/>
      <c r="Q315" s="19"/>
      <c r="V315" s="16"/>
      <c r="W315" s="16"/>
      <c r="X315" s="16"/>
      <c r="Y315" s="16"/>
      <c r="Z315" s="16"/>
      <c r="AA315" s="16"/>
    </row>
    <row r="316" spans="1:27" s="17" customFormat="1" x14ac:dyDescent="0.25">
      <c r="A316" s="16"/>
      <c r="B316" s="16"/>
      <c r="C316" s="19"/>
      <c r="D316" s="21"/>
      <c r="E316" s="19"/>
      <c r="F316" s="19"/>
      <c r="G316" s="19"/>
      <c r="H316" s="19"/>
      <c r="I316" s="19"/>
      <c r="J316" s="19"/>
      <c r="K316" s="19"/>
      <c r="L316" s="19"/>
      <c r="M316" s="19"/>
      <c r="N316" s="19"/>
      <c r="O316" s="19"/>
      <c r="P316" s="19"/>
      <c r="Q316" s="19"/>
      <c r="V316" s="16"/>
      <c r="W316" s="16"/>
      <c r="X316" s="16"/>
      <c r="Y316" s="16"/>
      <c r="Z316" s="16"/>
      <c r="AA316" s="16"/>
    </row>
    <row r="317" spans="1:27" s="17" customFormat="1" x14ac:dyDescent="0.25">
      <c r="A317" s="16"/>
      <c r="B317" s="16"/>
      <c r="C317" s="19"/>
      <c r="D317" s="21"/>
      <c r="E317" s="19"/>
      <c r="F317" s="19"/>
      <c r="G317" s="19"/>
      <c r="H317" s="19"/>
      <c r="I317" s="19"/>
      <c r="J317" s="19"/>
      <c r="K317" s="19"/>
      <c r="L317" s="19"/>
      <c r="M317" s="19"/>
      <c r="N317" s="19"/>
      <c r="O317" s="19"/>
      <c r="P317" s="19"/>
      <c r="Q317" s="19"/>
      <c r="V317" s="16"/>
      <c r="W317" s="16"/>
      <c r="X317" s="16"/>
      <c r="Y317" s="16"/>
      <c r="Z317" s="16"/>
      <c r="AA317" s="16"/>
    </row>
    <row r="318" spans="1:27" s="17" customFormat="1" x14ac:dyDescent="0.25">
      <c r="A318" s="16"/>
      <c r="B318" s="16"/>
      <c r="C318" s="19"/>
      <c r="D318" s="21"/>
      <c r="E318" s="19"/>
      <c r="F318" s="19"/>
      <c r="G318" s="19"/>
      <c r="H318" s="19"/>
      <c r="I318" s="19"/>
      <c r="J318" s="19"/>
      <c r="K318" s="19"/>
      <c r="L318" s="19"/>
      <c r="M318" s="19"/>
      <c r="N318" s="19"/>
      <c r="O318" s="19"/>
      <c r="P318" s="19"/>
      <c r="Q318" s="19"/>
      <c r="V318" s="16"/>
      <c r="W318" s="16"/>
      <c r="X318" s="16"/>
      <c r="Y318" s="16"/>
      <c r="Z318" s="16"/>
      <c r="AA318" s="16"/>
    </row>
    <row r="319" spans="1:27" s="17" customFormat="1" x14ac:dyDescent="0.25">
      <c r="A319" s="16"/>
      <c r="B319" s="16"/>
      <c r="C319" s="19"/>
      <c r="D319" s="21"/>
      <c r="E319" s="19"/>
      <c r="F319" s="19"/>
      <c r="G319" s="19"/>
      <c r="H319" s="19"/>
      <c r="I319" s="19"/>
      <c r="J319" s="19"/>
      <c r="K319" s="19"/>
      <c r="L319" s="19"/>
      <c r="M319" s="19"/>
      <c r="N319" s="19"/>
      <c r="O319" s="19"/>
      <c r="P319" s="19"/>
      <c r="Q319" s="19"/>
      <c r="V319" s="16"/>
      <c r="W319" s="16"/>
      <c r="X319" s="16"/>
      <c r="Y319" s="16"/>
      <c r="Z319" s="16"/>
      <c r="AA319" s="16"/>
    </row>
    <row r="320" spans="1:27" s="17" customFormat="1" x14ac:dyDescent="0.25">
      <c r="A320" s="16"/>
      <c r="B320" s="16"/>
      <c r="C320" s="19"/>
      <c r="D320" s="21"/>
      <c r="E320" s="19"/>
      <c r="F320" s="19"/>
      <c r="G320" s="19"/>
      <c r="H320" s="19"/>
      <c r="I320" s="19"/>
      <c r="J320" s="19"/>
      <c r="K320" s="19"/>
      <c r="L320" s="19"/>
      <c r="M320" s="19"/>
      <c r="N320" s="19"/>
      <c r="O320" s="19"/>
      <c r="P320" s="19"/>
      <c r="Q320" s="19"/>
      <c r="V320" s="16"/>
      <c r="W320" s="16"/>
      <c r="X320" s="16"/>
      <c r="Y320" s="16"/>
      <c r="Z320" s="16"/>
      <c r="AA320" s="16"/>
    </row>
    <row r="321" spans="1:27" s="17" customFormat="1" x14ac:dyDescent="0.25">
      <c r="A321" s="16"/>
      <c r="B321" s="16"/>
      <c r="C321" s="19"/>
      <c r="D321" s="21"/>
      <c r="E321" s="19"/>
      <c r="F321" s="19"/>
      <c r="G321" s="19"/>
      <c r="H321" s="19"/>
      <c r="I321" s="19"/>
      <c r="J321" s="19"/>
      <c r="K321" s="19"/>
      <c r="L321" s="19"/>
      <c r="M321" s="19"/>
      <c r="N321" s="19"/>
      <c r="O321" s="19"/>
      <c r="P321" s="19"/>
      <c r="Q321" s="19"/>
      <c r="V321" s="16"/>
      <c r="W321" s="16"/>
      <c r="X321" s="16"/>
      <c r="Y321" s="16"/>
      <c r="Z321" s="16"/>
      <c r="AA321" s="16"/>
    </row>
    <row r="322" spans="1:27" s="17" customFormat="1" x14ac:dyDescent="0.25">
      <c r="A322" s="16"/>
      <c r="B322" s="16"/>
      <c r="C322" s="19"/>
      <c r="D322" s="21"/>
      <c r="E322" s="19"/>
      <c r="F322" s="19"/>
      <c r="G322" s="19"/>
      <c r="H322" s="19"/>
      <c r="I322" s="19"/>
      <c r="J322" s="19"/>
      <c r="K322" s="19"/>
      <c r="L322" s="19"/>
      <c r="M322" s="19"/>
      <c r="N322" s="19"/>
      <c r="O322" s="19"/>
      <c r="P322" s="19"/>
      <c r="Q322" s="19"/>
      <c r="V322" s="16"/>
      <c r="W322" s="16"/>
      <c r="X322" s="16"/>
      <c r="Y322" s="16"/>
      <c r="Z322" s="16"/>
      <c r="AA322" s="16"/>
    </row>
    <row r="323" spans="1:27" s="17" customFormat="1" x14ac:dyDescent="0.25">
      <c r="A323" s="16"/>
      <c r="B323" s="16"/>
      <c r="C323" s="19"/>
      <c r="D323" s="21"/>
      <c r="E323" s="19"/>
      <c r="F323" s="19"/>
      <c r="G323" s="19"/>
      <c r="H323" s="19"/>
      <c r="I323" s="19"/>
      <c r="J323" s="19"/>
      <c r="K323" s="19"/>
      <c r="L323" s="19"/>
      <c r="M323" s="19"/>
      <c r="N323" s="19"/>
      <c r="O323" s="19"/>
      <c r="P323" s="19"/>
      <c r="Q323" s="19"/>
      <c r="V323" s="16"/>
      <c r="W323" s="16"/>
      <c r="X323" s="16"/>
      <c r="Y323" s="16"/>
      <c r="Z323" s="16"/>
      <c r="AA323" s="16"/>
    </row>
    <row r="324" spans="1:27" s="17" customFormat="1" x14ac:dyDescent="0.25">
      <c r="A324" s="16"/>
      <c r="B324" s="16"/>
      <c r="C324" s="19"/>
      <c r="D324" s="21"/>
      <c r="E324" s="19"/>
      <c r="F324" s="19"/>
      <c r="G324" s="19"/>
      <c r="H324" s="19"/>
      <c r="I324" s="19"/>
      <c r="J324" s="19"/>
      <c r="K324" s="19"/>
      <c r="L324" s="19"/>
      <c r="M324" s="19"/>
      <c r="N324" s="19"/>
      <c r="O324" s="19"/>
      <c r="P324" s="19"/>
      <c r="Q324" s="19"/>
      <c r="V324" s="16"/>
      <c r="W324" s="16"/>
      <c r="X324" s="16"/>
      <c r="Y324" s="16"/>
      <c r="Z324" s="16"/>
      <c r="AA324" s="16"/>
    </row>
    <row r="325" spans="1:27" s="17" customFormat="1" x14ac:dyDescent="0.25">
      <c r="A325" s="16"/>
      <c r="B325" s="16"/>
      <c r="C325" s="19"/>
      <c r="D325" s="21"/>
      <c r="E325" s="19"/>
      <c r="F325" s="19"/>
      <c r="G325" s="19"/>
      <c r="H325" s="19"/>
      <c r="I325" s="19"/>
      <c r="J325" s="19"/>
      <c r="K325" s="19"/>
      <c r="L325" s="19"/>
      <c r="M325" s="19"/>
      <c r="N325" s="19"/>
      <c r="O325" s="19"/>
      <c r="P325" s="19"/>
      <c r="Q325" s="19"/>
      <c r="V325" s="16"/>
      <c r="W325" s="16"/>
      <c r="X325" s="16"/>
      <c r="Y325" s="16"/>
      <c r="Z325" s="16"/>
      <c r="AA325" s="16"/>
    </row>
    <row r="326" spans="1:27" s="17" customFormat="1" x14ac:dyDescent="0.25">
      <c r="A326" s="16"/>
      <c r="B326" s="16"/>
      <c r="C326" s="19"/>
      <c r="D326" s="21"/>
      <c r="E326" s="19"/>
      <c r="F326" s="19"/>
      <c r="G326" s="19"/>
      <c r="H326" s="19"/>
      <c r="I326" s="19"/>
      <c r="J326" s="19"/>
      <c r="K326" s="19"/>
      <c r="L326" s="19"/>
      <c r="M326" s="19"/>
      <c r="N326" s="19"/>
      <c r="O326" s="19"/>
      <c r="P326" s="19"/>
      <c r="Q326" s="19"/>
      <c r="V326" s="16"/>
      <c r="W326" s="16"/>
      <c r="X326" s="16"/>
      <c r="Y326" s="16"/>
      <c r="Z326" s="16"/>
      <c r="AA326" s="16"/>
    </row>
    <row r="327" spans="1:27" s="17" customFormat="1" x14ac:dyDescent="0.25">
      <c r="A327" s="16"/>
      <c r="B327" s="16"/>
      <c r="C327" s="19"/>
      <c r="D327" s="21"/>
      <c r="E327" s="19"/>
      <c r="F327" s="19"/>
      <c r="G327" s="19"/>
      <c r="H327" s="19"/>
      <c r="I327" s="19"/>
      <c r="J327" s="19"/>
      <c r="K327" s="19"/>
      <c r="L327" s="19"/>
      <c r="M327" s="19"/>
      <c r="N327" s="19"/>
      <c r="O327" s="19"/>
      <c r="P327" s="19"/>
      <c r="Q327" s="19"/>
      <c r="V327" s="16"/>
      <c r="W327" s="16"/>
      <c r="X327" s="16"/>
      <c r="Y327" s="16"/>
      <c r="Z327" s="16"/>
      <c r="AA327" s="16"/>
    </row>
    <row r="328" spans="1:27" s="17" customFormat="1" x14ac:dyDescent="0.25">
      <c r="A328" s="16"/>
      <c r="B328" s="16"/>
      <c r="C328" s="19"/>
      <c r="D328" s="21"/>
      <c r="E328" s="19"/>
      <c r="F328" s="19"/>
      <c r="G328" s="19"/>
      <c r="H328" s="19"/>
      <c r="I328" s="19"/>
      <c r="J328" s="19"/>
      <c r="K328" s="19"/>
      <c r="L328" s="19"/>
      <c r="M328" s="19"/>
      <c r="N328" s="19"/>
      <c r="O328" s="19"/>
      <c r="P328" s="19"/>
      <c r="Q328" s="19"/>
      <c r="V328" s="16"/>
      <c r="W328" s="16"/>
      <c r="X328" s="16"/>
      <c r="Y328" s="16"/>
      <c r="Z328" s="16"/>
      <c r="AA328" s="16"/>
    </row>
    <row r="329" spans="1:27" s="17" customFormat="1" x14ac:dyDescent="0.25">
      <c r="A329" s="16"/>
      <c r="B329" s="16"/>
      <c r="C329" s="19"/>
      <c r="D329" s="21"/>
      <c r="E329" s="19"/>
      <c r="F329" s="19"/>
      <c r="G329" s="19"/>
      <c r="H329" s="19"/>
      <c r="I329" s="19"/>
      <c r="J329" s="19"/>
      <c r="K329" s="19"/>
      <c r="L329" s="19"/>
      <c r="M329" s="19"/>
      <c r="N329" s="19"/>
      <c r="O329" s="19"/>
      <c r="P329" s="19"/>
      <c r="Q329" s="19"/>
      <c r="V329" s="16"/>
      <c r="W329" s="16"/>
      <c r="X329" s="16"/>
      <c r="Y329" s="16"/>
      <c r="Z329" s="16"/>
      <c r="AA329" s="16"/>
    </row>
    <row r="330" spans="1:27" s="17" customFormat="1" x14ac:dyDescent="0.25">
      <c r="A330" s="16"/>
      <c r="B330" s="16"/>
      <c r="C330" s="19"/>
      <c r="D330" s="21"/>
      <c r="E330" s="19"/>
      <c r="F330" s="19"/>
      <c r="G330" s="19"/>
      <c r="H330" s="19"/>
      <c r="I330" s="19"/>
      <c r="J330" s="19"/>
      <c r="K330" s="19"/>
      <c r="L330" s="19"/>
      <c r="M330" s="19"/>
      <c r="N330" s="19"/>
      <c r="O330" s="19"/>
      <c r="P330" s="19"/>
      <c r="Q330" s="19"/>
      <c r="V330" s="16"/>
      <c r="W330" s="16"/>
      <c r="X330" s="16"/>
      <c r="Y330" s="16"/>
      <c r="Z330" s="16"/>
      <c r="AA330" s="16"/>
    </row>
    <row r="331" spans="1:27" s="17" customFormat="1" x14ac:dyDescent="0.25">
      <c r="A331" s="16"/>
      <c r="B331" s="16"/>
      <c r="C331" s="19"/>
      <c r="D331" s="21"/>
      <c r="E331" s="19"/>
      <c r="F331" s="19"/>
      <c r="G331" s="19"/>
      <c r="H331" s="19"/>
      <c r="I331" s="19"/>
      <c r="J331" s="19"/>
      <c r="K331" s="19"/>
      <c r="L331" s="19"/>
      <c r="M331" s="19"/>
      <c r="N331" s="19"/>
      <c r="O331" s="19"/>
      <c r="P331" s="19"/>
      <c r="Q331" s="19"/>
      <c r="V331" s="16"/>
      <c r="W331" s="16"/>
      <c r="X331" s="16"/>
      <c r="Y331" s="16"/>
      <c r="Z331" s="16"/>
      <c r="AA331" s="16"/>
    </row>
    <row r="332" spans="1:27" s="17" customFormat="1" x14ac:dyDescent="0.25">
      <c r="A332" s="16"/>
      <c r="B332" s="16"/>
      <c r="C332" s="19"/>
      <c r="D332" s="21"/>
      <c r="E332" s="19"/>
      <c r="F332" s="19"/>
      <c r="G332" s="19"/>
      <c r="H332" s="19"/>
      <c r="I332" s="19"/>
      <c r="J332" s="19"/>
      <c r="K332" s="19"/>
      <c r="L332" s="19"/>
      <c r="M332" s="19"/>
      <c r="N332" s="19"/>
      <c r="O332" s="19"/>
      <c r="P332" s="19"/>
      <c r="Q332" s="19"/>
      <c r="V332" s="16"/>
      <c r="W332" s="16"/>
      <c r="X332" s="16"/>
      <c r="Y332" s="16"/>
      <c r="Z332" s="16"/>
      <c r="AA332" s="16"/>
    </row>
    <row r="333" spans="1:27" s="17" customFormat="1" x14ac:dyDescent="0.25">
      <c r="A333" s="16"/>
      <c r="B333" s="16"/>
      <c r="C333" s="19"/>
      <c r="D333" s="21"/>
      <c r="E333" s="19"/>
      <c r="F333" s="19"/>
      <c r="G333" s="19"/>
      <c r="H333" s="19"/>
      <c r="I333" s="19"/>
      <c r="J333" s="19"/>
      <c r="K333" s="19"/>
      <c r="L333" s="19"/>
      <c r="M333" s="19"/>
      <c r="N333" s="19"/>
      <c r="O333" s="19"/>
      <c r="P333" s="19"/>
      <c r="Q333" s="19"/>
      <c r="V333" s="16"/>
      <c r="W333" s="16"/>
      <c r="X333" s="16"/>
      <c r="Y333" s="16"/>
      <c r="Z333" s="16"/>
      <c r="AA333" s="16"/>
    </row>
    <row r="334" spans="1:27" s="17" customFormat="1" x14ac:dyDescent="0.25">
      <c r="A334" s="16"/>
      <c r="B334" s="16"/>
      <c r="C334" s="19"/>
      <c r="D334" s="21"/>
      <c r="E334" s="19"/>
      <c r="F334" s="19"/>
      <c r="G334" s="19"/>
      <c r="H334" s="19"/>
      <c r="I334" s="19"/>
      <c r="J334" s="19"/>
      <c r="K334" s="19"/>
      <c r="L334" s="19"/>
      <c r="M334" s="19"/>
      <c r="N334" s="19"/>
      <c r="O334" s="19"/>
      <c r="P334" s="19"/>
      <c r="Q334" s="19"/>
      <c r="V334" s="16"/>
      <c r="W334" s="16"/>
      <c r="X334" s="16"/>
      <c r="Y334" s="16"/>
      <c r="Z334" s="16"/>
      <c r="AA334" s="16"/>
    </row>
    <row r="335" spans="1:27" s="17" customFormat="1" x14ac:dyDescent="0.25">
      <c r="A335" s="16"/>
      <c r="B335" s="16"/>
      <c r="C335" s="19"/>
      <c r="D335" s="21"/>
      <c r="E335" s="19"/>
      <c r="F335" s="19"/>
      <c r="G335" s="19"/>
      <c r="H335" s="19"/>
      <c r="I335" s="19"/>
      <c r="J335" s="19"/>
      <c r="K335" s="19"/>
      <c r="L335" s="19"/>
      <c r="M335" s="19"/>
      <c r="N335" s="19"/>
      <c r="O335" s="19"/>
      <c r="P335" s="19"/>
      <c r="Q335" s="19"/>
      <c r="V335" s="16"/>
      <c r="W335" s="16"/>
      <c r="X335" s="16"/>
      <c r="Y335" s="16"/>
      <c r="Z335" s="16"/>
      <c r="AA335" s="16"/>
    </row>
    <row r="336" spans="1:27" s="17" customFormat="1" x14ac:dyDescent="0.25">
      <c r="A336" s="16"/>
      <c r="B336" s="16"/>
      <c r="C336" s="19"/>
      <c r="D336" s="21"/>
      <c r="E336" s="19"/>
      <c r="F336" s="19"/>
      <c r="G336" s="19"/>
      <c r="H336" s="19"/>
      <c r="I336" s="19"/>
      <c r="J336" s="19"/>
      <c r="K336" s="19"/>
      <c r="L336" s="19"/>
      <c r="M336" s="19"/>
      <c r="N336" s="19"/>
      <c r="O336" s="19"/>
      <c r="P336" s="19"/>
      <c r="Q336" s="19"/>
      <c r="V336" s="16"/>
      <c r="W336" s="16"/>
      <c r="X336" s="16"/>
      <c r="Y336" s="16"/>
      <c r="Z336" s="16"/>
      <c r="AA336" s="16"/>
    </row>
    <row r="337" spans="1:27" s="17" customFormat="1" x14ac:dyDescent="0.25">
      <c r="A337" s="16"/>
      <c r="B337" s="16"/>
      <c r="C337" s="19"/>
      <c r="D337" s="21"/>
      <c r="E337" s="19"/>
      <c r="F337" s="19"/>
      <c r="G337" s="19"/>
      <c r="H337" s="19"/>
      <c r="I337" s="19"/>
      <c r="J337" s="19"/>
      <c r="K337" s="19"/>
      <c r="L337" s="19"/>
      <c r="M337" s="19"/>
      <c r="N337" s="19"/>
      <c r="O337" s="19"/>
      <c r="P337" s="19"/>
      <c r="Q337" s="19"/>
      <c r="V337" s="16"/>
      <c r="W337" s="16"/>
      <c r="X337" s="16"/>
      <c r="Y337" s="16"/>
      <c r="Z337" s="16"/>
      <c r="AA337" s="16"/>
    </row>
    <row r="338" spans="1:27" s="17" customFormat="1" x14ac:dyDescent="0.25">
      <c r="A338" s="16"/>
      <c r="B338" s="16"/>
      <c r="C338" s="19"/>
      <c r="D338" s="21"/>
      <c r="E338" s="19"/>
      <c r="F338" s="19"/>
      <c r="G338" s="19"/>
      <c r="H338" s="19"/>
      <c r="I338" s="19"/>
      <c r="J338" s="19"/>
      <c r="K338" s="19"/>
      <c r="L338" s="19"/>
      <c r="M338" s="19"/>
      <c r="N338" s="19"/>
      <c r="O338" s="19"/>
      <c r="P338" s="19"/>
      <c r="Q338" s="19"/>
      <c r="V338" s="16"/>
      <c r="W338" s="16"/>
      <c r="X338" s="16"/>
      <c r="Y338" s="16"/>
      <c r="Z338" s="16"/>
      <c r="AA338" s="16"/>
    </row>
    <row r="339" spans="1:27" s="17" customFormat="1" x14ac:dyDescent="0.25">
      <c r="A339" s="16"/>
      <c r="B339" s="16"/>
      <c r="C339" s="19"/>
      <c r="D339" s="21"/>
      <c r="E339" s="19"/>
      <c r="F339" s="19"/>
      <c r="G339" s="19"/>
      <c r="H339" s="19"/>
      <c r="I339" s="19"/>
      <c r="J339" s="19"/>
      <c r="K339" s="19"/>
      <c r="L339" s="19"/>
      <c r="M339" s="19"/>
      <c r="N339" s="19"/>
      <c r="O339" s="19"/>
      <c r="P339" s="19"/>
      <c r="Q339" s="19"/>
      <c r="V339" s="16"/>
      <c r="W339" s="16"/>
      <c r="X339" s="16"/>
      <c r="Y339" s="16"/>
      <c r="Z339" s="16"/>
      <c r="AA339" s="16"/>
    </row>
    <row r="340" spans="1:27" s="17" customFormat="1" x14ac:dyDescent="0.25">
      <c r="A340" s="16"/>
      <c r="B340" s="16"/>
      <c r="C340" s="19"/>
      <c r="D340" s="21"/>
      <c r="E340" s="19"/>
      <c r="F340" s="19"/>
      <c r="G340" s="19"/>
      <c r="H340" s="19"/>
      <c r="I340" s="19"/>
      <c r="J340" s="19"/>
      <c r="K340" s="19"/>
      <c r="L340" s="19"/>
      <c r="M340" s="19"/>
      <c r="N340" s="19"/>
      <c r="O340" s="19"/>
      <c r="P340" s="19"/>
      <c r="Q340" s="19"/>
      <c r="V340" s="16"/>
      <c r="W340" s="16"/>
      <c r="X340" s="16"/>
      <c r="Y340" s="16"/>
      <c r="Z340" s="16"/>
      <c r="AA340" s="16"/>
    </row>
    <row r="341" spans="1:27" s="17" customFormat="1" x14ac:dyDescent="0.25">
      <c r="A341" s="16"/>
      <c r="B341" s="16"/>
      <c r="C341" s="19"/>
      <c r="D341" s="21"/>
      <c r="E341" s="19"/>
      <c r="F341" s="19"/>
      <c r="G341" s="19"/>
      <c r="H341" s="19"/>
      <c r="I341" s="19"/>
      <c r="J341" s="19"/>
      <c r="K341" s="19"/>
      <c r="L341" s="19"/>
      <c r="M341" s="19"/>
      <c r="N341" s="19"/>
      <c r="O341" s="19"/>
      <c r="P341" s="19"/>
      <c r="Q341" s="19"/>
      <c r="V341" s="16"/>
      <c r="W341" s="16"/>
      <c r="X341" s="16"/>
      <c r="Y341" s="16"/>
      <c r="Z341" s="16"/>
      <c r="AA341" s="16"/>
    </row>
    <row r="342" spans="1:27" s="17" customFormat="1" x14ac:dyDescent="0.25">
      <c r="A342" s="16"/>
      <c r="B342" s="16"/>
      <c r="C342" s="19"/>
      <c r="D342" s="21"/>
      <c r="E342" s="19"/>
      <c r="F342" s="19"/>
      <c r="G342" s="19"/>
      <c r="H342" s="19"/>
      <c r="I342" s="19"/>
      <c r="J342" s="19"/>
      <c r="K342" s="19"/>
      <c r="L342" s="19"/>
      <c r="M342" s="19"/>
      <c r="N342" s="19"/>
      <c r="O342" s="19"/>
      <c r="P342" s="19"/>
      <c r="Q342" s="19"/>
      <c r="V342" s="16"/>
      <c r="W342" s="16"/>
      <c r="X342" s="16"/>
      <c r="Y342" s="16"/>
      <c r="Z342" s="16"/>
      <c r="AA342" s="16"/>
    </row>
    <row r="343" spans="1:27" s="17" customFormat="1" x14ac:dyDescent="0.25">
      <c r="A343" s="16"/>
      <c r="B343" s="16"/>
      <c r="C343" s="19"/>
      <c r="D343" s="21"/>
      <c r="E343" s="19"/>
      <c r="F343" s="19"/>
      <c r="G343" s="19"/>
      <c r="H343" s="19"/>
      <c r="I343" s="19"/>
      <c r="J343" s="19"/>
      <c r="K343" s="19"/>
      <c r="L343" s="19"/>
      <c r="M343" s="19"/>
      <c r="N343" s="19"/>
      <c r="O343" s="19"/>
      <c r="P343" s="19"/>
      <c r="Q343" s="19"/>
      <c r="V343" s="16"/>
      <c r="W343" s="16"/>
      <c r="X343" s="16"/>
      <c r="Y343" s="16"/>
      <c r="Z343" s="16"/>
      <c r="AA343" s="16"/>
    </row>
    <row r="344" spans="1:27" s="17" customFormat="1" x14ac:dyDescent="0.25">
      <c r="A344" s="16"/>
      <c r="B344" s="16"/>
      <c r="C344" s="19"/>
      <c r="D344" s="21"/>
      <c r="E344" s="19"/>
      <c r="F344" s="19"/>
      <c r="G344" s="19"/>
      <c r="H344" s="19"/>
      <c r="I344" s="19"/>
      <c r="J344" s="19"/>
      <c r="K344" s="19"/>
      <c r="L344" s="19"/>
      <c r="M344" s="19"/>
      <c r="N344" s="19"/>
      <c r="O344" s="19"/>
      <c r="P344" s="19"/>
      <c r="Q344" s="19"/>
      <c r="V344" s="16"/>
      <c r="W344" s="16"/>
      <c r="X344" s="16"/>
      <c r="Y344" s="16"/>
      <c r="Z344" s="16"/>
      <c r="AA344" s="16"/>
    </row>
    <row r="345" spans="1:27" s="17" customFormat="1" x14ac:dyDescent="0.25">
      <c r="A345" s="16"/>
      <c r="B345" s="16"/>
      <c r="C345" s="19"/>
      <c r="D345" s="21"/>
      <c r="E345" s="19"/>
      <c r="F345" s="19"/>
      <c r="G345" s="19"/>
      <c r="H345" s="19"/>
      <c r="I345" s="19"/>
      <c r="J345" s="19"/>
      <c r="K345" s="19"/>
      <c r="L345" s="19"/>
      <c r="M345" s="19"/>
      <c r="N345" s="19"/>
      <c r="O345" s="19"/>
      <c r="P345" s="19"/>
      <c r="Q345" s="19"/>
      <c r="V345" s="16"/>
      <c r="W345" s="16"/>
      <c r="X345" s="16"/>
      <c r="Y345" s="16"/>
      <c r="Z345" s="16"/>
      <c r="AA345" s="16"/>
    </row>
    <row r="346" spans="1:27" s="17" customFormat="1" x14ac:dyDescent="0.25">
      <c r="A346" s="16"/>
      <c r="B346" s="16"/>
      <c r="C346" s="19"/>
      <c r="D346" s="21"/>
      <c r="E346" s="19"/>
      <c r="F346" s="19"/>
      <c r="G346" s="19"/>
      <c r="H346" s="19"/>
      <c r="I346" s="19"/>
      <c r="J346" s="19"/>
      <c r="K346" s="19"/>
      <c r="L346" s="19"/>
      <c r="M346" s="19"/>
      <c r="N346" s="19"/>
      <c r="O346" s="19"/>
      <c r="P346" s="19"/>
      <c r="Q346" s="19"/>
      <c r="V346" s="16"/>
      <c r="W346" s="16"/>
      <c r="X346" s="16"/>
      <c r="Y346" s="16"/>
      <c r="Z346" s="16"/>
      <c r="AA346" s="16"/>
    </row>
    <row r="347" spans="1:27" s="17" customFormat="1" x14ac:dyDescent="0.25">
      <c r="A347" s="16"/>
      <c r="B347" s="16"/>
      <c r="C347" s="19"/>
      <c r="D347" s="21"/>
      <c r="E347" s="19"/>
      <c r="F347" s="19"/>
      <c r="G347" s="19"/>
      <c r="H347" s="19"/>
      <c r="I347" s="19"/>
      <c r="J347" s="19"/>
      <c r="K347" s="19"/>
      <c r="L347" s="19"/>
      <c r="M347" s="19"/>
      <c r="N347" s="19"/>
      <c r="O347" s="19"/>
      <c r="P347" s="19"/>
      <c r="Q347" s="19"/>
      <c r="V347" s="16"/>
      <c r="W347" s="16"/>
      <c r="X347" s="16"/>
      <c r="Y347" s="16"/>
      <c r="Z347" s="16"/>
      <c r="AA347" s="16"/>
    </row>
    <row r="348" spans="1:27" s="17" customFormat="1" x14ac:dyDescent="0.25">
      <c r="A348" s="16"/>
      <c r="B348" s="16"/>
      <c r="C348" s="19"/>
      <c r="D348" s="21"/>
      <c r="E348" s="19"/>
      <c r="F348" s="19"/>
      <c r="G348" s="19"/>
      <c r="H348" s="19"/>
      <c r="I348" s="19"/>
      <c r="J348" s="19"/>
      <c r="K348" s="19"/>
      <c r="L348" s="19"/>
      <c r="M348" s="19"/>
      <c r="N348" s="19"/>
      <c r="O348" s="19"/>
      <c r="P348" s="19"/>
      <c r="Q348" s="19"/>
      <c r="V348" s="16"/>
      <c r="W348" s="16"/>
      <c r="X348" s="16"/>
      <c r="Y348" s="16"/>
      <c r="Z348" s="16"/>
      <c r="AA348" s="16"/>
    </row>
    <row r="349" spans="1:27" s="17" customFormat="1" x14ac:dyDescent="0.25">
      <c r="A349" s="16"/>
      <c r="B349" s="16"/>
      <c r="C349" s="19"/>
      <c r="D349" s="21"/>
      <c r="E349" s="19"/>
      <c r="F349" s="19"/>
      <c r="G349" s="19"/>
      <c r="H349" s="19"/>
      <c r="I349" s="19"/>
      <c r="J349" s="19"/>
      <c r="K349" s="19"/>
      <c r="L349" s="19"/>
      <c r="M349" s="19"/>
      <c r="N349" s="19"/>
      <c r="O349" s="19"/>
      <c r="P349" s="19"/>
      <c r="Q349" s="19"/>
      <c r="V349" s="16"/>
      <c r="W349" s="16"/>
      <c r="X349" s="16"/>
      <c r="Y349" s="16"/>
      <c r="Z349" s="16"/>
      <c r="AA349" s="16"/>
    </row>
    <row r="350" spans="1:27" s="17" customFormat="1" x14ac:dyDescent="0.25">
      <c r="A350" s="16"/>
      <c r="B350" s="16"/>
      <c r="C350" s="19"/>
      <c r="D350" s="21"/>
      <c r="E350" s="19"/>
      <c r="F350" s="19"/>
      <c r="G350" s="19"/>
      <c r="H350" s="19"/>
      <c r="I350" s="19"/>
      <c r="J350" s="19"/>
      <c r="K350" s="19"/>
      <c r="L350" s="19"/>
      <c r="M350" s="19"/>
      <c r="N350" s="19"/>
      <c r="O350" s="19"/>
      <c r="P350" s="19"/>
      <c r="Q350" s="19"/>
      <c r="V350" s="16"/>
      <c r="W350" s="16"/>
      <c r="X350" s="16"/>
      <c r="Y350" s="16"/>
      <c r="Z350" s="16"/>
      <c r="AA350" s="16"/>
    </row>
    <row r="351" spans="1:27" s="17" customFormat="1" x14ac:dyDescent="0.25">
      <c r="A351" s="16"/>
      <c r="B351" s="16"/>
      <c r="C351" s="19"/>
      <c r="D351" s="21"/>
      <c r="E351" s="19"/>
      <c r="F351" s="19"/>
      <c r="G351" s="19"/>
      <c r="H351" s="19"/>
      <c r="I351" s="19"/>
      <c r="J351" s="19"/>
      <c r="K351" s="19"/>
      <c r="L351" s="19"/>
      <c r="M351" s="19"/>
      <c r="N351" s="19"/>
      <c r="O351" s="19"/>
      <c r="P351" s="19"/>
      <c r="Q351" s="19"/>
      <c r="V351" s="16"/>
      <c r="W351" s="16"/>
      <c r="X351" s="16"/>
      <c r="Y351" s="16"/>
      <c r="Z351" s="16"/>
      <c r="AA351" s="16"/>
    </row>
    <row r="352" spans="1:27" s="17" customFormat="1" x14ac:dyDescent="0.25">
      <c r="A352" s="16"/>
      <c r="B352" s="16"/>
      <c r="C352" s="19"/>
      <c r="D352" s="21"/>
      <c r="E352" s="19"/>
      <c r="F352" s="19"/>
      <c r="G352" s="19"/>
      <c r="H352" s="19"/>
      <c r="I352" s="19"/>
      <c r="J352" s="19"/>
      <c r="K352" s="19"/>
      <c r="L352" s="19"/>
      <c r="M352" s="19"/>
      <c r="N352" s="19"/>
      <c r="O352" s="19"/>
      <c r="P352" s="19"/>
      <c r="Q352" s="19"/>
      <c r="V352" s="16"/>
      <c r="W352" s="16"/>
      <c r="X352" s="16"/>
      <c r="Y352" s="16"/>
      <c r="Z352" s="16"/>
      <c r="AA352" s="16"/>
    </row>
    <row r="353" spans="1:27" s="17" customFormat="1" x14ac:dyDescent="0.25">
      <c r="A353" s="16"/>
      <c r="B353" s="16"/>
      <c r="C353" s="19"/>
      <c r="D353" s="21"/>
      <c r="E353" s="19"/>
      <c r="F353" s="19"/>
      <c r="G353" s="19"/>
      <c r="H353" s="19"/>
      <c r="I353" s="19"/>
      <c r="J353" s="19"/>
      <c r="K353" s="19"/>
      <c r="L353" s="19"/>
      <c r="M353" s="19"/>
      <c r="N353" s="19"/>
      <c r="O353" s="19"/>
      <c r="P353" s="19"/>
      <c r="Q353" s="19"/>
      <c r="V353" s="16"/>
      <c r="W353" s="16"/>
      <c r="X353" s="16"/>
      <c r="Y353" s="16"/>
      <c r="Z353" s="16"/>
      <c r="AA353" s="16"/>
    </row>
    <row r="354" spans="1:27" s="17" customFormat="1" x14ac:dyDescent="0.25">
      <c r="A354" s="16"/>
      <c r="B354" s="16"/>
      <c r="C354" s="19"/>
      <c r="D354" s="21"/>
      <c r="E354" s="19"/>
      <c r="F354" s="19"/>
      <c r="G354" s="19"/>
      <c r="H354" s="19"/>
      <c r="I354" s="19"/>
      <c r="J354" s="19"/>
      <c r="K354" s="19"/>
      <c r="L354" s="19"/>
      <c r="M354" s="19"/>
      <c r="N354" s="19"/>
      <c r="O354" s="19"/>
      <c r="P354" s="19"/>
      <c r="Q354" s="19"/>
      <c r="V354" s="16"/>
      <c r="W354" s="16"/>
      <c r="X354" s="16"/>
      <c r="Y354" s="16"/>
      <c r="Z354" s="16"/>
      <c r="AA354" s="16"/>
    </row>
    <row r="355" spans="1:27" s="17" customFormat="1" x14ac:dyDescent="0.25">
      <c r="A355" s="16"/>
      <c r="B355" s="16"/>
      <c r="C355" s="19"/>
      <c r="D355" s="21"/>
      <c r="E355" s="19"/>
      <c r="F355" s="19"/>
      <c r="G355" s="19"/>
      <c r="H355" s="19"/>
      <c r="I355" s="19"/>
      <c r="J355" s="19"/>
      <c r="K355" s="19"/>
      <c r="L355" s="19"/>
      <c r="M355" s="19"/>
      <c r="N355" s="19"/>
      <c r="O355" s="19"/>
      <c r="P355" s="19"/>
      <c r="Q355" s="19"/>
      <c r="V355" s="16"/>
      <c r="W355" s="16"/>
      <c r="X355" s="16"/>
      <c r="Y355" s="16"/>
      <c r="Z355" s="16"/>
      <c r="AA355" s="16"/>
    </row>
    <row r="356" spans="1:27" s="17" customFormat="1" x14ac:dyDescent="0.25">
      <c r="A356" s="16"/>
      <c r="B356" s="16"/>
      <c r="C356" s="19"/>
      <c r="D356" s="21"/>
      <c r="E356" s="19"/>
      <c r="F356" s="19"/>
      <c r="G356" s="19"/>
      <c r="H356" s="19"/>
      <c r="I356" s="19"/>
      <c r="J356" s="19"/>
      <c r="K356" s="19"/>
      <c r="L356" s="19"/>
      <c r="M356" s="19"/>
      <c r="N356" s="19"/>
      <c r="O356" s="19"/>
      <c r="P356" s="19"/>
      <c r="Q356" s="19"/>
      <c r="V356" s="16"/>
      <c r="W356" s="16"/>
      <c r="X356" s="16"/>
      <c r="Y356" s="16"/>
      <c r="Z356" s="16"/>
      <c r="AA356" s="16"/>
    </row>
    <row r="357" spans="1:27" s="17" customFormat="1" x14ac:dyDescent="0.25">
      <c r="A357" s="16"/>
      <c r="B357" s="16"/>
      <c r="C357" s="19"/>
      <c r="D357" s="21"/>
      <c r="E357" s="19"/>
      <c r="F357" s="19"/>
      <c r="G357" s="19"/>
      <c r="H357" s="19"/>
      <c r="I357" s="19"/>
      <c r="J357" s="19"/>
      <c r="K357" s="19"/>
      <c r="L357" s="19"/>
      <c r="M357" s="19"/>
      <c r="N357" s="19"/>
      <c r="O357" s="19"/>
      <c r="P357" s="19"/>
      <c r="Q357" s="19"/>
      <c r="V357" s="16"/>
      <c r="W357" s="16"/>
      <c r="X357" s="16"/>
      <c r="Y357" s="16"/>
      <c r="Z357" s="16"/>
      <c r="AA357" s="16"/>
    </row>
    <row r="358" spans="1:27" s="17" customFormat="1" x14ac:dyDescent="0.25">
      <c r="A358" s="16"/>
      <c r="B358" s="16"/>
      <c r="C358" s="19"/>
      <c r="D358" s="21"/>
      <c r="E358" s="19"/>
      <c r="F358" s="19"/>
      <c r="G358" s="19"/>
      <c r="H358" s="19"/>
      <c r="I358" s="19"/>
      <c r="J358" s="19"/>
      <c r="K358" s="19"/>
      <c r="L358" s="19"/>
      <c r="M358" s="19"/>
      <c r="N358" s="19"/>
      <c r="O358" s="19"/>
      <c r="P358" s="19"/>
      <c r="Q358" s="19"/>
      <c r="V358" s="16"/>
      <c r="W358" s="16"/>
      <c r="X358" s="16"/>
      <c r="Y358" s="16"/>
      <c r="Z358" s="16"/>
      <c r="AA358" s="16"/>
    </row>
    <row r="359" spans="1:27" s="17" customFormat="1" x14ac:dyDescent="0.25">
      <c r="A359" s="16"/>
      <c r="B359" s="16"/>
      <c r="C359" s="19"/>
      <c r="D359" s="21"/>
      <c r="E359" s="19"/>
      <c r="F359" s="19"/>
      <c r="G359" s="19"/>
      <c r="H359" s="19"/>
      <c r="I359" s="19"/>
      <c r="J359" s="19"/>
      <c r="K359" s="19"/>
      <c r="L359" s="19"/>
      <c r="M359" s="19"/>
      <c r="N359" s="19"/>
      <c r="O359" s="19"/>
      <c r="P359" s="19"/>
      <c r="Q359" s="19"/>
      <c r="V359" s="16"/>
      <c r="W359" s="16"/>
      <c r="X359" s="16"/>
      <c r="Y359" s="16"/>
      <c r="Z359" s="16"/>
      <c r="AA359" s="16"/>
    </row>
    <row r="360" spans="1:27" s="17" customFormat="1" x14ac:dyDescent="0.25">
      <c r="A360" s="16"/>
      <c r="B360" s="16"/>
      <c r="C360" s="19"/>
      <c r="D360" s="21"/>
      <c r="E360" s="19"/>
      <c r="F360" s="19"/>
      <c r="G360" s="19"/>
      <c r="H360" s="19"/>
      <c r="I360" s="19"/>
      <c r="J360" s="19"/>
      <c r="K360" s="19"/>
      <c r="L360" s="19"/>
      <c r="M360" s="19"/>
      <c r="N360" s="19"/>
      <c r="O360" s="19"/>
      <c r="P360" s="19"/>
      <c r="Q360" s="19"/>
      <c r="V360" s="16"/>
      <c r="W360" s="16"/>
      <c r="X360" s="16"/>
      <c r="Y360" s="16"/>
      <c r="Z360" s="16"/>
      <c r="AA360" s="16"/>
    </row>
    <row r="361" spans="1:27" s="17" customFormat="1" x14ac:dyDescent="0.25">
      <c r="A361" s="16"/>
      <c r="B361" s="16"/>
      <c r="C361" s="19"/>
      <c r="D361" s="21"/>
      <c r="E361" s="19"/>
      <c r="F361" s="19"/>
      <c r="G361" s="19"/>
      <c r="H361" s="19"/>
      <c r="I361" s="19"/>
      <c r="J361" s="19"/>
      <c r="K361" s="19"/>
      <c r="L361" s="19"/>
      <c r="M361" s="19"/>
      <c r="N361" s="19"/>
      <c r="O361" s="19"/>
      <c r="P361" s="19"/>
      <c r="Q361" s="19"/>
      <c r="V361" s="16"/>
      <c r="W361" s="16"/>
      <c r="X361" s="16"/>
      <c r="Y361" s="16"/>
      <c r="Z361" s="16"/>
      <c r="AA361" s="16"/>
    </row>
    <row r="362" spans="1:27" s="17" customFormat="1" x14ac:dyDescent="0.25">
      <c r="A362" s="16"/>
      <c r="B362" s="16"/>
      <c r="C362" s="19"/>
      <c r="D362" s="21"/>
      <c r="E362" s="19"/>
      <c r="F362" s="19"/>
      <c r="G362" s="19"/>
      <c r="H362" s="19"/>
      <c r="I362" s="19"/>
      <c r="J362" s="19"/>
      <c r="K362" s="19"/>
      <c r="L362" s="19"/>
      <c r="M362" s="19"/>
      <c r="N362" s="19"/>
      <c r="O362" s="19"/>
      <c r="P362" s="19"/>
      <c r="Q362" s="19"/>
      <c r="V362" s="16"/>
      <c r="W362" s="16"/>
      <c r="X362" s="16"/>
      <c r="Y362" s="16"/>
      <c r="Z362" s="16"/>
      <c r="AA362" s="16"/>
    </row>
    <row r="363" spans="1:27" s="17" customFormat="1" x14ac:dyDescent="0.25">
      <c r="A363" s="16"/>
      <c r="B363" s="16"/>
      <c r="C363" s="19"/>
      <c r="D363" s="21"/>
      <c r="E363" s="19"/>
      <c r="F363" s="19"/>
      <c r="G363" s="19"/>
      <c r="H363" s="19"/>
      <c r="I363" s="19"/>
      <c r="J363" s="19"/>
      <c r="K363" s="19"/>
      <c r="L363" s="19"/>
      <c r="M363" s="19"/>
      <c r="N363" s="19"/>
      <c r="O363" s="19"/>
      <c r="P363" s="19"/>
      <c r="Q363" s="19"/>
      <c r="V363" s="16"/>
      <c r="W363" s="16"/>
      <c r="X363" s="16"/>
      <c r="Y363" s="16"/>
      <c r="Z363" s="16"/>
      <c r="AA363" s="16"/>
    </row>
    <row r="364" spans="1:27" s="17" customFormat="1" x14ac:dyDescent="0.25">
      <c r="A364" s="16"/>
      <c r="B364" s="16"/>
      <c r="C364" s="19"/>
      <c r="D364" s="21"/>
      <c r="E364" s="19"/>
      <c r="F364" s="19"/>
      <c r="G364" s="19"/>
      <c r="H364" s="19"/>
      <c r="I364" s="19"/>
      <c r="J364" s="19"/>
      <c r="K364" s="19"/>
      <c r="L364" s="19"/>
      <c r="M364" s="19"/>
      <c r="N364" s="19"/>
      <c r="O364" s="19"/>
      <c r="P364" s="19"/>
      <c r="Q364" s="19"/>
      <c r="V364" s="16"/>
      <c r="W364" s="16"/>
      <c r="X364" s="16"/>
      <c r="Y364" s="16"/>
      <c r="Z364" s="16"/>
      <c r="AA364" s="16"/>
    </row>
    <row r="365" spans="1:27" s="17" customFormat="1" x14ac:dyDescent="0.25">
      <c r="A365" s="16"/>
      <c r="B365" s="16"/>
      <c r="C365" s="19"/>
      <c r="D365" s="21"/>
      <c r="E365" s="19"/>
      <c r="F365" s="19"/>
      <c r="G365" s="19"/>
      <c r="H365" s="19"/>
      <c r="I365" s="19"/>
      <c r="J365" s="19"/>
      <c r="K365" s="19"/>
      <c r="L365" s="19"/>
      <c r="M365" s="19"/>
      <c r="N365" s="19"/>
      <c r="O365" s="19"/>
      <c r="P365" s="19"/>
      <c r="Q365" s="19"/>
      <c r="V365" s="16"/>
      <c r="W365" s="16"/>
      <c r="X365" s="16"/>
      <c r="Y365" s="16"/>
      <c r="Z365" s="16"/>
      <c r="AA365" s="16"/>
    </row>
    <row r="366" spans="1:27" s="17" customFormat="1" x14ac:dyDescent="0.25">
      <c r="A366" s="16"/>
      <c r="B366" s="16"/>
      <c r="C366" s="19"/>
      <c r="D366" s="21"/>
      <c r="E366" s="19"/>
      <c r="F366" s="19"/>
      <c r="G366" s="19"/>
      <c r="H366" s="19"/>
      <c r="I366" s="19"/>
      <c r="J366" s="19"/>
      <c r="K366" s="19"/>
      <c r="L366" s="19"/>
      <c r="M366" s="19"/>
      <c r="N366" s="19"/>
      <c r="O366" s="19"/>
      <c r="P366" s="19"/>
      <c r="Q366" s="19"/>
      <c r="V366" s="16"/>
      <c r="W366" s="16"/>
      <c r="X366" s="16"/>
      <c r="Y366" s="16"/>
      <c r="Z366" s="16"/>
      <c r="AA366" s="16"/>
    </row>
    <row r="367" spans="1:27" s="17" customFormat="1" x14ac:dyDescent="0.25">
      <c r="A367" s="16"/>
      <c r="B367" s="16"/>
      <c r="C367" s="19"/>
      <c r="D367" s="21"/>
      <c r="E367" s="19"/>
      <c r="F367" s="19"/>
      <c r="G367" s="19"/>
      <c r="H367" s="19"/>
      <c r="I367" s="19"/>
      <c r="J367" s="19"/>
      <c r="K367" s="19"/>
      <c r="L367" s="19"/>
      <c r="M367" s="19"/>
      <c r="N367" s="19"/>
      <c r="O367" s="19"/>
      <c r="P367" s="19"/>
      <c r="Q367" s="19"/>
      <c r="V367" s="16"/>
      <c r="W367" s="16"/>
      <c r="X367" s="16"/>
      <c r="Y367" s="16"/>
      <c r="Z367" s="16"/>
      <c r="AA367" s="16"/>
    </row>
    <row r="368" spans="1:27" s="17" customFormat="1" x14ac:dyDescent="0.25">
      <c r="A368" s="16"/>
      <c r="B368" s="16"/>
      <c r="C368" s="19"/>
      <c r="D368" s="21"/>
      <c r="E368" s="19"/>
      <c r="F368" s="19"/>
      <c r="G368" s="19"/>
      <c r="H368" s="19"/>
      <c r="I368" s="19"/>
      <c r="J368" s="19"/>
      <c r="K368" s="19"/>
      <c r="L368" s="19"/>
      <c r="M368" s="19"/>
      <c r="N368" s="19"/>
      <c r="O368" s="19"/>
      <c r="P368" s="19"/>
      <c r="Q368" s="19"/>
      <c r="V368" s="16"/>
      <c r="W368" s="16"/>
      <c r="X368" s="16"/>
      <c r="Y368" s="16"/>
      <c r="Z368" s="16"/>
      <c r="AA368" s="16"/>
    </row>
    <row r="369" spans="1:27" s="17" customFormat="1" x14ac:dyDescent="0.25">
      <c r="A369" s="16"/>
      <c r="B369" s="16"/>
      <c r="C369" s="19"/>
      <c r="D369" s="21"/>
      <c r="E369" s="19"/>
      <c r="F369" s="19"/>
      <c r="G369" s="19"/>
      <c r="H369" s="19"/>
      <c r="I369" s="19"/>
      <c r="J369" s="19"/>
      <c r="K369" s="19"/>
      <c r="L369" s="19"/>
      <c r="M369" s="19"/>
      <c r="N369" s="19"/>
      <c r="O369" s="19"/>
      <c r="P369" s="19"/>
      <c r="Q369" s="19"/>
      <c r="V369" s="16"/>
      <c r="W369" s="16"/>
      <c r="X369" s="16"/>
      <c r="Y369" s="16"/>
      <c r="Z369" s="16"/>
      <c r="AA369" s="16"/>
    </row>
    <row r="370" spans="1:27" s="17" customFormat="1" x14ac:dyDescent="0.25">
      <c r="A370" s="16"/>
      <c r="B370" s="16"/>
      <c r="C370" s="19"/>
      <c r="D370" s="21"/>
      <c r="E370" s="19"/>
      <c r="F370" s="19"/>
      <c r="G370" s="19"/>
      <c r="H370" s="19"/>
      <c r="I370" s="19"/>
      <c r="J370" s="19"/>
      <c r="K370" s="19"/>
      <c r="L370" s="19"/>
      <c r="M370" s="19"/>
      <c r="N370" s="19"/>
      <c r="O370" s="19"/>
      <c r="P370" s="19"/>
      <c r="Q370" s="19"/>
      <c r="V370" s="16"/>
      <c r="W370" s="16"/>
      <c r="X370" s="16"/>
      <c r="Y370" s="16"/>
      <c r="Z370" s="16"/>
      <c r="AA370" s="16"/>
    </row>
    <row r="371" spans="1:27" s="17" customFormat="1" x14ac:dyDescent="0.25">
      <c r="A371" s="16"/>
      <c r="B371" s="16"/>
      <c r="C371" s="19"/>
      <c r="D371" s="21"/>
      <c r="E371" s="19"/>
      <c r="F371" s="19"/>
      <c r="G371" s="19"/>
      <c r="H371" s="19"/>
      <c r="I371" s="19"/>
      <c r="J371" s="19"/>
      <c r="K371" s="19"/>
      <c r="L371" s="19"/>
      <c r="M371" s="19"/>
      <c r="N371" s="19"/>
      <c r="O371" s="19"/>
      <c r="P371" s="19"/>
      <c r="Q371" s="19"/>
      <c r="V371" s="16"/>
      <c r="W371" s="16"/>
      <c r="X371" s="16"/>
      <c r="Y371" s="16"/>
      <c r="Z371" s="16"/>
      <c r="AA371" s="16"/>
    </row>
    <row r="372" spans="1:27" s="17" customFormat="1" x14ac:dyDescent="0.25">
      <c r="A372" s="16"/>
      <c r="B372" s="16"/>
      <c r="C372" s="19"/>
      <c r="D372" s="21"/>
      <c r="E372" s="19"/>
      <c r="F372" s="19"/>
      <c r="G372" s="19"/>
      <c r="H372" s="19"/>
      <c r="I372" s="19"/>
      <c r="J372" s="19"/>
      <c r="K372" s="19"/>
      <c r="L372" s="19"/>
      <c r="M372" s="19"/>
      <c r="N372" s="19"/>
      <c r="O372" s="19"/>
      <c r="P372" s="19"/>
      <c r="Q372" s="19"/>
      <c r="V372" s="16"/>
      <c r="W372" s="16"/>
      <c r="X372" s="16"/>
      <c r="Y372" s="16"/>
      <c r="Z372" s="16"/>
      <c r="AA372" s="16"/>
    </row>
    <row r="373" spans="1:27" s="17" customFormat="1" x14ac:dyDescent="0.25">
      <c r="A373" s="16"/>
      <c r="B373" s="16"/>
      <c r="C373" s="19"/>
      <c r="D373" s="21"/>
      <c r="E373" s="19"/>
      <c r="F373" s="19"/>
      <c r="G373" s="19"/>
      <c r="H373" s="19"/>
      <c r="I373" s="19"/>
      <c r="J373" s="19"/>
      <c r="K373" s="19"/>
      <c r="L373" s="19"/>
      <c r="M373" s="19"/>
      <c r="N373" s="19"/>
      <c r="O373" s="19"/>
      <c r="P373" s="19"/>
      <c r="Q373" s="19"/>
      <c r="V373" s="16"/>
      <c r="W373" s="16"/>
      <c r="X373" s="16"/>
      <c r="Y373" s="16"/>
      <c r="Z373" s="16"/>
      <c r="AA373" s="16"/>
    </row>
    <row r="374" spans="1:27" s="17" customFormat="1" x14ac:dyDescent="0.25">
      <c r="A374" s="16"/>
      <c r="B374" s="16"/>
      <c r="C374" s="19"/>
      <c r="D374" s="21"/>
      <c r="E374" s="19"/>
      <c r="F374" s="19"/>
      <c r="G374" s="19"/>
      <c r="H374" s="19"/>
      <c r="I374" s="19"/>
      <c r="J374" s="19"/>
      <c r="K374" s="19"/>
      <c r="L374" s="19"/>
      <c r="M374" s="19"/>
      <c r="N374" s="19"/>
      <c r="O374" s="19"/>
      <c r="P374" s="19"/>
      <c r="Q374" s="19"/>
      <c r="V374" s="16"/>
      <c r="W374" s="16"/>
      <c r="X374" s="16"/>
      <c r="Y374" s="16"/>
      <c r="Z374" s="16"/>
      <c r="AA374" s="16"/>
    </row>
    <row r="375" spans="1:27" s="17" customFormat="1" x14ac:dyDescent="0.25">
      <c r="A375" s="16"/>
      <c r="B375" s="16"/>
      <c r="C375" s="19"/>
      <c r="D375" s="21"/>
      <c r="E375" s="19"/>
      <c r="F375" s="19"/>
      <c r="G375" s="19"/>
      <c r="H375" s="19"/>
      <c r="I375" s="19"/>
      <c r="J375" s="19"/>
      <c r="K375" s="19"/>
      <c r="L375" s="19"/>
      <c r="M375" s="19"/>
      <c r="N375" s="19"/>
      <c r="O375" s="19"/>
      <c r="P375" s="19"/>
      <c r="Q375" s="19"/>
      <c r="V375" s="16"/>
      <c r="W375" s="16"/>
      <c r="X375" s="16"/>
      <c r="Y375" s="16"/>
      <c r="Z375" s="16"/>
      <c r="AA375" s="16"/>
    </row>
    <row r="376" spans="1:27" s="17" customFormat="1" x14ac:dyDescent="0.25">
      <c r="A376" s="16"/>
      <c r="B376" s="16"/>
      <c r="C376" s="19"/>
      <c r="D376" s="21"/>
      <c r="E376" s="19"/>
      <c r="F376" s="19"/>
      <c r="G376" s="19"/>
      <c r="H376" s="19"/>
      <c r="I376" s="19"/>
      <c r="J376" s="19"/>
      <c r="K376" s="19"/>
      <c r="L376" s="19"/>
      <c r="M376" s="19"/>
      <c r="N376" s="19"/>
      <c r="O376" s="19"/>
      <c r="P376" s="19"/>
      <c r="Q376" s="19"/>
      <c r="V376" s="16"/>
      <c r="W376" s="16"/>
      <c r="X376" s="16"/>
      <c r="Y376" s="16"/>
      <c r="Z376" s="16"/>
      <c r="AA376" s="16"/>
    </row>
    <row r="377" spans="1:27" s="17" customFormat="1" x14ac:dyDescent="0.25">
      <c r="A377" s="16"/>
      <c r="B377" s="16"/>
      <c r="C377" s="19"/>
      <c r="D377" s="21"/>
      <c r="E377" s="19"/>
      <c r="F377" s="19"/>
      <c r="G377" s="19"/>
      <c r="H377" s="19"/>
      <c r="I377" s="19"/>
      <c r="J377" s="19"/>
      <c r="K377" s="19"/>
      <c r="L377" s="19"/>
      <c r="M377" s="19"/>
      <c r="N377" s="19"/>
      <c r="O377" s="19"/>
      <c r="P377" s="19"/>
      <c r="Q377" s="19"/>
      <c r="V377" s="16"/>
      <c r="W377" s="16"/>
      <c r="X377" s="16"/>
      <c r="Y377" s="16"/>
      <c r="Z377" s="16"/>
      <c r="AA377" s="16"/>
    </row>
    <row r="378" spans="1:27" s="17" customFormat="1" x14ac:dyDescent="0.25">
      <c r="A378" s="16"/>
      <c r="B378" s="16"/>
      <c r="C378" s="19"/>
      <c r="D378" s="21"/>
      <c r="E378" s="19"/>
      <c r="F378" s="19"/>
      <c r="G378" s="19"/>
      <c r="H378" s="19"/>
      <c r="I378" s="19"/>
      <c r="J378" s="19"/>
      <c r="K378" s="19"/>
      <c r="L378" s="19"/>
      <c r="M378" s="19"/>
      <c r="N378" s="19"/>
      <c r="O378" s="19"/>
      <c r="P378" s="19"/>
      <c r="Q378" s="19"/>
      <c r="V378" s="16"/>
      <c r="W378" s="16"/>
      <c r="X378" s="16"/>
      <c r="Y378" s="16"/>
      <c r="Z378" s="16"/>
      <c r="AA378" s="16"/>
    </row>
    <row r="379" spans="1:27" s="17" customFormat="1" x14ac:dyDescent="0.25">
      <c r="A379" s="16"/>
      <c r="B379" s="16"/>
      <c r="C379" s="19"/>
      <c r="D379" s="21"/>
      <c r="E379" s="19"/>
      <c r="F379" s="19"/>
      <c r="G379" s="19"/>
      <c r="H379" s="19"/>
      <c r="I379" s="19"/>
      <c r="J379" s="19"/>
      <c r="K379" s="19"/>
      <c r="L379" s="19"/>
      <c r="M379" s="19"/>
      <c r="N379" s="19"/>
      <c r="O379" s="19"/>
      <c r="P379" s="19"/>
      <c r="Q379" s="19"/>
      <c r="V379" s="16"/>
      <c r="W379" s="16"/>
      <c r="X379" s="16"/>
      <c r="Y379" s="16"/>
      <c r="Z379" s="16"/>
      <c r="AA379" s="16"/>
    </row>
    <row r="380" spans="1:27" s="17" customFormat="1" x14ac:dyDescent="0.25">
      <c r="A380" s="16"/>
      <c r="B380" s="16"/>
      <c r="C380" s="19"/>
      <c r="D380" s="21"/>
      <c r="E380" s="19"/>
      <c r="F380" s="19"/>
      <c r="G380" s="19"/>
      <c r="H380" s="19"/>
      <c r="I380" s="19"/>
      <c r="J380" s="19"/>
      <c r="K380" s="19"/>
      <c r="L380" s="19"/>
      <c r="M380" s="19"/>
      <c r="N380" s="19"/>
      <c r="O380" s="19"/>
      <c r="P380" s="19"/>
      <c r="Q380" s="19"/>
      <c r="V380" s="16"/>
      <c r="W380" s="16"/>
      <c r="X380" s="16"/>
      <c r="Y380" s="16"/>
      <c r="Z380" s="16"/>
      <c r="AA380" s="16"/>
    </row>
    <row r="381" spans="1:27" s="17" customFormat="1" x14ac:dyDescent="0.25">
      <c r="A381" s="16"/>
      <c r="B381" s="16"/>
      <c r="C381" s="19"/>
      <c r="D381" s="21"/>
      <c r="E381" s="19"/>
      <c r="F381" s="19"/>
      <c r="G381" s="19"/>
      <c r="H381" s="19"/>
      <c r="I381" s="19"/>
      <c r="J381" s="19"/>
      <c r="K381" s="19"/>
      <c r="L381" s="19"/>
      <c r="M381" s="19"/>
      <c r="N381" s="19"/>
      <c r="O381" s="19"/>
      <c r="P381" s="19"/>
      <c r="Q381" s="19"/>
      <c r="V381" s="16"/>
      <c r="W381" s="16"/>
      <c r="X381" s="16"/>
      <c r="Y381" s="16"/>
      <c r="Z381" s="16"/>
      <c r="AA381" s="16"/>
    </row>
    <row r="382" spans="1:27" s="17" customFormat="1" x14ac:dyDescent="0.25">
      <c r="A382" s="16"/>
      <c r="B382" s="16"/>
      <c r="C382" s="19"/>
      <c r="D382" s="21"/>
      <c r="E382" s="19"/>
      <c r="F382" s="19"/>
      <c r="G382" s="19"/>
      <c r="H382" s="19"/>
      <c r="I382" s="19"/>
      <c r="J382" s="19"/>
      <c r="K382" s="19"/>
      <c r="L382" s="19"/>
      <c r="M382" s="19"/>
      <c r="N382" s="19"/>
      <c r="O382" s="19"/>
      <c r="P382" s="19"/>
      <c r="Q382" s="19"/>
      <c r="V382" s="16"/>
      <c r="W382" s="16"/>
      <c r="X382" s="16"/>
      <c r="Y382" s="16"/>
      <c r="Z382" s="16"/>
      <c r="AA382" s="16"/>
    </row>
    <row r="383" spans="1:27" s="17" customFormat="1" x14ac:dyDescent="0.25">
      <c r="A383" s="16"/>
      <c r="B383" s="16"/>
      <c r="C383" s="19"/>
      <c r="D383" s="21"/>
      <c r="E383" s="19"/>
      <c r="F383" s="19"/>
      <c r="G383" s="19"/>
      <c r="H383" s="19"/>
      <c r="I383" s="19"/>
      <c r="J383" s="19"/>
      <c r="K383" s="19"/>
      <c r="L383" s="19"/>
      <c r="M383" s="19"/>
      <c r="N383" s="19"/>
      <c r="O383" s="19"/>
      <c r="P383" s="19"/>
      <c r="Q383" s="19"/>
      <c r="V383" s="16"/>
      <c r="W383" s="16"/>
      <c r="X383" s="16"/>
      <c r="Y383" s="16"/>
      <c r="Z383" s="16"/>
      <c r="AA383" s="16"/>
    </row>
    <row r="384" spans="1:27" s="17" customFormat="1" x14ac:dyDescent="0.25">
      <c r="A384" s="16"/>
      <c r="B384" s="16"/>
      <c r="C384" s="19"/>
      <c r="D384" s="21"/>
      <c r="E384" s="19"/>
      <c r="F384" s="19"/>
      <c r="G384" s="19"/>
      <c r="H384" s="19"/>
      <c r="I384" s="19"/>
      <c r="J384" s="19"/>
      <c r="K384" s="19"/>
      <c r="L384" s="19"/>
      <c r="M384" s="19"/>
      <c r="N384" s="19"/>
      <c r="O384" s="19"/>
      <c r="P384" s="19"/>
      <c r="Q384" s="19"/>
      <c r="V384" s="16"/>
      <c r="W384" s="16"/>
      <c r="X384" s="16"/>
      <c r="Y384" s="16"/>
      <c r="Z384" s="16"/>
      <c r="AA384" s="16"/>
    </row>
    <row r="385" spans="1:27" s="17" customFormat="1" x14ac:dyDescent="0.25">
      <c r="A385" s="16"/>
      <c r="B385" s="16"/>
      <c r="C385" s="19"/>
      <c r="D385" s="21"/>
      <c r="E385" s="19"/>
      <c r="F385" s="19"/>
      <c r="G385" s="19"/>
      <c r="H385" s="19"/>
      <c r="I385" s="19"/>
      <c r="J385" s="19"/>
      <c r="K385" s="19"/>
      <c r="L385" s="19"/>
      <c r="M385" s="19"/>
      <c r="N385" s="19"/>
      <c r="O385" s="19"/>
      <c r="P385" s="19"/>
      <c r="Q385" s="19"/>
      <c r="V385" s="16"/>
      <c r="W385" s="16"/>
      <c r="X385" s="16"/>
      <c r="Y385" s="16"/>
      <c r="Z385" s="16"/>
      <c r="AA385" s="16"/>
    </row>
    <row r="386" spans="1:27" s="17" customFormat="1" x14ac:dyDescent="0.25">
      <c r="A386" s="16"/>
      <c r="B386" s="16"/>
      <c r="C386" s="19"/>
      <c r="D386" s="21"/>
      <c r="E386" s="19"/>
      <c r="F386" s="19"/>
      <c r="G386" s="19"/>
      <c r="H386" s="19"/>
      <c r="I386" s="19"/>
      <c r="J386" s="19"/>
      <c r="K386" s="19"/>
      <c r="L386" s="19"/>
      <c r="M386" s="19"/>
      <c r="N386" s="19"/>
      <c r="O386" s="19"/>
      <c r="P386" s="19"/>
      <c r="Q386" s="19"/>
      <c r="V386" s="16"/>
      <c r="W386" s="16"/>
      <c r="X386" s="16"/>
      <c r="Y386" s="16"/>
      <c r="Z386" s="16"/>
      <c r="AA386" s="16"/>
    </row>
    <row r="387" spans="1:27" s="17" customFormat="1" x14ac:dyDescent="0.25">
      <c r="A387" s="16"/>
      <c r="B387" s="16"/>
      <c r="C387" s="19"/>
      <c r="D387" s="21"/>
      <c r="E387" s="19"/>
      <c r="F387" s="19"/>
      <c r="G387" s="19"/>
      <c r="H387" s="19"/>
      <c r="I387" s="19"/>
      <c r="J387" s="19"/>
      <c r="K387" s="19"/>
      <c r="L387" s="19"/>
      <c r="M387" s="19"/>
      <c r="N387" s="19"/>
      <c r="O387" s="19"/>
      <c r="P387" s="19"/>
      <c r="Q387" s="19"/>
      <c r="V387" s="16"/>
      <c r="W387" s="16"/>
      <c r="X387" s="16"/>
      <c r="Y387" s="16"/>
      <c r="Z387" s="16"/>
      <c r="AA387" s="16"/>
    </row>
    <row r="388" spans="1:27" s="17" customFormat="1" x14ac:dyDescent="0.25">
      <c r="A388" s="16"/>
      <c r="B388" s="16"/>
      <c r="C388" s="19"/>
      <c r="D388" s="21"/>
      <c r="E388" s="19"/>
      <c r="F388" s="19"/>
      <c r="G388" s="19"/>
      <c r="H388" s="19"/>
      <c r="I388" s="19"/>
      <c r="J388" s="19"/>
      <c r="K388" s="19"/>
      <c r="L388" s="19"/>
      <c r="M388" s="19"/>
      <c r="N388" s="19"/>
      <c r="O388" s="19"/>
      <c r="P388" s="19"/>
      <c r="Q388" s="19"/>
      <c r="V388" s="16"/>
      <c r="W388" s="16"/>
      <c r="X388" s="16"/>
      <c r="Y388" s="16"/>
      <c r="Z388" s="16"/>
      <c r="AA388" s="16"/>
    </row>
    <row r="389" spans="1:27" s="17" customFormat="1" x14ac:dyDescent="0.25">
      <c r="A389" s="16"/>
      <c r="B389" s="16"/>
      <c r="C389" s="19"/>
      <c r="D389" s="21"/>
      <c r="E389" s="19"/>
      <c r="F389" s="19"/>
      <c r="G389" s="19"/>
      <c r="H389" s="19"/>
      <c r="I389" s="19"/>
      <c r="J389" s="19"/>
      <c r="K389" s="19"/>
      <c r="L389" s="19"/>
      <c r="M389" s="19"/>
      <c r="N389" s="19"/>
      <c r="O389" s="19"/>
      <c r="P389" s="19"/>
      <c r="Q389" s="19"/>
      <c r="V389" s="16"/>
      <c r="W389" s="16"/>
      <c r="X389" s="16"/>
      <c r="Y389" s="16"/>
      <c r="Z389" s="16"/>
      <c r="AA389" s="16"/>
    </row>
    <row r="390" spans="1:27" s="17" customFormat="1" x14ac:dyDescent="0.25">
      <c r="A390" s="16"/>
      <c r="B390" s="16"/>
      <c r="C390" s="19"/>
      <c r="D390" s="21"/>
      <c r="E390" s="19"/>
      <c r="F390" s="19"/>
      <c r="G390" s="19"/>
      <c r="H390" s="19"/>
      <c r="I390" s="19"/>
      <c r="J390" s="19"/>
      <c r="K390" s="19"/>
      <c r="L390" s="19"/>
      <c r="M390" s="19"/>
      <c r="N390" s="19"/>
      <c r="O390" s="19"/>
      <c r="P390" s="19"/>
      <c r="Q390" s="19"/>
      <c r="V390" s="16"/>
      <c r="W390" s="16"/>
      <c r="X390" s="16"/>
      <c r="Y390" s="16"/>
      <c r="Z390" s="16"/>
      <c r="AA390" s="16"/>
    </row>
    <row r="391" spans="1:27" s="17" customFormat="1" x14ac:dyDescent="0.25">
      <c r="A391" s="16"/>
      <c r="B391" s="16"/>
      <c r="C391" s="19"/>
      <c r="D391" s="21"/>
      <c r="E391" s="19"/>
      <c r="F391" s="19"/>
      <c r="G391" s="19"/>
      <c r="H391" s="19"/>
      <c r="I391" s="19"/>
      <c r="J391" s="19"/>
      <c r="K391" s="19"/>
      <c r="L391" s="19"/>
      <c r="M391" s="19"/>
      <c r="N391" s="19"/>
      <c r="O391" s="19"/>
      <c r="P391" s="19"/>
      <c r="Q391" s="19"/>
      <c r="V391" s="16"/>
      <c r="W391" s="16"/>
      <c r="X391" s="16"/>
      <c r="Y391" s="16"/>
      <c r="Z391" s="16"/>
      <c r="AA391" s="16"/>
    </row>
    <row r="392" spans="1:27" s="17" customFormat="1" x14ac:dyDescent="0.25">
      <c r="A392" s="16"/>
      <c r="B392" s="16"/>
      <c r="C392" s="19"/>
      <c r="D392" s="21"/>
      <c r="E392" s="19"/>
      <c r="F392" s="19"/>
      <c r="G392" s="19"/>
      <c r="H392" s="19"/>
      <c r="I392" s="19"/>
      <c r="J392" s="19"/>
      <c r="K392" s="19"/>
      <c r="L392" s="19"/>
      <c r="M392" s="19"/>
      <c r="N392" s="19"/>
      <c r="O392" s="19"/>
      <c r="P392" s="19"/>
      <c r="Q392" s="19"/>
      <c r="V392" s="16"/>
      <c r="W392" s="16"/>
      <c r="X392" s="16"/>
      <c r="Y392" s="16"/>
      <c r="Z392" s="16"/>
      <c r="AA392" s="16"/>
    </row>
    <row r="393" spans="1:27" s="17" customFormat="1" x14ac:dyDescent="0.25">
      <c r="A393" s="16"/>
      <c r="B393" s="16"/>
      <c r="C393" s="19"/>
      <c r="D393" s="21"/>
      <c r="E393" s="19"/>
      <c r="F393" s="19"/>
      <c r="G393" s="19"/>
      <c r="H393" s="19"/>
      <c r="I393" s="19"/>
      <c r="J393" s="19"/>
      <c r="K393" s="19"/>
      <c r="L393" s="19"/>
      <c r="M393" s="19"/>
      <c r="N393" s="19"/>
      <c r="O393" s="19"/>
      <c r="P393" s="19"/>
      <c r="Q393" s="19"/>
      <c r="V393" s="16"/>
      <c r="W393" s="16"/>
      <c r="X393" s="16"/>
      <c r="Y393" s="16"/>
      <c r="Z393" s="16"/>
      <c r="AA393" s="16"/>
    </row>
    <row r="394" spans="1:27" s="17" customFormat="1" x14ac:dyDescent="0.25">
      <c r="A394" s="16"/>
      <c r="B394" s="16"/>
      <c r="C394" s="19"/>
      <c r="D394" s="21"/>
      <c r="E394" s="19"/>
      <c r="F394" s="19"/>
      <c r="G394" s="19"/>
      <c r="H394" s="19"/>
      <c r="I394" s="19"/>
      <c r="J394" s="19"/>
      <c r="K394" s="19"/>
      <c r="L394" s="19"/>
      <c r="M394" s="19"/>
      <c r="N394" s="19"/>
      <c r="O394" s="19"/>
      <c r="P394" s="19"/>
      <c r="Q394" s="19"/>
      <c r="V394" s="16"/>
      <c r="W394" s="16"/>
      <c r="X394" s="16"/>
      <c r="Y394" s="16"/>
      <c r="Z394" s="16"/>
      <c r="AA394" s="16"/>
    </row>
    <row r="395" spans="1:27" s="17" customFormat="1" x14ac:dyDescent="0.25">
      <c r="A395" s="16"/>
      <c r="B395" s="16"/>
      <c r="C395" s="19"/>
      <c r="D395" s="21"/>
      <c r="E395" s="19"/>
      <c r="F395" s="19"/>
      <c r="G395" s="19"/>
      <c r="H395" s="19"/>
      <c r="I395" s="19"/>
      <c r="J395" s="19"/>
      <c r="K395" s="19"/>
      <c r="L395" s="19"/>
      <c r="M395" s="19"/>
      <c r="N395" s="19"/>
      <c r="O395" s="19"/>
      <c r="P395" s="19"/>
      <c r="Q395" s="19"/>
      <c r="V395" s="16"/>
      <c r="W395" s="16"/>
      <c r="X395" s="16"/>
      <c r="Y395" s="16"/>
      <c r="Z395" s="16"/>
      <c r="AA395" s="16"/>
    </row>
    <row r="396" spans="1:27" s="17" customFormat="1" x14ac:dyDescent="0.25">
      <c r="A396" s="16"/>
      <c r="B396" s="16"/>
      <c r="C396" s="19"/>
      <c r="D396" s="21"/>
      <c r="E396" s="19"/>
      <c r="F396" s="19"/>
      <c r="G396" s="19"/>
      <c r="H396" s="19"/>
      <c r="I396" s="19"/>
      <c r="J396" s="19"/>
      <c r="K396" s="19"/>
      <c r="L396" s="19"/>
      <c r="M396" s="19"/>
      <c r="N396" s="19"/>
      <c r="O396" s="19"/>
      <c r="P396" s="19"/>
      <c r="Q396" s="19"/>
      <c r="V396" s="16"/>
      <c r="W396" s="16"/>
      <c r="X396" s="16"/>
      <c r="Y396" s="16"/>
      <c r="Z396" s="16"/>
      <c r="AA396" s="16"/>
    </row>
    <row r="397" spans="1:27" s="17" customFormat="1" x14ac:dyDescent="0.25">
      <c r="A397" s="16"/>
      <c r="B397" s="16"/>
      <c r="C397" s="19"/>
      <c r="D397" s="21"/>
      <c r="E397" s="19"/>
      <c r="F397" s="19"/>
      <c r="G397" s="19"/>
      <c r="H397" s="19"/>
      <c r="I397" s="19"/>
      <c r="J397" s="19"/>
      <c r="K397" s="19"/>
      <c r="L397" s="19"/>
      <c r="M397" s="19"/>
      <c r="N397" s="19"/>
      <c r="O397" s="19"/>
      <c r="P397" s="19"/>
      <c r="Q397" s="19"/>
      <c r="V397" s="16"/>
      <c r="W397" s="16"/>
      <c r="X397" s="16"/>
      <c r="Y397" s="16"/>
      <c r="Z397" s="16"/>
      <c r="AA397" s="16"/>
    </row>
    <row r="398" spans="1:27" s="17" customFormat="1" x14ac:dyDescent="0.25">
      <c r="A398" s="16"/>
      <c r="B398" s="16"/>
      <c r="C398" s="19"/>
      <c r="D398" s="21"/>
      <c r="E398" s="19"/>
      <c r="F398" s="19"/>
      <c r="G398" s="19"/>
      <c r="H398" s="19"/>
      <c r="I398" s="19"/>
      <c r="J398" s="19"/>
      <c r="K398" s="19"/>
      <c r="L398" s="19"/>
      <c r="M398" s="19"/>
      <c r="N398" s="19"/>
      <c r="O398" s="19"/>
      <c r="P398" s="19"/>
      <c r="Q398" s="19"/>
      <c r="V398" s="16"/>
      <c r="W398" s="16"/>
      <c r="X398" s="16"/>
      <c r="Y398" s="16"/>
      <c r="Z398" s="16"/>
      <c r="AA398" s="16"/>
    </row>
    <row r="399" spans="1:27" s="17" customFormat="1" x14ac:dyDescent="0.25">
      <c r="A399" s="16"/>
      <c r="B399" s="16"/>
      <c r="C399" s="19"/>
      <c r="D399" s="21"/>
      <c r="E399" s="19"/>
      <c r="F399" s="19"/>
      <c r="G399" s="19"/>
      <c r="H399" s="19"/>
      <c r="I399" s="19"/>
      <c r="J399" s="19"/>
      <c r="K399" s="19"/>
      <c r="L399" s="19"/>
      <c r="M399" s="19"/>
      <c r="N399" s="19"/>
      <c r="O399" s="19"/>
      <c r="P399" s="19"/>
      <c r="Q399" s="19"/>
      <c r="V399" s="16"/>
      <c r="W399" s="16"/>
      <c r="X399" s="16"/>
      <c r="Y399" s="16"/>
      <c r="Z399" s="16"/>
      <c r="AA399" s="16"/>
    </row>
    <row r="400" spans="1:27" s="17" customFormat="1" x14ac:dyDescent="0.25">
      <c r="A400" s="16"/>
      <c r="B400" s="16"/>
      <c r="C400" s="19"/>
      <c r="D400" s="21"/>
      <c r="E400" s="19"/>
      <c r="F400" s="19"/>
      <c r="G400" s="19"/>
      <c r="H400" s="19"/>
      <c r="I400" s="19"/>
      <c r="J400" s="19"/>
      <c r="K400" s="19"/>
      <c r="L400" s="19"/>
      <c r="M400" s="19"/>
      <c r="N400" s="19"/>
      <c r="O400" s="19"/>
      <c r="P400" s="19"/>
      <c r="Q400" s="19"/>
      <c r="V400" s="16"/>
      <c r="W400" s="16"/>
      <c r="X400" s="16"/>
      <c r="Y400" s="16"/>
      <c r="Z400" s="16"/>
      <c r="AA400" s="16"/>
    </row>
    <row r="401" spans="1:27" s="17" customFormat="1" x14ac:dyDescent="0.25">
      <c r="A401" s="16"/>
      <c r="B401" s="16"/>
      <c r="C401" s="19"/>
      <c r="D401" s="21"/>
      <c r="E401" s="19"/>
      <c r="F401" s="19"/>
      <c r="G401" s="19"/>
      <c r="H401" s="19"/>
      <c r="I401" s="19"/>
      <c r="J401" s="19"/>
      <c r="K401" s="19"/>
      <c r="L401" s="19"/>
      <c r="M401" s="19"/>
      <c r="N401" s="19"/>
      <c r="O401" s="19"/>
      <c r="P401" s="19"/>
      <c r="Q401" s="19"/>
      <c r="V401" s="16"/>
      <c r="W401" s="16"/>
      <c r="X401" s="16"/>
      <c r="Y401" s="16"/>
      <c r="Z401" s="16"/>
      <c r="AA401" s="16"/>
    </row>
    <row r="402" spans="1:27" s="17" customFormat="1" x14ac:dyDescent="0.25">
      <c r="A402" s="16"/>
      <c r="B402" s="16"/>
      <c r="C402" s="19"/>
      <c r="D402" s="21"/>
      <c r="E402" s="19"/>
      <c r="F402" s="19"/>
      <c r="G402" s="19"/>
      <c r="H402" s="19"/>
      <c r="I402" s="19"/>
      <c r="J402" s="19"/>
      <c r="K402" s="19"/>
      <c r="L402" s="19"/>
      <c r="M402" s="19"/>
      <c r="N402" s="19"/>
      <c r="O402" s="19"/>
      <c r="P402" s="19"/>
      <c r="Q402" s="19"/>
      <c r="V402" s="16"/>
      <c r="W402" s="16"/>
      <c r="X402" s="16"/>
      <c r="Y402" s="16"/>
      <c r="Z402" s="16"/>
      <c r="AA402" s="16"/>
    </row>
    <row r="403" spans="1:27" s="17" customFormat="1" x14ac:dyDescent="0.25">
      <c r="A403" s="16"/>
      <c r="B403" s="16"/>
      <c r="C403" s="19"/>
      <c r="D403" s="21"/>
      <c r="E403" s="19"/>
      <c r="F403" s="19"/>
      <c r="G403" s="19"/>
      <c r="H403" s="19"/>
      <c r="I403" s="19"/>
      <c r="J403" s="19"/>
      <c r="K403" s="19"/>
      <c r="L403" s="19"/>
      <c r="M403" s="19"/>
      <c r="N403" s="19"/>
      <c r="O403" s="19"/>
      <c r="P403" s="19"/>
      <c r="Q403" s="19"/>
      <c r="V403" s="16"/>
      <c r="W403" s="16"/>
      <c r="X403" s="16"/>
      <c r="Y403" s="16"/>
      <c r="Z403" s="16"/>
      <c r="AA403" s="16"/>
    </row>
    <row r="404" spans="1:27" s="17" customFormat="1" x14ac:dyDescent="0.25">
      <c r="A404" s="16"/>
      <c r="B404" s="16"/>
      <c r="C404" s="19"/>
      <c r="D404" s="21"/>
      <c r="E404" s="19"/>
      <c r="F404" s="19"/>
      <c r="G404" s="19"/>
      <c r="H404" s="19"/>
      <c r="I404" s="19"/>
      <c r="J404" s="19"/>
      <c r="K404" s="19"/>
      <c r="L404" s="19"/>
      <c r="M404" s="19"/>
      <c r="N404" s="19"/>
      <c r="O404" s="19"/>
      <c r="P404" s="19"/>
      <c r="Q404" s="19"/>
      <c r="V404" s="16"/>
      <c r="W404" s="16"/>
      <c r="X404" s="16"/>
      <c r="Y404" s="16"/>
      <c r="Z404" s="16"/>
      <c r="AA404" s="16"/>
    </row>
    <row r="405" spans="1:27" s="17" customFormat="1" x14ac:dyDescent="0.25">
      <c r="A405" s="16"/>
      <c r="B405" s="16"/>
      <c r="C405" s="19"/>
      <c r="D405" s="21"/>
      <c r="E405" s="19"/>
      <c r="F405" s="19"/>
      <c r="G405" s="19"/>
      <c r="H405" s="19"/>
      <c r="I405" s="19"/>
      <c r="J405" s="19"/>
      <c r="K405" s="19"/>
      <c r="L405" s="19"/>
      <c r="M405" s="19"/>
      <c r="N405" s="19"/>
      <c r="O405" s="19"/>
      <c r="P405" s="19"/>
      <c r="Q405" s="19"/>
      <c r="V405" s="16"/>
      <c r="W405" s="16"/>
      <c r="X405" s="16"/>
      <c r="Y405" s="16"/>
      <c r="Z405" s="16"/>
      <c r="AA405" s="16"/>
    </row>
    <row r="406" spans="1:27" s="17" customFormat="1" x14ac:dyDescent="0.25">
      <c r="A406" s="16"/>
      <c r="B406" s="16"/>
      <c r="C406" s="19"/>
      <c r="D406" s="21"/>
      <c r="E406" s="19"/>
      <c r="F406" s="19"/>
      <c r="G406" s="19"/>
      <c r="H406" s="19"/>
      <c r="I406" s="19"/>
      <c r="J406" s="19"/>
      <c r="K406" s="19"/>
      <c r="L406" s="19"/>
      <c r="M406" s="19"/>
      <c r="N406" s="19"/>
      <c r="O406" s="19"/>
      <c r="P406" s="19"/>
      <c r="Q406" s="19"/>
      <c r="V406" s="16"/>
      <c r="W406" s="16"/>
      <c r="X406" s="16"/>
      <c r="Y406" s="16"/>
      <c r="Z406" s="16"/>
      <c r="AA406" s="16"/>
    </row>
    <row r="407" spans="1:27" s="17" customFormat="1" x14ac:dyDescent="0.25">
      <c r="A407" s="16"/>
      <c r="B407" s="16"/>
      <c r="C407" s="19"/>
      <c r="D407" s="21"/>
      <c r="E407" s="19"/>
      <c r="F407" s="19"/>
      <c r="G407" s="19"/>
      <c r="H407" s="19"/>
      <c r="I407" s="19"/>
      <c r="J407" s="19"/>
      <c r="K407" s="19"/>
      <c r="L407" s="19"/>
      <c r="M407" s="19"/>
      <c r="N407" s="19"/>
      <c r="O407" s="19"/>
      <c r="P407" s="19"/>
      <c r="Q407" s="19"/>
      <c r="V407" s="16"/>
      <c r="W407" s="16"/>
      <c r="X407" s="16"/>
      <c r="Y407" s="16"/>
      <c r="Z407" s="16"/>
      <c r="AA407" s="16"/>
    </row>
    <row r="408" spans="1:27" s="17" customFormat="1" x14ac:dyDescent="0.25">
      <c r="A408" s="16"/>
      <c r="B408" s="16"/>
      <c r="C408" s="19"/>
      <c r="D408" s="21"/>
      <c r="E408" s="19"/>
      <c r="F408" s="19"/>
      <c r="G408" s="19"/>
      <c r="H408" s="19"/>
      <c r="I408" s="19"/>
      <c r="J408" s="19"/>
      <c r="K408" s="19"/>
      <c r="L408" s="19"/>
      <c r="M408" s="19"/>
      <c r="N408" s="19"/>
      <c r="O408" s="19"/>
      <c r="P408" s="19"/>
      <c r="Q408" s="19"/>
      <c r="V408" s="16"/>
      <c r="W408" s="16"/>
      <c r="X408" s="16"/>
      <c r="Y408" s="16"/>
      <c r="Z408" s="16"/>
      <c r="AA408" s="16"/>
    </row>
    <row r="409" spans="1:27" s="17" customFormat="1" x14ac:dyDescent="0.25">
      <c r="A409" s="16"/>
      <c r="B409" s="16"/>
      <c r="C409" s="19"/>
      <c r="D409" s="21"/>
      <c r="E409" s="19"/>
      <c r="F409" s="19"/>
      <c r="G409" s="19"/>
      <c r="H409" s="19"/>
      <c r="I409" s="19"/>
      <c r="J409" s="19"/>
      <c r="K409" s="19"/>
      <c r="L409" s="19"/>
      <c r="M409" s="19"/>
      <c r="N409" s="19"/>
      <c r="O409" s="19"/>
      <c r="P409" s="19"/>
      <c r="Q409" s="19"/>
      <c r="V409" s="16"/>
      <c r="W409" s="16"/>
      <c r="X409" s="16"/>
      <c r="Y409" s="16"/>
      <c r="Z409" s="16"/>
      <c r="AA409" s="16"/>
    </row>
    <row r="410" spans="1:27" s="17" customFormat="1" x14ac:dyDescent="0.25">
      <c r="A410" s="16"/>
      <c r="B410" s="16"/>
      <c r="C410" s="19"/>
      <c r="D410" s="21"/>
      <c r="E410" s="19"/>
      <c r="F410" s="19"/>
      <c r="G410" s="19"/>
      <c r="H410" s="19"/>
      <c r="I410" s="19"/>
      <c r="J410" s="19"/>
      <c r="K410" s="19"/>
      <c r="L410" s="19"/>
      <c r="M410" s="19"/>
      <c r="N410" s="19"/>
      <c r="O410" s="19"/>
      <c r="P410" s="19"/>
      <c r="Q410" s="19"/>
      <c r="V410" s="16"/>
      <c r="W410" s="16"/>
      <c r="X410" s="16"/>
      <c r="Y410" s="16"/>
      <c r="Z410" s="16"/>
      <c r="AA410" s="16"/>
    </row>
    <row r="411" spans="1:27" s="17" customFormat="1" x14ac:dyDescent="0.25">
      <c r="A411" s="16"/>
      <c r="B411" s="16"/>
      <c r="C411" s="19"/>
      <c r="D411" s="21"/>
      <c r="E411" s="19"/>
      <c r="F411" s="19"/>
      <c r="G411" s="19"/>
      <c r="H411" s="19"/>
      <c r="I411" s="19"/>
      <c r="J411" s="19"/>
      <c r="K411" s="19"/>
      <c r="L411" s="19"/>
      <c r="M411" s="19"/>
      <c r="N411" s="19"/>
      <c r="O411" s="19"/>
      <c r="P411" s="19"/>
      <c r="Q411" s="19"/>
      <c r="V411" s="16"/>
      <c r="W411" s="16"/>
      <c r="X411" s="16"/>
      <c r="Y411" s="16"/>
      <c r="Z411" s="16"/>
      <c r="AA411" s="16"/>
    </row>
    <row r="412" spans="1:27" s="17" customFormat="1" x14ac:dyDescent="0.25">
      <c r="A412" s="16"/>
      <c r="B412" s="16"/>
      <c r="C412" s="19"/>
      <c r="D412" s="21"/>
      <c r="E412" s="19"/>
      <c r="F412" s="19"/>
      <c r="G412" s="19"/>
      <c r="H412" s="19"/>
      <c r="I412" s="19"/>
      <c r="J412" s="19"/>
      <c r="K412" s="19"/>
      <c r="L412" s="19"/>
      <c r="M412" s="19"/>
      <c r="N412" s="19"/>
      <c r="O412" s="19"/>
      <c r="P412" s="19"/>
      <c r="Q412" s="19"/>
      <c r="V412" s="16"/>
      <c r="W412" s="16"/>
      <c r="X412" s="16"/>
      <c r="Y412" s="16"/>
      <c r="Z412" s="16"/>
      <c r="AA412" s="16"/>
    </row>
    <row r="413" spans="1:27" s="17" customFormat="1" x14ac:dyDescent="0.25">
      <c r="A413" s="16"/>
      <c r="B413" s="16"/>
      <c r="C413" s="19"/>
      <c r="D413" s="21"/>
      <c r="E413" s="19"/>
      <c r="F413" s="19"/>
      <c r="G413" s="19"/>
      <c r="H413" s="19"/>
      <c r="I413" s="19"/>
      <c r="J413" s="19"/>
      <c r="K413" s="19"/>
      <c r="L413" s="19"/>
      <c r="M413" s="19"/>
      <c r="N413" s="19"/>
      <c r="O413" s="19"/>
      <c r="P413" s="19"/>
      <c r="Q413" s="19"/>
      <c r="V413" s="16"/>
      <c r="W413" s="16"/>
      <c r="X413" s="16"/>
      <c r="Y413" s="16"/>
      <c r="Z413" s="16"/>
      <c r="AA413" s="16"/>
    </row>
    <row r="414" spans="1:27" s="17" customFormat="1" x14ac:dyDescent="0.25">
      <c r="A414" s="16"/>
      <c r="B414" s="16"/>
      <c r="C414" s="19"/>
      <c r="D414" s="21"/>
      <c r="E414" s="19"/>
      <c r="F414" s="19"/>
      <c r="G414" s="19"/>
      <c r="H414" s="19"/>
      <c r="I414" s="19"/>
      <c r="J414" s="19"/>
      <c r="K414" s="19"/>
      <c r="L414" s="19"/>
      <c r="M414" s="19"/>
      <c r="N414" s="19"/>
      <c r="O414" s="19"/>
      <c r="P414" s="19"/>
      <c r="Q414" s="19"/>
      <c r="V414" s="16"/>
      <c r="W414" s="16"/>
      <c r="X414" s="16"/>
      <c r="Y414" s="16"/>
      <c r="Z414" s="16"/>
      <c r="AA414" s="16"/>
    </row>
    <row r="415" spans="1:27" s="17" customFormat="1" x14ac:dyDescent="0.25">
      <c r="A415" s="16"/>
      <c r="B415" s="16"/>
      <c r="C415" s="19"/>
      <c r="D415" s="21"/>
      <c r="E415" s="19"/>
      <c r="F415" s="19"/>
      <c r="G415" s="19"/>
      <c r="H415" s="19"/>
      <c r="I415" s="19"/>
      <c r="J415" s="19"/>
      <c r="K415" s="19"/>
      <c r="L415" s="19"/>
      <c r="M415" s="19"/>
      <c r="N415" s="19"/>
      <c r="O415" s="19"/>
      <c r="P415" s="19"/>
      <c r="Q415" s="19"/>
      <c r="V415" s="16"/>
      <c r="W415" s="16"/>
      <c r="X415" s="16"/>
      <c r="Y415" s="16"/>
      <c r="Z415" s="16"/>
      <c r="AA415" s="16"/>
    </row>
    <row r="416" spans="1:27" s="17" customFormat="1" x14ac:dyDescent="0.25">
      <c r="A416" s="16"/>
      <c r="B416" s="16"/>
      <c r="C416" s="19"/>
      <c r="D416" s="21"/>
      <c r="E416" s="19"/>
      <c r="F416" s="19"/>
      <c r="G416" s="19"/>
      <c r="H416" s="19"/>
      <c r="I416" s="19"/>
      <c r="J416" s="19"/>
      <c r="K416" s="19"/>
      <c r="L416" s="19"/>
      <c r="M416" s="19"/>
      <c r="N416" s="19"/>
      <c r="O416" s="19"/>
      <c r="P416" s="19"/>
      <c r="Q416" s="19"/>
      <c r="V416" s="16"/>
      <c r="W416" s="16"/>
      <c r="X416" s="16"/>
      <c r="Y416" s="16"/>
      <c r="Z416" s="16"/>
      <c r="AA416" s="16"/>
    </row>
    <row r="417" spans="1:27" s="17" customFormat="1" x14ac:dyDescent="0.25">
      <c r="A417" s="16"/>
      <c r="B417" s="16"/>
      <c r="C417" s="19"/>
      <c r="D417" s="21"/>
      <c r="E417" s="19"/>
      <c r="F417" s="19"/>
      <c r="G417" s="19"/>
      <c r="H417" s="19"/>
      <c r="I417" s="19"/>
      <c r="J417" s="19"/>
      <c r="K417" s="19"/>
      <c r="L417" s="19"/>
      <c r="M417" s="19"/>
      <c r="N417" s="19"/>
      <c r="O417" s="19"/>
      <c r="P417" s="19"/>
      <c r="Q417" s="19"/>
      <c r="V417" s="16"/>
      <c r="W417" s="16"/>
      <c r="X417" s="16"/>
      <c r="Y417" s="16"/>
      <c r="Z417" s="16"/>
      <c r="AA417" s="16"/>
    </row>
    <row r="418" spans="1:27" s="17" customFormat="1" x14ac:dyDescent="0.25">
      <c r="A418" s="16"/>
      <c r="B418" s="16"/>
      <c r="C418" s="19"/>
      <c r="D418" s="21"/>
      <c r="E418" s="19"/>
      <c r="F418" s="19"/>
      <c r="G418" s="19"/>
      <c r="H418" s="19"/>
      <c r="I418" s="19"/>
      <c r="J418" s="19"/>
      <c r="K418" s="19"/>
      <c r="L418" s="19"/>
      <c r="M418" s="19"/>
      <c r="N418" s="19"/>
      <c r="O418" s="19"/>
      <c r="P418" s="19"/>
      <c r="Q418" s="19"/>
      <c r="V418" s="16"/>
      <c r="W418" s="16"/>
      <c r="X418" s="16"/>
      <c r="Y418" s="16"/>
      <c r="Z418" s="16"/>
      <c r="AA418" s="16"/>
    </row>
    <row r="419" spans="1:27" s="17" customFormat="1" x14ac:dyDescent="0.25">
      <c r="A419" s="16"/>
      <c r="B419" s="16"/>
      <c r="C419" s="19"/>
      <c r="D419" s="21"/>
      <c r="E419" s="19"/>
      <c r="F419" s="19"/>
      <c r="G419" s="19"/>
      <c r="H419" s="19"/>
      <c r="I419" s="19"/>
      <c r="J419" s="19"/>
      <c r="K419" s="19"/>
      <c r="L419" s="19"/>
      <c r="M419" s="19"/>
      <c r="N419" s="19"/>
      <c r="O419" s="19"/>
      <c r="P419" s="19"/>
      <c r="Q419" s="19"/>
      <c r="V419" s="16"/>
      <c r="W419" s="16"/>
      <c r="X419" s="16"/>
      <c r="Y419" s="16"/>
      <c r="Z419" s="16"/>
      <c r="AA419" s="16"/>
    </row>
    <row r="420" spans="1:27" s="17" customFormat="1" x14ac:dyDescent="0.25">
      <c r="A420" s="16"/>
      <c r="B420" s="16"/>
      <c r="C420" s="19"/>
      <c r="D420" s="21"/>
      <c r="E420" s="19"/>
      <c r="F420" s="19"/>
      <c r="G420" s="19"/>
      <c r="H420" s="19"/>
      <c r="I420" s="19"/>
      <c r="J420" s="19"/>
      <c r="K420" s="19"/>
      <c r="L420" s="19"/>
      <c r="M420" s="19"/>
      <c r="N420" s="19"/>
      <c r="O420" s="19"/>
      <c r="P420" s="19"/>
      <c r="Q420" s="19"/>
      <c r="V420" s="16"/>
      <c r="W420" s="16"/>
      <c r="X420" s="16"/>
      <c r="Y420" s="16"/>
      <c r="Z420" s="16"/>
      <c r="AA420" s="16"/>
    </row>
    <row r="421" spans="1:27" s="17" customFormat="1" x14ac:dyDescent="0.25">
      <c r="A421" s="16"/>
      <c r="B421" s="16"/>
      <c r="C421" s="19"/>
      <c r="D421" s="21"/>
      <c r="E421" s="19"/>
      <c r="F421" s="19"/>
      <c r="G421" s="19"/>
      <c r="H421" s="19"/>
      <c r="I421" s="19"/>
      <c r="J421" s="19"/>
      <c r="K421" s="19"/>
      <c r="L421" s="19"/>
      <c r="M421" s="19"/>
      <c r="N421" s="19"/>
      <c r="O421" s="19"/>
      <c r="P421" s="19"/>
      <c r="Q421" s="19"/>
      <c r="V421" s="16"/>
      <c r="W421" s="16"/>
      <c r="X421" s="16"/>
      <c r="Y421" s="16"/>
      <c r="Z421" s="16"/>
      <c r="AA421" s="16"/>
    </row>
    <row r="422" spans="1:27" s="17" customFormat="1" x14ac:dyDescent="0.25">
      <c r="A422" s="16"/>
      <c r="B422" s="16"/>
      <c r="C422" s="19"/>
      <c r="D422" s="21"/>
      <c r="E422" s="19"/>
      <c r="F422" s="19"/>
      <c r="G422" s="19"/>
      <c r="H422" s="19"/>
      <c r="I422" s="19"/>
      <c r="J422" s="19"/>
      <c r="K422" s="19"/>
      <c r="L422" s="19"/>
      <c r="M422" s="19"/>
      <c r="N422" s="19"/>
      <c r="O422" s="19"/>
      <c r="P422" s="19"/>
      <c r="Q422" s="19"/>
      <c r="V422" s="16"/>
      <c r="W422" s="16"/>
      <c r="X422" s="16"/>
      <c r="Y422" s="16"/>
      <c r="Z422" s="16"/>
      <c r="AA422" s="16"/>
    </row>
    <row r="423" spans="1:27" s="17" customFormat="1" x14ac:dyDescent="0.25">
      <c r="A423" s="16"/>
      <c r="B423" s="16"/>
      <c r="C423" s="19"/>
      <c r="D423" s="21"/>
      <c r="E423" s="19"/>
      <c r="F423" s="19"/>
      <c r="G423" s="19"/>
      <c r="H423" s="19"/>
      <c r="I423" s="19"/>
      <c r="J423" s="19"/>
      <c r="K423" s="19"/>
      <c r="L423" s="19"/>
      <c r="M423" s="19"/>
      <c r="N423" s="19"/>
      <c r="O423" s="19"/>
      <c r="P423" s="19"/>
      <c r="Q423" s="19"/>
      <c r="V423" s="16"/>
      <c r="W423" s="16"/>
      <c r="X423" s="16"/>
      <c r="Y423" s="16"/>
      <c r="Z423" s="16"/>
      <c r="AA423" s="16"/>
    </row>
    <row r="424" spans="1:27" s="17" customFormat="1" x14ac:dyDescent="0.25">
      <c r="A424" s="16"/>
      <c r="B424" s="16"/>
      <c r="C424" s="19"/>
      <c r="D424" s="21"/>
      <c r="E424" s="19"/>
      <c r="F424" s="19"/>
      <c r="G424" s="19"/>
      <c r="H424" s="19"/>
      <c r="I424" s="19"/>
      <c r="J424" s="19"/>
      <c r="K424" s="19"/>
      <c r="L424" s="19"/>
      <c r="M424" s="19"/>
      <c r="N424" s="19"/>
      <c r="O424" s="19"/>
      <c r="P424" s="19"/>
      <c r="Q424" s="19"/>
      <c r="V424" s="16"/>
      <c r="W424" s="16"/>
      <c r="X424" s="16"/>
      <c r="Y424" s="16"/>
      <c r="Z424" s="16"/>
      <c r="AA424" s="16"/>
    </row>
    <row r="425" spans="1:27" s="17" customFormat="1" x14ac:dyDescent="0.25">
      <c r="A425" s="16"/>
      <c r="B425" s="16"/>
      <c r="C425" s="19"/>
      <c r="D425" s="21"/>
      <c r="E425" s="19"/>
      <c r="F425" s="19"/>
      <c r="G425" s="19"/>
      <c r="H425" s="19"/>
      <c r="I425" s="19"/>
      <c r="J425" s="19"/>
      <c r="K425" s="19"/>
      <c r="L425" s="19"/>
      <c r="M425" s="19"/>
      <c r="N425" s="19"/>
      <c r="O425" s="19"/>
      <c r="P425" s="19"/>
      <c r="Q425" s="19"/>
      <c r="V425" s="16"/>
      <c r="W425" s="16"/>
      <c r="X425" s="16"/>
      <c r="Y425" s="16"/>
      <c r="Z425" s="16"/>
      <c r="AA425" s="16"/>
    </row>
    <row r="426" spans="1:27" s="17" customFormat="1" x14ac:dyDescent="0.25">
      <c r="A426" s="16"/>
      <c r="B426" s="16"/>
      <c r="C426" s="19"/>
      <c r="D426" s="21"/>
      <c r="E426" s="19"/>
      <c r="F426" s="19"/>
      <c r="G426" s="19"/>
      <c r="H426" s="19"/>
      <c r="I426" s="19"/>
      <c r="J426" s="19"/>
      <c r="K426" s="19"/>
      <c r="L426" s="19"/>
      <c r="M426" s="19"/>
      <c r="N426" s="19"/>
      <c r="O426" s="19"/>
      <c r="P426" s="19"/>
      <c r="Q426" s="19"/>
      <c r="V426" s="16"/>
      <c r="W426" s="16"/>
      <c r="X426" s="16"/>
      <c r="Y426" s="16"/>
      <c r="Z426" s="16"/>
      <c r="AA426" s="16"/>
    </row>
    <row r="427" spans="1:27" s="17" customFormat="1" x14ac:dyDescent="0.25">
      <c r="A427" s="16"/>
      <c r="B427" s="16"/>
      <c r="C427" s="19"/>
      <c r="D427" s="21"/>
      <c r="E427" s="19"/>
      <c r="F427" s="19"/>
      <c r="G427" s="19"/>
      <c r="H427" s="19"/>
      <c r="I427" s="19"/>
      <c r="J427" s="19"/>
      <c r="K427" s="19"/>
      <c r="L427" s="19"/>
      <c r="M427" s="19"/>
      <c r="N427" s="19"/>
      <c r="O427" s="19"/>
      <c r="P427" s="19"/>
      <c r="Q427" s="19"/>
      <c r="V427" s="16"/>
      <c r="W427" s="16"/>
      <c r="X427" s="16"/>
      <c r="Y427" s="16"/>
      <c r="Z427" s="16"/>
      <c r="AA427" s="16"/>
    </row>
    <row r="428" spans="1:27" s="17" customFormat="1" x14ac:dyDescent="0.25">
      <c r="A428" s="16"/>
      <c r="B428" s="16"/>
      <c r="C428" s="19"/>
      <c r="D428" s="21"/>
      <c r="E428" s="19"/>
      <c r="F428" s="19"/>
      <c r="G428" s="19"/>
      <c r="H428" s="19"/>
      <c r="I428" s="19"/>
      <c r="J428" s="19"/>
      <c r="K428" s="19"/>
      <c r="L428" s="19"/>
      <c r="M428" s="19"/>
      <c r="N428" s="19"/>
      <c r="O428" s="19"/>
      <c r="P428" s="19"/>
      <c r="Q428" s="19"/>
      <c r="V428" s="16"/>
      <c r="W428" s="16"/>
      <c r="X428" s="16"/>
      <c r="Y428" s="16"/>
      <c r="Z428" s="16"/>
      <c r="AA428" s="16"/>
    </row>
    <row r="429" spans="1:27" s="17" customFormat="1" x14ac:dyDescent="0.25">
      <c r="A429" s="16"/>
      <c r="B429" s="16"/>
      <c r="C429" s="19"/>
      <c r="D429" s="21"/>
      <c r="E429" s="19"/>
      <c r="F429" s="19"/>
      <c r="G429" s="19"/>
      <c r="H429" s="19"/>
      <c r="I429" s="19"/>
      <c r="J429" s="19"/>
      <c r="K429" s="19"/>
      <c r="L429" s="19"/>
      <c r="M429" s="19"/>
      <c r="N429" s="19"/>
      <c r="O429" s="19"/>
      <c r="P429" s="19"/>
      <c r="Q429" s="19"/>
      <c r="V429" s="16"/>
      <c r="W429" s="16"/>
      <c r="X429" s="16"/>
      <c r="Y429" s="16"/>
      <c r="Z429" s="16"/>
      <c r="AA429" s="16"/>
    </row>
    <row r="430" spans="1:27" s="17" customFormat="1" x14ac:dyDescent="0.25">
      <c r="A430" s="16"/>
      <c r="B430" s="16"/>
      <c r="C430" s="19"/>
      <c r="D430" s="21"/>
      <c r="E430" s="19"/>
      <c r="F430" s="19"/>
      <c r="G430" s="19"/>
      <c r="H430" s="19"/>
      <c r="I430" s="19"/>
      <c r="J430" s="19"/>
      <c r="K430" s="19"/>
      <c r="L430" s="19"/>
      <c r="M430" s="19"/>
      <c r="N430" s="19"/>
      <c r="O430" s="19"/>
      <c r="P430" s="19"/>
      <c r="Q430" s="19"/>
      <c r="V430" s="16"/>
      <c r="W430" s="16"/>
      <c r="X430" s="16"/>
      <c r="Y430" s="16"/>
      <c r="Z430" s="16"/>
      <c r="AA430" s="16"/>
    </row>
    <row r="431" spans="1:27" s="17" customFormat="1" x14ac:dyDescent="0.25">
      <c r="A431" s="16"/>
      <c r="B431" s="16"/>
      <c r="C431" s="19"/>
      <c r="D431" s="21"/>
      <c r="E431" s="19"/>
      <c r="F431" s="19"/>
      <c r="G431" s="19"/>
      <c r="H431" s="19"/>
      <c r="I431" s="19"/>
      <c r="J431" s="19"/>
      <c r="K431" s="19"/>
      <c r="L431" s="19"/>
      <c r="M431" s="19"/>
      <c r="N431" s="19"/>
      <c r="O431" s="19"/>
      <c r="P431" s="19"/>
      <c r="Q431" s="19"/>
      <c r="V431" s="16"/>
      <c r="W431" s="16"/>
      <c r="X431" s="16"/>
      <c r="Y431" s="16"/>
      <c r="Z431" s="16"/>
      <c r="AA431" s="16"/>
    </row>
    <row r="432" spans="1:27" s="17" customFormat="1" x14ac:dyDescent="0.25">
      <c r="A432" s="16"/>
      <c r="B432" s="16"/>
      <c r="C432" s="19"/>
      <c r="D432" s="21"/>
      <c r="E432" s="19"/>
      <c r="F432" s="19"/>
      <c r="G432" s="19"/>
      <c r="H432" s="19"/>
      <c r="I432" s="19"/>
      <c r="J432" s="19"/>
      <c r="K432" s="19"/>
      <c r="L432" s="19"/>
      <c r="M432" s="19"/>
      <c r="N432" s="19"/>
      <c r="O432" s="19"/>
      <c r="P432" s="19"/>
      <c r="Q432" s="19"/>
      <c r="V432" s="16"/>
      <c r="W432" s="16"/>
      <c r="X432" s="16"/>
      <c r="Y432" s="16"/>
      <c r="Z432" s="16"/>
      <c r="AA432" s="16"/>
    </row>
    <row r="433" spans="1:27" s="17" customFormat="1" x14ac:dyDescent="0.25">
      <c r="A433" s="16"/>
      <c r="B433" s="16"/>
      <c r="C433" s="19"/>
      <c r="D433" s="21"/>
      <c r="E433" s="19"/>
      <c r="F433" s="19"/>
      <c r="G433" s="19"/>
      <c r="H433" s="19"/>
      <c r="I433" s="19"/>
      <c r="J433" s="19"/>
      <c r="K433" s="19"/>
      <c r="L433" s="19"/>
      <c r="M433" s="19"/>
      <c r="N433" s="19"/>
      <c r="O433" s="19"/>
      <c r="P433" s="19"/>
      <c r="Q433" s="19"/>
      <c r="V433" s="16"/>
      <c r="W433" s="16"/>
      <c r="X433" s="16"/>
      <c r="Y433" s="16"/>
      <c r="Z433" s="16"/>
      <c r="AA433" s="16"/>
    </row>
    <row r="434" spans="1:27" s="17" customFormat="1" x14ac:dyDescent="0.25">
      <c r="A434" s="16"/>
      <c r="B434" s="16"/>
      <c r="C434" s="19"/>
      <c r="D434" s="21"/>
      <c r="E434" s="19"/>
      <c r="F434" s="19"/>
      <c r="G434" s="19"/>
      <c r="H434" s="19"/>
      <c r="I434" s="19"/>
      <c r="J434" s="19"/>
      <c r="K434" s="19"/>
      <c r="L434" s="19"/>
      <c r="M434" s="19"/>
      <c r="N434" s="19"/>
      <c r="O434" s="19"/>
      <c r="P434" s="19"/>
      <c r="Q434" s="19"/>
      <c r="V434" s="16"/>
      <c r="W434" s="16"/>
      <c r="X434" s="16"/>
      <c r="Y434" s="16"/>
      <c r="Z434" s="16"/>
      <c r="AA434" s="16"/>
    </row>
    <row r="435" spans="1:27" s="17" customFormat="1" x14ac:dyDescent="0.25">
      <c r="A435" s="16"/>
      <c r="B435" s="16"/>
      <c r="C435" s="19"/>
      <c r="D435" s="21"/>
      <c r="E435" s="19"/>
      <c r="F435" s="19"/>
      <c r="G435" s="19"/>
      <c r="H435" s="19"/>
      <c r="I435" s="19"/>
      <c r="J435" s="19"/>
      <c r="K435" s="19"/>
      <c r="L435" s="19"/>
      <c r="M435" s="19"/>
      <c r="N435" s="19"/>
      <c r="O435" s="19"/>
      <c r="P435" s="19"/>
      <c r="Q435" s="19"/>
      <c r="V435" s="16"/>
      <c r="W435" s="16"/>
      <c r="X435" s="16"/>
      <c r="Y435" s="16"/>
      <c r="Z435" s="16"/>
      <c r="AA435" s="16"/>
    </row>
    <row r="436" spans="1:27" s="17" customFormat="1" x14ac:dyDescent="0.25">
      <c r="A436" s="16"/>
      <c r="B436" s="16"/>
      <c r="C436" s="19"/>
      <c r="D436" s="21"/>
      <c r="E436" s="19"/>
      <c r="F436" s="19"/>
      <c r="G436" s="19"/>
      <c r="H436" s="19"/>
      <c r="I436" s="19"/>
      <c r="J436" s="19"/>
      <c r="K436" s="19"/>
      <c r="L436" s="19"/>
      <c r="M436" s="19"/>
      <c r="N436" s="19"/>
      <c r="O436" s="19"/>
      <c r="P436" s="19"/>
      <c r="Q436" s="19"/>
      <c r="V436" s="16"/>
      <c r="W436" s="16"/>
      <c r="X436" s="16"/>
      <c r="Y436" s="16"/>
      <c r="Z436" s="16"/>
      <c r="AA436" s="16"/>
    </row>
    <row r="437" spans="1:27" s="17" customFormat="1" x14ac:dyDescent="0.25">
      <c r="A437" s="16"/>
      <c r="B437" s="16"/>
      <c r="C437" s="19"/>
      <c r="D437" s="21"/>
      <c r="E437" s="19"/>
      <c r="F437" s="19"/>
      <c r="G437" s="19"/>
      <c r="H437" s="19"/>
      <c r="I437" s="19"/>
      <c r="J437" s="19"/>
      <c r="K437" s="19"/>
      <c r="L437" s="19"/>
      <c r="M437" s="19"/>
      <c r="N437" s="19"/>
      <c r="O437" s="19"/>
      <c r="P437" s="19"/>
      <c r="Q437" s="19"/>
      <c r="V437" s="16"/>
      <c r="W437" s="16"/>
      <c r="X437" s="16"/>
      <c r="Y437" s="16"/>
      <c r="Z437" s="16"/>
      <c r="AA437" s="16"/>
    </row>
    <row r="438" spans="1:27" s="17" customFormat="1" x14ac:dyDescent="0.25">
      <c r="A438" s="16"/>
      <c r="B438" s="16"/>
      <c r="C438" s="19"/>
      <c r="D438" s="21"/>
      <c r="E438" s="19"/>
      <c r="F438" s="19"/>
      <c r="G438" s="19"/>
      <c r="H438" s="19"/>
      <c r="I438" s="19"/>
      <c r="J438" s="19"/>
      <c r="K438" s="19"/>
      <c r="L438" s="19"/>
      <c r="M438" s="19"/>
      <c r="N438" s="19"/>
      <c r="O438" s="19"/>
      <c r="P438" s="19"/>
      <c r="Q438" s="19"/>
      <c r="V438" s="16"/>
      <c r="W438" s="16"/>
      <c r="X438" s="16"/>
      <c r="Y438" s="16"/>
      <c r="Z438" s="16"/>
      <c r="AA438" s="16"/>
    </row>
    <row r="439" spans="1:27" s="17" customFormat="1" x14ac:dyDescent="0.25">
      <c r="A439" s="16"/>
      <c r="B439" s="16"/>
      <c r="C439" s="19"/>
      <c r="D439" s="21"/>
      <c r="E439" s="19"/>
      <c r="F439" s="19"/>
      <c r="G439" s="19"/>
      <c r="H439" s="19"/>
      <c r="I439" s="19"/>
      <c r="J439" s="19"/>
      <c r="K439" s="19"/>
      <c r="L439" s="19"/>
      <c r="M439" s="19"/>
      <c r="N439" s="19"/>
      <c r="O439" s="19"/>
      <c r="P439" s="19"/>
      <c r="Q439" s="19"/>
      <c r="V439" s="16"/>
      <c r="W439" s="16"/>
      <c r="X439" s="16"/>
      <c r="Y439" s="16"/>
      <c r="Z439" s="16"/>
      <c r="AA439" s="16"/>
    </row>
    <row r="440" spans="1:27" s="17" customFormat="1" x14ac:dyDescent="0.25">
      <c r="A440" s="16"/>
      <c r="B440" s="16"/>
      <c r="C440" s="19"/>
      <c r="D440" s="21"/>
      <c r="E440" s="19"/>
      <c r="F440" s="19"/>
      <c r="G440" s="19"/>
      <c r="H440" s="19"/>
      <c r="I440" s="19"/>
      <c r="J440" s="19"/>
      <c r="K440" s="19"/>
      <c r="L440" s="19"/>
      <c r="M440" s="19"/>
      <c r="N440" s="19"/>
      <c r="O440" s="19"/>
      <c r="P440" s="19"/>
      <c r="Q440" s="19"/>
      <c r="V440" s="16"/>
      <c r="W440" s="16"/>
      <c r="X440" s="16"/>
      <c r="Y440" s="16"/>
      <c r="Z440" s="16"/>
      <c r="AA440" s="16"/>
    </row>
    <row r="441" spans="1:27" s="17" customFormat="1" x14ac:dyDescent="0.25">
      <c r="A441" s="16"/>
      <c r="B441" s="16"/>
      <c r="C441" s="19"/>
      <c r="D441" s="21"/>
      <c r="E441" s="19"/>
      <c r="F441" s="19"/>
      <c r="G441" s="19"/>
      <c r="H441" s="19"/>
      <c r="I441" s="19"/>
      <c r="J441" s="19"/>
      <c r="K441" s="19"/>
      <c r="L441" s="19"/>
      <c r="M441" s="19"/>
      <c r="N441" s="19"/>
      <c r="O441" s="19"/>
      <c r="P441" s="19"/>
      <c r="Q441" s="19"/>
      <c r="V441" s="16"/>
      <c r="W441" s="16"/>
      <c r="X441" s="16"/>
      <c r="Y441" s="16"/>
      <c r="Z441" s="16"/>
      <c r="AA441" s="16"/>
    </row>
    <row r="442" spans="1:27" s="17" customFormat="1" x14ac:dyDescent="0.25">
      <c r="A442" s="16"/>
      <c r="B442" s="16"/>
      <c r="C442" s="19"/>
      <c r="D442" s="21"/>
      <c r="E442" s="19"/>
      <c r="F442" s="19"/>
      <c r="G442" s="19"/>
      <c r="H442" s="19"/>
      <c r="I442" s="19"/>
      <c r="J442" s="19"/>
      <c r="K442" s="19"/>
      <c r="L442" s="19"/>
      <c r="M442" s="19"/>
      <c r="N442" s="19"/>
      <c r="O442" s="19"/>
      <c r="P442" s="19"/>
      <c r="Q442" s="19"/>
      <c r="V442" s="16"/>
      <c r="W442" s="16"/>
      <c r="X442" s="16"/>
      <c r="Y442" s="16"/>
      <c r="Z442" s="16"/>
      <c r="AA442" s="16"/>
    </row>
    <row r="443" spans="1:27" s="17" customFormat="1" x14ac:dyDescent="0.25">
      <c r="A443" s="16"/>
      <c r="B443" s="16"/>
      <c r="C443" s="19"/>
      <c r="D443" s="21"/>
      <c r="E443" s="19"/>
      <c r="F443" s="19"/>
      <c r="G443" s="19"/>
      <c r="H443" s="19"/>
      <c r="I443" s="19"/>
      <c r="J443" s="19"/>
      <c r="K443" s="19"/>
      <c r="L443" s="19"/>
      <c r="M443" s="19"/>
      <c r="N443" s="19"/>
      <c r="O443" s="19"/>
      <c r="P443" s="19"/>
      <c r="Q443" s="19"/>
      <c r="V443" s="16"/>
      <c r="W443" s="16"/>
      <c r="X443" s="16"/>
      <c r="Y443" s="16"/>
      <c r="Z443" s="16"/>
      <c r="AA443" s="16"/>
    </row>
    <row r="444" spans="1:27" s="17" customFormat="1" x14ac:dyDescent="0.25">
      <c r="A444" s="16"/>
      <c r="B444" s="16"/>
      <c r="C444" s="19"/>
      <c r="D444" s="21"/>
      <c r="E444" s="19"/>
      <c r="F444" s="19"/>
      <c r="G444" s="19"/>
      <c r="H444" s="19"/>
      <c r="I444" s="19"/>
      <c r="J444" s="19"/>
      <c r="K444" s="19"/>
      <c r="L444" s="19"/>
      <c r="M444" s="19"/>
      <c r="N444" s="19"/>
      <c r="O444" s="19"/>
      <c r="P444" s="19"/>
      <c r="Q444" s="19"/>
      <c r="V444" s="16"/>
      <c r="W444" s="16"/>
      <c r="X444" s="16"/>
      <c r="Y444" s="16"/>
      <c r="Z444" s="16"/>
      <c r="AA444" s="16"/>
    </row>
    <row r="445" spans="1:27" s="17" customFormat="1" x14ac:dyDescent="0.25">
      <c r="A445" s="16"/>
      <c r="B445" s="16"/>
      <c r="C445" s="19"/>
      <c r="D445" s="21"/>
      <c r="E445" s="19"/>
      <c r="F445" s="19"/>
      <c r="G445" s="19"/>
      <c r="H445" s="19"/>
      <c r="I445" s="19"/>
      <c r="J445" s="19"/>
      <c r="K445" s="19"/>
      <c r="L445" s="19"/>
      <c r="M445" s="19"/>
      <c r="N445" s="19"/>
      <c r="O445" s="19"/>
      <c r="P445" s="19"/>
      <c r="Q445" s="19"/>
      <c r="V445" s="16"/>
      <c r="W445" s="16"/>
      <c r="X445" s="16"/>
      <c r="Y445" s="16"/>
      <c r="Z445" s="16"/>
      <c r="AA445" s="16"/>
    </row>
    <row r="446" spans="1:27" s="17" customFormat="1" x14ac:dyDescent="0.25">
      <c r="A446" s="16"/>
      <c r="B446" s="16"/>
      <c r="C446" s="19"/>
      <c r="D446" s="21"/>
      <c r="E446" s="19"/>
      <c r="F446" s="19"/>
      <c r="G446" s="19"/>
      <c r="H446" s="19"/>
      <c r="I446" s="19"/>
      <c r="J446" s="19"/>
      <c r="K446" s="19"/>
      <c r="L446" s="19"/>
      <c r="M446" s="19"/>
      <c r="N446" s="19"/>
      <c r="O446" s="19"/>
      <c r="P446" s="19"/>
      <c r="Q446" s="19"/>
      <c r="V446" s="16"/>
      <c r="W446" s="16"/>
      <c r="X446" s="16"/>
      <c r="Y446" s="16"/>
      <c r="Z446" s="16"/>
      <c r="AA446" s="16"/>
    </row>
    <row r="447" spans="1:27" s="17" customFormat="1" x14ac:dyDescent="0.25">
      <c r="A447" s="16"/>
      <c r="B447" s="16"/>
      <c r="C447" s="19"/>
      <c r="D447" s="21"/>
      <c r="E447" s="19"/>
      <c r="F447" s="19"/>
      <c r="G447" s="19"/>
      <c r="H447" s="19"/>
      <c r="I447" s="19"/>
      <c r="J447" s="19"/>
      <c r="K447" s="19"/>
      <c r="L447" s="19"/>
      <c r="M447" s="19"/>
      <c r="N447" s="19"/>
      <c r="O447" s="19"/>
      <c r="P447" s="19"/>
      <c r="Q447" s="19"/>
      <c r="V447" s="16"/>
      <c r="W447" s="16"/>
      <c r="X447" s="16"/>
      <c r="Y447" s="16"/>
      <c r="Z447" s="16"/>
      <c r="AA447" s="16"/>
    </row>
    <row r="448" spans="1:27" s="17" customFormat="1" x14ac:dyDescent="0.25">
      <c r="A448" s="16"/>
      <c r="B448" s="16"/>
      <c r="C448" s="19"/>
      <c r="D448" s="21"/>
      <c r="E448" s="19"/>
      <c r="F448" s="19"/>
      <c r="G448" s="19"/>
      <c r="H448" s="19"/>
      <c r="I448" s="19"/>
      <c r="J448" s="19"/>
      <c r="K448" s="19"/>
      <c r="L448" s="19"/>
      <c r="M448" s="19"/>
      <c r="N448" s="19"/>
      <c r="O448" s="19"/>
      <c r="P448" s="19"/>
      <c r="Q448" s="19"/>
      <c r="V448" s="16"/>
      <c r="W448" s="16"/>
      <c r="X448" s="16"/>
      <c r="Y448" s="16"/>
      <c r="Z448" s="16"/>
      <c r="AA448" s="16"/>
    </row>
    <row r="449" spans="1:27" s="17" customFormat="1" x14ac:dyDescent="0.25">
      <c r="A449" s="16"/>
      <c r="B449" s="16"/>
      <c r="C449" s="19"/>
      <c r="D449" s="21"/>
      <c r="E449" s="19"/>
      <c r="F449" s="19"/>
      <c r="G449" s="19"/>
      <c r="H449" s="19"/>
      <c r="I449" s="19"/>
      <c r="J449" s="19"/>
      <c r="K449" s="19"/>
      <c r="L449" s="19"/>
      <c r="M449" s="19"/>
      <c r="N449" s="19"/>
      <c r="O449" s="19"/>
      <c r="P449" s="19"/>
      <c r="Q449" s="19"/>
      <c r="V449" s="16"/>
      <c r="W449" s="16"/>
      <c r="X449" s="16"/>
      <c r="Y449" s="16"/>
      <c r="Z449" s="16"/>
      <c r="AA449" s="16"/>
    </row>
    <row r="450" spans="1:27" s="17" customFormat="1" x14ac:dyDescent="0.25">
      <c r="A450" s="16"/>
      <c r="B450" s="16"/>
      <c r="C450" s="19"/>
      <c r="D450" s="21"/>
      <c r="E450" s="19"/>
      <c r="F450" s="19"/>
      <c r="G450" s="19"/>
      <c r="H450" s="19"/>
      <c r="I450" s="19"/>
      <c r="J450" s="19"/>
      <c r="K450" s="19"/>
      <c r="L450" s="19"/>
      <c r="M450" s="19"/>
      <c r="N450" s="19"/>
      <c r="O450" s="19"/>
      <c r="P450" s="19"/>
      <c r="Q450" s="19"/>
      <c r="V450" s="16"/>
      <c r="W450" s="16"/>
      <c r="X450" s="16"/>
      <c r="Y450" s="16"/>
      <c r="Z450" s="16"/>
      <c r="AA450" s="16"/>
    </row>
    <row r="451" spans="1:27" s="17" customFormat="1" x14ac:dyDescent="0.25">
      <c r="A451" s="16"/>
      <c r="B451" s="16"/>
      <c r="C451" s="19"/>
      <c r="D451" s="21"/>
      <c r="E451" s="19"/>
      <c r="F451" s="19"/>
      <c r="G451" s="19"/>
      <c r="H451" s="19"/>
      <c r="I451" s="19"/>
      <c r="J451" s="19"/>
      <c r="K451" s="19"/>
      <c r="L451" s="19"/>
      <c r="M451" s="19"/>
      <c r="N451" s="19"/>
      <c r="O451" s="19"/>
      <c r="P451" s="19"/>
      <c r="Q451" s="19"/>
      <c r="V451" s="16"/>
      <c r="W451" s="16"/>
      <c r="X451" s="16"/>
      <c r="Y451" s="16"/>
      <c r="Z451" s="16"/>
      <c r="AA451" s="16"/>
    </row>
    <row r="452" spans="1:27" s="17" customFormat="1" x14ac:dyDescent="0.25">
      <c r="A452" s="16"/>
      <c r="B452" s="16"/>
      <c r="C452" s="19"/>
      <c r="D452" s="21"/>
      <c r="E452" s="19"/>
      <c r="F452" s="19"/>
      <c r="G452" s="19"/>
      <c r="H452" s="19"/>
      <c r="I452" s="19"/>
      <c r="J452" s="19"/>
      <c r="K452" s="19"/>
      <c r="L452" s="19"/>
      <c r="M452" s="19"/>
      <c r="N452" s="19"/>
      <c r="O452" s="19"/>
      <c r="P452" s="19"/>
      <c r="Q452" s="19"/>
      <c r="V452" s="16"/>
      <c r="W452" s="16"/>
      <c r="X452" s="16"/>
      <c r="Y452" s="16"/>
      <c r="Z452" s="16"/>
      <c r="AA452" s="16"/>
    </row>
    <row r="453" spans="1:27" s="17" customFormat="1" x14ac:dyDescent="0.25">
      <c r="A453" s="16"/>
      <c r="B453" s="16"/>
      <c r="C453" s="19"/>
      <c r="D453" s="21"/>
      <c r="E453" s="19"/>
      <c r="F453" s="19"/>
      <c r="G453" s="19"/>
      <c r="H453" s="19"/>
      <c r="I453" s="19"/>
      <c r="J453" s="19"/>
      <c r="K453" s="19"/>
      <c r="L453" s="19"/>
      <c r="M453" s="19"/>
      <c r="N453" s="19"/>
      <c r="O453" s="19"/>
      <c r="P453" s="19"/>
      <c r="Q453" s="19"/>
      <c r="V453" s="16"/>
      <c r="W453" s="16"/>
      <c r="X453" s="16"/>
      <c r="Y453" s="16"/>
      <c r="Z453" s="16"/>
      <c r="AA453" s="16"/>
    </row>
    <row r="454" spans="1:27" s="17" customFormat="1" x14ac:dyDescent="0.25">
      <c r="A454" s="16"/>
      <c r="B454" s="16"/>
      <c r="C454" s="19"/>
      <c r="D454" s="21"/>
      <c r="E454" s="19"/>
      <c r="F454" s="19"/>
      <c r="G454" s="19"/>
      <c r="H454" s="19"/>
      <c r="I454" s="19"/>
      <c r="J454" s="19"/>
      <c r="K454" s="19"/>
      <c r="L454" s="19"/>
      <c r="M454" s="19"/>
      <c r="N454" s="19"/>
      <c r="O454" s="19"/>
      <c r="P454" s="19"/>
      <c r="Q454" s="19"/>
      <c r="V454" s="16"/>
      <c r="W454" s="16"/>
      <c r="X454" s="16"/>
      <c r="Y454" s="16"/>
      <c r="Z454" s="16"/>
      <c r="AA454" s="16"/>
    </row>
    <row r="455" spans="1:27" s="17" customFormat="1" x14ac:dyDescent="0.25">
      <c r="A455" s="16"/>
      <c r="B455" s="16"/>
      <c r="C455" s="19"/>
      <c r="D455" s="21"/>
      <c r="E455" s="19"/>
      <c r="F455" s="19"/>
      <c r="G455" s="19"/>
      <c r="H455" s="19"/>
      <c r="I455" s="19"/>
      <c r="J455" s="19"/>
      <c r="K455" s="19"/>
      <c r="L455" s="19"/>
      <c r="M455" s="19"/>
      <c r="N455" s="19"/>
      <c r="O455" s="19"/>
      <c r="P455" s="19"/>
      <c r="Q455" s="19"/>
      <c r="V455" s="16"/>
      <c r="W455" s="16"/>
      <c r="X455" s="16"/>
      <c r="Y455" s="16"/>
      <c r="Z455" s="16"/>
      <c r="AA455" s="16"/>
    </row>
    <row r="456" spans="1:27" s="17" customFormat="1" x14ac:dyDescent="0.25">
      <c r="A456" s="16"/>
      <c r="B456" s="16"/>
      <c r="C456" s="19"/>
      <c r="D456" s="21"/>
      <c r="E456" s="19"/>
      <c r="F456" s="19"/>
      <c r="G456" s="19"/>
      <c r="H456" s="19"/>
      <c r="I456" s="19"/>
      <c r="J456" s="19"/>
      <c r="K456" s="19"/>
      <c r="L456" s="19"/>
      <c r="M456" s="19"/>
      <c r="N456" s="19"/>
      <c r="O456" s="19"/>
      <c r="P456" s="19"/>
      <c r="Q456" s="19"/>
      <c r="V456" s="16"/>
      <c r="W456" s="16"/>
      <c r="X456" s="16"/>
      <c r="Y456" s="16"/>
      <c r="Z456" s="16"/>
      <c r="AA456" s="16"/>
    </row>
    <row r="457" spans="1:27" s="17" customFormat="1" x14ac:dyDescent="0.25">
      <c r="A457" s="16"/>
      <c r="B457" s="16"/>
      <c r="C457" s="19"/>
      <c r="D457" s="21"/>
      <c r="E457" s="19"/>
      <c r="F457" s="19"/>
      <c r="G457" s="19"/>
      <c r="H457" s="19"/>
      <c r="I457" s="19"/>
      <c r="J457" s="19"/>
      <c r="K457" s="19"/>
      <c r="L457" s="19"/>
      <c r="M457" s="19"/>
      <c r="N457" s="19"/>
      <c r="O457" s="19"/>
      <c r="P457" s="19"/>
      <c r="Q457" s="19"/>
      <c r="V457" s="16"/>
      <c r="W457" s="16"/>
      <c r="X457" s="16"/>
      <c r="Y457" s="16"/>
      <c r="Z457" s="16"/>
      <c r="AA457" s="16"/>
    </row>
    <row r="458" spans="1:27" s="17" customFormat="1" x14ac:dyDescent="0.25">
      <c r="A458" s="16"/>
      <c r="B458" s="16"/>
      <c r="C458" s="19"/>
      <c r="D458" s="21"/>
      <c r="E458" s="19"/>
      <c r="F458" s="19"/>
      <c r="G458" s="19"/>
      <c r="H458" s="19"/>
      <c r="I458" s="19"/>
      <c r="J458" s="19"/>
      <c r="K458" s="19"/>
      <c r="L458" s="19"/>
      <c r="M458" s="19"/>
      <c r="N458" s="19"/>
      <c r="O458" s="19"/>
      <c r="P458" s="19"/>
      <c r="Q458" s="19"/>
      <c r="V458" s="16"/>
      <c r="W458" s="16"/>
      <c r="X458" s="16"/>
      <c r="Y458" s="16"/>
      <c r="Z458" s="16"/>
      <c r="AA458" s="16"/>
    </row>
    <row r="459" spans="1:27" s="17" customFormat="1" x14ac:dyDescent="0.25">
      <c r="A459" s="16"/>
      <c r="B459" s="16"/>
      <c r="C459" s="19"/>
      <c r="D459" s="21"/>
      <c r="E459" s="19"/>
      <c r="F459" s="19"/>
      <c r="G459" s="19"/>
      <c r="H459" s="19"/>
      <c r="I459" s="19"/>
      <c r="J459" s="19"/>
      <c r="K459" s="19"/>
      <c r="L459" s="19"/>
      <c r="M459" s="19"/>
      <c r="N459" s="19"/>
      <c r="O459" s="19"/>
      <c r="P459" s="19"/>
      <c r="Q459" s="19"/>
      <c r="V459" s="16"/>
      <c r="W459" s="16"/>
      <c r="X459" s="16"/>
      <c r="Y459" s="16"/>
      <c r="Z459" s="16"/>
      <c r="AA459" s="16"/>
    </row>
    <row r="460" spans="1:27" s="17" customFormat="1" x14ac:dyDescent="0.25">
      <c r="A460" s="16"/>
      <c r="B460" s="16"/>
      <c r="C460" s="19"/>
      <c r="D460" s="21"/>
      <c r="E460" s="19"/>
      <c r="F460" s="19"/>
      <c r="G460" s="19"/>
      <c r="H460" s="19"/>
      <c r="I460" s="19"/>
      <c r="J460" s="19"/>
      <c r="K460" s="19"/>
      <c r="L460" s="19"/>
      <c r="M460" s="19"/>
      <c r="N460" s="19"/>
      <c r="O460" s="19"/>
      <c r="P460" s="19"/>
      <c r="Q460" s="19"/>
      <c r="V460" s="16"/>
      <c r="W460" s="16"/>
      <c r="X460" s="16"/>
      <c r="Y460" s="16"/>
      <c r="Z460" s="16"/>
      <c r="AA460" s="16"/>
    </row>
    <row r="461" spans="1:27" s="17" customFormat="1" x14ac:dyDescent="0.25">
      <c r="A461" s="16"/>
      <c r="B461" s="16"/>
      <c r="C461" s="19"/>
      <c r="D461" s="21"/>
      <c r="E461" s="19"/>
      <c r="F461" s="19"/>
      <c r="G461" s="19"/>
      <c r="H461" s="19"/>
      <c r="I461" s="19"/>
      <c r="J461" s="19"/>
      <c r="K461" s="19"/>
      <c r="L461" s="19"/>
      <c r="M461" s="19"/>
      <c r="N461" s="19"/>
      <c r="O461" s="19"/>
      <c r="P461" s="19"/>
      <c r="Q461" s="19"/>
      <c r="V461" s="16"/>
      <c r="W461" s="16"/>
      <c r="X461" s="16"/>
      <c r="Y461" s="16"/>
      <c r="Z461" s="16"/>
      <c r="AA461" s="16"/>
    </row>
    <row r="462" spans="1:27" s="17" customFormat="1" x14ac:dyDescent="0.25">
      <c r="A462" s="16"/>
      <c r="B462" s="16"/>
      <c r="C462" s="19"/>
      <c r="D462" s="21"/>
      <c r="E462" s="19"/>
      <c r="F462" s="19"/>
      <c r="G462" s="19"/>
      <c r="H462" s="19"/>
      <c r="I462" s="19"/>
      <c r="J462" s="19"/>
      <c r="K462" s="19"/>
      <c r="L462" s="19"/>
      <c r="M462" s="19"/>
      <c r="N462" s="19"/>
      <c r="O462" s="19"/>
      <c r="P462" s="19"/>
      <c r="Q462" s="19"/>
      <c r="V462" s="16"/>
      <c r="W462" s="16"/>
      <c r="X462" s="16"/>
      <c r="Y462" s="16"/>
      <c r="Z462" s="16"/>
      <c r="AA462" s="16"/>
    </row>
    <row r="463" spans="1:27" s="17" customFormat="1" x14ac:dyDescent="0.25">
      <c r="A463" s="16"/>
      <c r="B463" s="16"/>
      <c r="C463" s="19"/>
      <c r="D463" s="21"/>
      <c r="E463" s="19"/>
      <c r="F463" s="19"/>
      <c r="G463" s="19"/>
      <c r="H463" s="19"/>
      <c r="I463" s="19"/>
      <c r="J463" s="19"/>
      <c r="K463" s="19"/>
      <c r="L463" s="19"/>
      <c r="M463" s="19"/>
      <c r="N463" s="19"/>
      <c r="O463" s="19"/>
      <c r="P463" s="19"/>
      <c r="Q463" s="19"/>
      <c r="V463" s="16"/>
      <c r="W463" s="16"/>
      <c r="X463" s="16"/>
      <c r="Y463" s="16"/>
      <c r="Z463" s="16"/>
      <c r="AA463" s="16"/>
    </row>
    <row r="464" spans="1:27" s="17" customFormat="1" x14ac:dyDescent="0.25">
      <c r="A464" s="16"/>
      <c r="B464" s="16"/>
      <c r="C464" s="19"/>
      <c r="D464" s="21"/>
      <c r="E464" s="19"/>
      <c r="F464" s="19"/>
      <c r="G464" s="19"/>
      <c r="H464" s="19"/>
      <c r="I464" s="19"/>
      <c r="J464" s="19"/>
      <c r="K464" s="19"/>
      <c r="L464" s="19"/>
      <c r="M464" s="19"/>
      <c r="N464" s="19"/>
      <c r="O464" s="19"/>
      <c r="P464" s="19"/>
      <c r="Q464" s="19"/>
      <c r="V464" s="16"/>
      <c r="W464" s="16"/>
      <c r="X464" s="16"/>
      <c r="Y464" s="16"/>
      <c r="Z464" s="16"/>
      <c r="AA464" s="16"/>
    </row>
    <row r="465" spans="1:27" s="17" customFormat="1" x14ac:dyDescent="0.25">
      <c r="A465" s="16"/>
      <c r="B465" s="16"/>
      <c r="C465" s="19"/>
      <c r="D465" s="21"/>
      <c r="E465" s="19"/>
      <c r="F465" s="19"/>
      <c r="G465" s="19"/>
      <c r="H465" s="19"/>
      <c r="I465" s="19"/>
      <c r="J465" s="19"/>
      <c r="K465" s="19"/>
      <c r="L465" s="19"/>
      <c r="M465" s="19"/>
      <c r="N465" s="19"/>
      <c r="O465" s="19"/>
      <c r="P465" s="19"/>
      <c r="Q465" s="19"/>
      <c r="V465" s="16"/>
      <c r="W465" s="16"/>
      <c r="X465" s="16"/>
      <c r="Y465" s="16"/>
      <c r="Z465" s="16"/>
      <c r="AA465" s="16"/>
    </row>
    <row r="466" spans="1:27" s="17" customFormat="1" x14ac:dyDescent="0.25">
      <c r="A466" s="16"/>
      <c r="B466" s="16"/>
      <c r="C466" s="19"/>
      <c r="D466" s="21"/>
      <c r="E466" s="19"/>
      <c r="F466" s="19"/>
      <c r="G466" s="19"/>
      <c r="H466" s="19"/>
      <c r="I466" s="19"/>
      <c r="J466" s="19"/>
      <c r="K466" s="19"/>
      <c r="L466" s="19"/>
      <c r="M466" s="19"/>
      <c r="N466" s="19"/>
      <c r="O466" s="19"/>
      <c r="P466" s="19"/>
      <c r="Q466" s="19"/>
      <c r="V466" s="16"/>
      <c r="W466" s="16"/>
      <c r="X466" s="16"/>
      <c r="Y466" s="16"/>
      <c r="Z466" s="16"/>
      <c r="AA466" s="16"/>
    </row>
    <row r="467" spans="1:27" s="17" customFormat="1" x14ac:dyDescent="0.25">
      <c r="A467" s="16"/>
      <c r="B467" s="16"/>
      <c r="C467" s="19"/>
      <c r="D467" s="21"/>
      <c r="E467" s="19"/>
      <c r="F467" s="19"/>
      <c r="G467" s="19"/>
      <c r="H467" s="19"/>
      <c r="I467" s="19"/>
      <c r="J467" s="19"/>
      <c r="K467" s="19"/>
      <c r="L467" s="19"/>
      <c r="M467" s="19"/>
      <c r="N467" s="19"/>
      <c r="O467" s="19"/>
      <c r="P467" s="19"/>
      <c r="Q467" s="19"/>
      <c r="V467" s="16"/>
      <c r="W467" s="16"/>
      <c r="X467" s="16"/>
      <c r="Y467" s="16"/>
      <c r="Z467" s="16"/>
      <c r="AA467" s="16"/>
    </row>
    <row r="468" spans="1:27" s="17" customFormat="1" x14ac:dyDescent="0.25">
      <c r="A468" s="16"/>
      <c r="B468" s="16"/>
      <c r="C468" s="19"/>
      <c r="D468" s="21"/>
      <c r="E468" s="19"/>
      <c r="F468" s="19"/>
      <c r="G468" s="19"/>
      <c r="H468" s="19"/>
      <c r="I468" s="19"/>
      <c r="J468" s="19"/>
      <c r="K468" s="19"/>
      <c r="L468" s="19"/>
      <c r="M468" s="19"/>
      <c r="N468" s="19"/>
      <c r="O468" s="19"/>
      <c r="P468" s="19"/>
      <c r="Q468" s="19"/>
      <c r="V468" s="16"/>
      <c r="W468" s="16"/>
      <c r="X468" s="16"/>
      <c r="Y468" s="16"/>
      <c r="Z468" s="16"/>
      <c r="AA468" s="16"/>
    </row>
    <row r="469" spans="1:27" s="17" customFormat="1" x14ac:dyDescent="0.25">
      <c r="A469" s="16"/>
      <c r="B469" s="16"/>
      <c r="C469" s="19"/>
      <c r="D469" s="21"/>
      <c r="E469" s="19"/>
      <c r="F469" s="19"/>
      <c r="G469" s="19"/>
      <c r="H469" s="19"/>
      <c r="I469" s="19"/>
      <c r="J469" s="19"/>
      <c r="K469" s="19"/>
      <c r="L469" s="19"/>
      <c r="M469" s="19"/>
      <c r="N469" s="19"/>
      <c r="O469" s="19"/>
      <c r="P469" s="19"/>
      <c r="Q469" s="19"/>
      <c r="V469" s="16"/>
      <c r="W469" s="16"/>
      <c r="X469" s="16"/>
      <c r="Y469" s="16"/>
      <c r="Z469" s="16"/>
      <c r="AA469" s="16"/>
    </row>
    <row r="470" spans="1:27" s="17" customFormat="1" x14ac:dyDescent="0.25">
      <c r="A470" s="16"/>
      <c r="B470" s="16"/>
      <c r="C470" s="19"/>
      <c r="D470" s="21"/>
      <c r="E470" s="19"/>
      <c r="F470" s="19"/>
      <c r="G470" s="19"/>
      <c r="H470" s="19"/>
      <c r="I470" s="19"/>
      <c r="J470" s="19"/>
      <c r="K470" s="19"/>
      <c r="L470" s="19"/>
      <c r="M470" s="19"/>
      <c r="N470" s="19"/>
      <c r="O470" s="19"/>
      <c r="P470" s="19"/>
      <c r="Q470" s="19"/>
      <c r="V470" s="16"/>
      <c r="W470" s="16"/>
      <c r="X470" s="16"/>
      <c r="Y470" s="16"/>
      <c r="Z470" s="16"/>
      <c r="AA470" s="16"/>
    </row>
    <row r="471" spans="1:27" s="17" customFormat="1" x14ac:dyDescent="0.25">
      <c r="A471" s="16"/>
      <c r="B471" s="16"/>
      <c r="C471" s="19"/>
      <c r="D471" s="21"/>
      <c r="E471" s="19"/>
      <c r="F471" s="19"/>
      <c r="G471" s="19"/>
      <c r="H471" s="19"/>
      <c r="I471" s="19"/>
      <c r="J471" s="19"/>
      <c r="K471" s="19"/>
      <c r="L471" s="19"/>
      <c r="M471" s="19"/>
      <c r="N471" s="19"/>
      <c r="O471" s="19"/>
      <c r="P471" s="19"/>
      <c r="Q471" s="19"/>
      <c r="V471" s="16"/>
      <c r="W471" s="16"/>
      <c r="X471" s="16"/>
      <c r="Y471" s="16"/>
      <c r="Z471" s="16"/>
      <c r="AA471" s="16"/>
    </row>
    <row r="472" spans="1:27" s="17" customFormat="1" x14ac:dyDescent="0.25">
      <c r="A472" s="16"/>
      <c r="B472" s="16"/>
      <c r="C472" s="19"/>
      <c r="D472" s="21"/>
      <c r="E472" s="19"/>
      <c r="F472" s="19"/>
      <c r="G472" s="19"/>
      <c r="H472" s="19"/>
      <c r="I472" s="19"/>
      <c r="J472" s="19"/>
      <c r="K472" s="19"/>
      <c r="L472" s="19"/>
      <c r="M472" s="19"/>
      <c r="N472" s="19"/>
      <c r="O472" s="19"/>
      <c r="P472" s="19"/>
      <c r="Q472" s="19"/>
      <c r="V472" s="16"/>
      <c r="W472" s="16"/>
      <c r="X472" s="16"/>
      <c r="Y472" s="16"/>
      <c r="Z472" s="16"/>
      <c r="AA472" s="16"/>
    </row>
    <row r="473" spans="1:27" s="17" customFormat="1" x14ac:dyDescent="0.25">
      <c r="A473" s="16"/>
      <c r="B473" s="16"/>
      <c r="C473" s="19"/>
      <c r="D473" s="21"/>
      <c r="E473" s="19"/>
      <c r="F473" s="19"/>
      <c r="G473" s="19"/>
      <c r="H473" s="19"/>
      <c r="I473" s="19"/>
      <c r="J473" s="19"/>
      <c r="K473" s="19"/>
      <c r="L473" s="19"/>
      <c r="M473" s="19"/>
      <c r="N473" s="19"/>
      <c r="O473" s="19"/>
      <c r="P473" s="19"/>
      <c r="Q473" s="19"/>
      <c r="V473" s="16"/>
      <c r="W473" s="16"/>
      <c r="X473" s="16"/>
      <c r="Y473" s="16"/>
      <c r="Z473" s="16"/>
      <c r="AA473" s="16"/>
    </row>
    <row r="474" spans="1:27" s="17" customFormat="1" x14ac:dyDescent="0.25">
      <c r="A474" s="16"/>
      <c r="B474" s="16"/>
      <c r="C474" s="19"/>
      <c r="D474" s="21"/>
      <c r="E474" s="19"/>
      <c r="F474" s="19"/>
      <c r="G474" s="19"/>
      <c r="H474" s="19"/>
      <c r="I474" s="19"/>
      <c r="J474" s="19"/>
      <c r="K474" s="19"/>
      <c r="L474" s="19"/>
      <c r="M474" s="19"/>
      <c r="N474" s="19"/>
      <c r="O474" s="19"/>
      <c r="P474" s="19"/>
      <c r="Q474" s="19"/>
      <c r="V474" s="16"/>
      <c r="W474" s="16"/>
      <c r="X474" s="16"/>
      <c r="Y474" s="16"/>
      <c r="Z474" s="16"/>
      <c r="AA474" s="16"/>
    </row>
    <row r="475" spans="1:27" s="17" customFormat="1" x14ac:dyDescent="0.25">
      <c r="A475" s="16"/>
      <c r="B475" s="16"/>
      <c r="C475" s="19"/>
      <c r="D475" s="21"/>
      <c r="E475" s="19"/>
      <c r="F475" s="19"/>
      <c r="G475" s="19"/>
      <c r="H475" s="19"/>
      <c r="I475" s="19"/>
      <c r="J475" s="19"/>
      <c r="K475" s="19"/>
      <c r="L475" s="19"/>
      <c r="M475" s="19"/>
      <c r="N475" s="19"/>
      <c r="O475" s="19"/>
      <c r="P475" s="19"/>
      <c r="Q475" s="19"/>
      <c r="V475" s="16"/>
      <c r="W475" s="16"/>
      <c r="X475" s="16"/>
      <c r="Y475" s="16"/>
      <c r="Z475" s="16"/>
      <c r="AA475" s="16"/>
    </row>
    <row r="476" spans="1:27" s="17" customFormat="1" x14ac:dyDescent="0.25">
      <c r="A476" s="16"/>
      <c r="B476" s="16"/>
      <c r="C476" s="19"/>
      <c r="D476" s="21"/>
      <c r="E476" s="19"/>
      <c r="F476" s="19"/>
      <c r="G476" s="19"/>
      <c r="H476" s="19"/>
      <c r="I476" s="19"/>
      <c r="J476" s="19"/>
      <c r="K476" s="19"/>
      <c r="L476" s="19"/>
      <c r="M476" s="19"/>
      <c r="N476" s="19"/>
      <c r="O476" s="19"/>
      <c r="P476" s="19"/>
      <c r="Q476" s="19"/>
      <c r="V476" s="16"/>
      <c r="W476" s="16"/>
      <c r="X476" s="16"/>
      <c r="Y476" s="16"/>
      <c r="Z476" s="16"/>
      <c r="AA476" s="16"/>
    </row>
    <row r="477" spans="1:27" s="17" customFormat="1" x14ac:dyDescent="0.25">
      <c r="A477" s="16"/>
      <c r="B477" s="16"/>
      <c r="C477" s="19"/>
      <c r="D477" s="21"/>
      <c r="E477" s="19"/>
      <c r="F477" s="19"/>
      <c r="G477" s="19"/>
      <c r="H477" s="19"/>
      <c r="I477" s="19"/>
      <c r="J477" s="19"/>
      <c r="K477" s="19"/>
      <c r="L477" s="19"/>
      <c r="M477" s="19"/>
      <c r="N477" s="19"/>
      <c r="O477" s="19"/>
      <c r="P477" s="19"/>
      <c r="Q477" s="19"/>
      <c r="V477" s="16"/>
      <c r="W477" s="16"/>
      <c r="X477" s="16"/>
      <c r="Y477" s="16"/>
      <c r="Z477" s="16"/>
      <c r="AA477" s="16"/>
    </row>
    <row r="478" spans="1:27" s="17" customFormat="1" x14ac:dyDescent="0.25">
      <c r="A478" s="16"/>
      <c r="B478" s="16"/>
      <c r="C478" s="19"/>
      <c r="D478" s="21"/>
      <c r="E478" s="19"/>
      <c r="F478" s="19"/>
      <c r="G478" s="19"/>
      <c r="H478" s="19"/>
      <c r="I478" s="19"/>
      <c r="J478" s="19"/>
      <c r="K478" s="19"/>
      <c r="L478" s="19"/>
      <c r="M478" s="19"/>
      <c r="N478" s="19"/>
      <c r="O478" s="19"/>
      <c r="P478" s="19"/>
      <c r="Q478" s="19"/>
      <c r="V478" s="16"/>
      <c r="W478" s="16"/>
      <c r="X478" s="16"/>
      <c r="Y478" s="16"/>
      <c r="Z478" s="16"/>
      <c r="AA478" s="16"/>
    </row>
    <row r="479" spans="1:27" s="17" customFormat="1" x14ac:dyDescent="0.25">
      <c r="A479" s="16"/>
      <c r="B479" s="16"/>
      <c r="C479" s="19"/>
      <c r="D479" s="21"/>
      <c r="E479" s="19"/>
      <c r="F479" s="19"/>
      <c r="G479" s="19"/>
      <c r="H479" s="19"/>
      <c r="I479" s="19"/>
      <c r="J479" s="19"/>
      <c r="K479" s="19"/>
      <c r="L479" s="19"/>
      <c r="M479" s="19"/>
      <c r="N479" s="19"/>
      <c r="O479" s="19"/>
      <c r="P479" s="19"/>
      <c r="Q479" s="19"/>
      <c r="V479" s="16"/>
      <c r="W479" s="16"/>
      <c r="X479" s="16"/>
      <c r="Y479" s="16"/>
      <c r="Z479" s="16"/>
      <c r="AA479" s="16"/>
    </row>
    <row r="480" spans="1:27" s="17" customFormat="1" x14ac:dyDescent="0.25">
      <c r="A480" s="16"/>
      <c r="B480" s="16"/>
      <c r="C480" s="19"/>
      <c r="D480" s="21"/>
      <c r="E480" s="19"/>
      <c r="F480" s="19"/>
      <c r="G480" s="19"/>
      <c r="H480" s="19"/>
      <c r="I480" s="19"/>
      <c r="J480" s="19"/>
      <c r="K480" s="19"/>
      <c r="L480" s="19"/>
      <c r="M480" s="19"/>
      <c r="N480" s="19"/>
      <c r="O480" s="19"/>
      <c r="P480" s="19"/>
      <c r="Q480" s="19"/>
      <c r="V480" s="16"/>
      <c r="W480" s="16"/>
      <c r="X480" s="16"/>
      <c r="Y480" s="16"/>
      <c r="Z480" s="16"/>
      <c r="AA480" s="16"/>
    </row>
    <row r="481" spans="1:27" s="17" customFormat="1" x14ac:dyDescent="0.25">
      <c r="A481" s="16"/>
      <c r="B481" s="16"/>
      <c r="C481" s="19"/>
      <c r="D481" s="21"/>
      <c r="E481" s="19"/>
      <c r="F481" s="19"/>
      <c r="G481" s="19"/>
      <c r="H481" s="19"/>
      <c r="I481" s="19"/>
      <c r="J481" s="19"/>
      <c r="K481" s="19"/>
      <c r="L481" s="19"/>
      <c r="M481" s="19"/>
      <c r="N481" s="19"/>
      <c r="O481" s="19"/>
      <c r="P481" s="19"/>
      <c r="Q481" s="19"/>
      <c r="V481" s="16"/>
      <c r="W481" s="16"/>
      <c r="X481" s="16"/>
      <c r="Y481" s="16"/>
      <c r="Z481" s="16"/>
      <c r="AA481" s="16"/>
    </row>
    <row r="482" spans="1:27" s="17" customFormat="1" x14ac:dyDescent="0.25">
      <c r="A482" s="16"/>
      <c r="B482" s="16"/>
      <c r="C482" s="19"/>
      <c r="D482" s="21"/>
      <c r="E482" s="19"/>
      <c r="F482" s="19"/>
      <c r="G482" s="19"/>
      <c r="H482" s="19"/>
      <c r="I482" s="19"/>
      <c r="J482" s="19"/>
      <c r="K482" s="19"/>
      <c r="L482" s="19"/>
      <c r="M482" s="19"/>
      <c r="N482" s="19"/>
      <c r="O482" s="19"/>
      <c r="P482" s="19"/>
      <c r="Q482" s="19"/>
      <c r="V482" s="16"/>
      <c r="W482" s="16"/>
      <c r="X482" s="16"/>
      <c r="Y482" s="16"/>
      <c r="Z482" s="16"/>
      <c r="AA482" s="16"/>
    </row>
    <row r="483" spans="1:27" s="17" customFormat="1" x14ac:dyDescent="0.25">
      <c r="A483" s="16"/>
      <c r="B483" s="16"/>
      <c r="C483" s="19"/>
      <c r="D483" s="21"/>
      <c r="E483" s="19"/>
      <c r="F483" s="19"/>
      <c r="G483" s="19"/>
      <c r="H483" s="19"/>
      <c r="I483" s="19"/>
      <c r="J483" s="19"/>
      <c r="K483" s="19"/>
      <c r="L483" s="19"/>
      <c r="M483" s="19"/>
      <c r="N483" s="19"/>
      <c r="O483" s="19"/>
      <c r="P483" s="19"/>
      <c r="Q483" s="19"/>
      <c r="V483" s="16"/>
      <c r="W483" s="16"/>
      <c r="X483" s="16"/>
      <c r="Y483" s="16"/>
      <c r="Z483" s="16"/>
      <c r="AA483" s="16"/>
    </row>
    <row r="484" spans="1:27" s="17" customFormat="1" x14ac:dyDescent="0.25">
      <c r="A484" s="16"/>
      <c r="B484" s="16"/>
      <c r="C484" s="19"/>
      <c r="D484" s="21"/>
      <c r="E484" s="19"/>
      <c r="F484" s="19"/>
      <c r="G484" s="19"/>
      <c r="H484" s="19"/>
      <c r="I484" s="19"/>
      <c r="J484" s="19"/>
      <c r="K484" s="19"/>
      <c r="L484" s="19"/>
      <c r="M484" s="19"/>
      <c r="N484" s="19"/>
      <c r="O484" s="19"/>
      <c r="P484" s="19"/>
      <c r="Q484" s="19"/>
      <c r="V484" s="16"/>
      <c r="W484" s="16"/>
      <c r="X484" s="16"/>
      <c r="Y484" s="16"/>
      <c r="Z484" s="16"/>
      <c r="AA484" s="16"/>
    </row>
    <row r="485" spans="1:27" s="17" customFormat="1" x14ac:dyDescent="0.25">
      <c r="A485" s="16"/>
      <c r="B485" s="16"/>
      <c r="C485" s="19"/>
      <c r="D485" s="21"/>
      <c r="E485" s="19"/>
      <c r="F485" s="19"/>
      <c r="G485" s="19"/>
      <c r="H485" s="19"/>
      <c r="I485" s="19"/>
      <c r="J485" s="19"/>
      <c r="K485" s="19"/>
      <c r="L485" s="19"/>
      <c r="M485" s="19"/>
      <c r="N485" s="19"/>
      <c r="O485" s="19"/>
      <c r="P485" s="19"/>
      <c r="Q485" s="19"/>
      <c r="V485" s="16"/>
      <c r="W485" s="16"/>
      <c r="X485" s="16"/>
      <c r="Y485" s="16"/>
      <c r="Z485" s="16"/>
      <c r="AA485" s="16"/>
    </row>
    <row r="486" spans="1:27" s="17" customFormat="1" x14ac:dyDescent="0.25">
      <c r="A486" s="16"/>
      <c r="B486" s="16"/>
      <c r="C486" s="19"/>
      <c r="D486" s="21"/>
      <c r="E486" s="19"/>
      <c r="F486" s="19"/>
      <c r="G486" s="19"/>
      <c r="H486" s="19"/>
      <c r="I486" s="19"/>
      <c r="J486" s="19"/>
      <c r="K486" s="19"/>
      <c r="L486" s="19"/>
      <c r="M486" s="19"/>
      <c r="N486" s="19"/>
      <c r="O486" s="19"/>
      <c r="P486" s="19"/>
      <c r="Q486" s="19"/>
      <c r="V486" s="16"/>
      <c r="W486" s="16"/>
      <c r="X486" s="16"/>
      <c r="Y486" s="16"/>
      <c r="Z486" s="16"/>
      <c r="AA486" s="16"/>
    </row>
    <row r="487" spans="1:27" s="17" customFormat="1" x14ac:dyDescent="0.25">
      <c r="A487" s="16"/>
      <c r="B487" s="16"/>
      <c r="C487" s="19"/>
      <c r="D487" s="21"/>
      <c r="E487" s="19"/>
      <c r="F487" s="19"/>
      <c r="G487" s="19"/>
      <c r="H487" s="19"/>
      <c r="I487" s="19"/>
      <c r="J487" s="19"/>
      <c r="K487" s="19"/>
      <c r="L487" s="19"/>
      <c r="M487" s="19"/>
      <c r="N487" s="19"/>
      <c r="O487" s="19"/>
      <c r="P487" s="19"/>
      <c r="Q487" s="19"/>
      <c r="V487" s="16"/>
      <c r="W487" s="16"/>
      <c r="X487" s="16"/>
      <c r="Y487" s="16"/>
      <c r="Z487" s="16"/>
      <c r="AA487" s="16"/>
    </row>
    <row r="488" spans="1:27" s="17" customFormat="1" x14ac:dyDescent="0.25">
      <c r="A488" s="16"/>
      <c r="B488" s="16"/>
      <c r="C488" s="19"/>
      <c r="D488" s="21"/>
      <c r="E488" s="19"/>
      <c r="F488" s="19"/>
      <c r="G488" s="19"/>
      <c r="H488" s="19"/>
      <c r="I488" s="19"/>
      <c r="J488" s="19"/>
      <c r="K488" s="19"/>
      <c r="L488" s="19"/>
      <c r="M488" s="19"/>
      <c r="N488" s="19"/>
      <c r="O488" s="19"/>
      <c r="P488" s="19"/>
      <c r="Q488" s="19"/>
      <c r="V488" s="16"/>
      <c r="W488" s="16"/>
      <c r="X488" s="16"/>
      <c r="Y488" s="16"/>
      <c r="Z488" s="16"/>
      <c r="AA488" s="16"/>
    </row>
    <row r="489" spans="1:27" s="17" customFormat="1" x14ac:dyDescent="0.25">
      <c r="A489" s="16"/>
      <c r="B489" s="16"/>
      <c r="C489" s="19"/>
      <c r="D489" s="21"/>
      <c r="E489" s="19"/>
      <c r="F489" s="19"/>
      <c r="G489" s="19"/>
      <c r="H489" s="19"/>
      <c r="I489" s="19"/>
      <c r="J489" s="19"/>
      <c r="K489" s="19"/>
      <c r="L489" s="19"/>
      <c r="M489" s="19"/>
      <c r="N489" s="19"/>
      <c r="O489" s="19"/>
      <c r="P489" s="19"/>
      <c r="Q489" s="19"/>
      <c r="V489" s="16"/>
      <c r="W489" s="16"/>
      <c r="X489" s="16"/>
      <c r="Y489" s="16"/>
      <c r="Z489" s="16"/>
      <c r="AA489" s="16"/>
    </row>
    <row r="490" spans="1:27" s="17" customFormat="1" x14ac:dyDescent="0.25">
      <c r="A490" s="16"/>
      <c r="B490" s="16"/>
      <c r="C490" s="19"/>
      <c r="D490" s="21"/>
      <c r="E490" s="19"/>
      <c r="F490" s="19"/>
      <c r="G490" s="19"/>
      <c r="H490" s="19"/>
      <c r="I490" s="19"/>
      <c r="J490" s="19"/>
      <c r="K490" s="19"/>
      <c r="L490" s="19"/>
      <c r="M490" s="19"/>
      <c r="N490" s="19"/>
      <c r="O490" s="19"/>
      <c r="P490" s="19"/>
      <c r="Q490" s="19"/>
      <c r="V490" s="16"/>
      <c r="W490" s="16"/>
      <c r="X490" s="16"/>
      <c r="Y490" s="16"/>
      <c r="Z490" s="16"/>
      <c r="AA490" s="16"/>
    </row>
    <row r="491" spans="1:27" s="17" customFormat="1" x14ac:dyDescent="0.25">
      <c r="A491" s="16"/>
      <c r="B491" s="16"/>
      <c r="C491" s="19"/>
      <c r="D491" s="21"/>
      <c r="E491" s="19"/>
      <c r="F491" s="19"/>
      <c r="G491" s="19"/>
      <c r="H491" s="19"/>
      <c r="I491" s="19"/>
      <c r="J491" s="19"/>
      <c r="K491" s="19"/>
      <c r="L491" s="19"/>
      <c r="M491" s="19"/>
      <c r="N491" s="19"/>
      <c r="O491" s="19"/>
      <c r="P491" s="19"/>
      <c r="Q491" s="19"/>
      <c r="V491" s="16"/>
      <c r="W491" s="16"/>
      <c r="X491" s="16"/>
      <c r="Y491" s="16"/>
      <c r="Z491" s="16"/>
      <c r="AA491" s="16"/>
    </row>
    <row r="492" spans="1:27" s="17" customFormat="1" x14ac:dyDescent="0.25">
      <c r="A492" s="16"/>
      <c r="B492" s="16"/>
      <c r="C492" s="19"/>
      <c r="D492" s="21"/>
      <c r="E492" s="19"/>
      <c r="F492" s="19"/>
      <c r="G492" s="19"/>
      <c r="H492" s="19"/>
      <c r="I492" s="19"/>
      <c r="J492" s="19"/>
      <c r="K492" s="19"/>
      <c r="L492" s="19"/>
      <c r="M492" s="19"/>
      <c r="N492" s="19"/>
      <c r="O492" s="19"/>
      <c r="P492" s="19"/>
      <c r="Q492" s="19"/>
      <c r="V492" s="16"/>
      <c r="W492" s="16"/>
      <c r="X492" s="16"/>
      <c r="Y492" s="16"/>
      <c r="Z492" s="16"/>
      <c r="AA492" s="16"/>
    </row>
    <row r="493" spans="1:27" s="17" customFormat="1" x14ac:dyDescent="0.25">
      <c r="A493" s="16"/>
      <c r="B493" s="16"/>
      <c r="C493" s="19"/>
      <c r="D493" s="21"/>
      <c r="E493" s="19"/>
      <c r="F493" s="19"/>
      <c r="G493" s="19"/>
      <c r="H493" s="19"/>
      <c r="I493" s="19"/>
      <c r="J493" s="19"/>
      <c r="K493" s="19"/>
      <c r="L493" s="19"/>
      <c r="M493" s="19"/>
      <c r="N493" s="19"/>
      <c r="O493" s="19"/>
      <c r="P493" s="19"/>
      <c r="Q493" s="19"/>
      <c r="V493" s="16"/>
      <c r="W493" s="16"/>
      <c r="X493" s="16"/>
      <c r="Y493" s="16"/>
      <c r="Z493" s="16"/>
      <c r="AA493" s="16"/>
    </row>
    <row r="494" spans="1:27" s="17" customFormat="1" x14ac:dyDescent="0.25">
      <c r="A494" s="16"/>
      <c r="B494" s="16"/>
      <c r="C494" s="19"/>
      <c r="D494" s="21"/>
      <c r="E494" s="19"/>
      <c r="F494" s="19"/>
      <c r="G494" s="19"/>
      <c r="H494" s="19"/>
      <c r="I494" s="19"/>
      <c r="J494" s="19"/>
      <c r="K494" s="19"/>
      <c r="L494" s="19"/>
      <c r="M494" s="19"/>
      <c r="N494" s="19"/>
      <c r="O494" s="19"/>
      <c r="P494" s="19"/>
      <c r="Q494" s="19"/>
      <c r="V494" s="16"/>
      <c r="W494" s="16"/>
      <c r="X494" s="16"/>
      <c r="Y494" s="16"/>
      <c r="Z494" s="16"/>
      <c r="AA494" s="16"/>
    </row>
    <row r="495" spans="1:27" s="17" customFormat="1" x14ac:dyDescent="0.25">
      <c r="A495" s="16"/>
      <c r="B495" s="16"/>
      <c r="C495" s="19"/>
      <c r="D495" s="21"/>
      <c r="E495" s="19"/>
      <c r="F495" s="19"/>
      <c r="G495" s="19"/>
      <c r="H495" s="19"/>
      <c r="I495" s="19"/>
      <c r="J495" s="19"/>
      <c r="K495" s="19"/>
      <c r="L495" s="19"/>
      <c r="M495" s="19"/>
      <c r="N495" s="19"/>
      <c r="O495" s="19"/>
      <c r="P495" s="19"/>
      <c r="Q495" s="19"/>
      <c r="V495" s="16"/>
      <c r="W495" s="16"/>
      <c r="X495" s="16"/>
      <c r="Y495" s="16"/>
      <c r="Z495" s="16"/>
      <c r="AA495" s="16"/>
    </row>
    <row r="496" spans="1:27" s="17" customFormat="1" x14ac:dyDescent="0.25">
      <c r="A496" s="16"/>
      <c r="B496" s="16"/>
      <c r="C496" s="19"/>
      <c r="D496" s="21"/>
      <c r="E496" s="19"/>
      <c r="F496" s="19"/>
      <c r="G496" s="19"/>
      <c r="H496" s="19"/>
      <c r="I496" s="19"/>
      <c r="J496" s="19"/>
      <c r="K496" s="19"/>
      <c r="L496" s="19"/>
      <c r="M496" s="19"/>
      <c r="N496" s="19"/>
      <c r="O496" s="19"/>
      <c r="P496" s="19"/>
      <c r="Q496" s="19"/>
      <c r="V496" s="16"/>
      <c r="W496" s="16"/>
      <c r="X496" s="16"/>
      <c r="Y496" s="16"/>
      <c r="Z496" s="16"/>
      <c r="AA496" s="16"/>
    </row>
    <row r="497" spans="1:27" s="17" customFormat="1" x14ac:dyDescent="0.25">
      <c r="A497" s="16"/>
      <c r="B497" s="16"/>
      <c r="C497" s="19"/>
      <c r="D497" s="21"/>
      <c r="E497" s="19"/>
      <c r="F497" s="19"/>
      <c r="G497" s="19"/>
      <c r="H497" s="19"/>
      <c r="I497" s="19"/>
      <c r="J497" s="19"/>
      <c r="K497" s="19"/>
      <c r="L497" s="19"/>
      <c r="M497" s="19"/>
      <c r="N497" s="19"/>
      <c r="O497" s="19"/>
      <c r="P497" s="19"/>
      <c r="Q497" s="19"/>
      <c r="V497" s="16"/>
      <c r="W497" s="16"/>
      <c r="X497" s="16"/>
      <c r="Y497" s="16"/>
      <c r="Z497" s="16"/>
      <c r="AA497" s="16"/>
    </row>
    <row r="498" spans="1:27" s="17" customFormat="1" x14ac:dyDescent="0.25">
      <c r="A498" s="16"/>
      <c r="B498" s="16"/>
      <c r="C498" s="19"/>
      <c r="D498" s="21"/>
      <c r="E498" s="19"/>
      <c r="F498" s="19"/>
      <c r="G498" s="19"/>
      <c r="H498" s="19"/>
      <c r="I498" s="19"/>
      <c r="J498" s="19"/>
      <c r="K498" s="19"/>
      <c r="L498" s="19"/>
      <c r="M498" s="19"/>
      <c r="N498" s="19"/>
      <c r="O498" s="19"/>
      <c r="P498" s="19"/>
      <c r="Q498" s="19"/>
      <c r="V498" s="16"/>
      <c r="W498" s="16"/>
      <c r="X498" s="16"/>
      <c r="Y498" s="16"/>
      <c r="Z498" s="16"/>
      <c r="AA498" s="16"/>
    </row>
    <row r="499" spans="1:27" s="17" customFormat="1" x14ac:dyDescent="0.25">
      <c r="A499" s="16"/>
      <c r="B499" s="16"/>
      <c r="C499" s="19"/>
      <c r="D499" s="21"/>
      <c r="E499" s="19"/>
      <c r="F499" s="19"/>
      <c r="G499" s="19"/>
      <c r="H499" s="19"/>
      <c r="I499" s="19"/>
      <c r="J499" s="19"/>
      <c r="K499" s="19"/>
      <c r="L499" s="19"/>
      <c r="M499" s="19"/>
      <c r="N499" s="19"/>
      <c r="O499" s="19"/>
      <c r="P499" s="19"/>
      <c r="Q499" s="19"/>
      <c r="V499" s="16"/>
      <c r="W499" s="16"/>
      <c r="X499" s="16"/>
      <c r="Y499" s="16"/>
      <c r="Z499" s="16"/>
      <c r="AA499" s="16"/>
    </row>
  </sheetData>
  <mergeCells count="9">
    <mergeCell ref="C63:N63"/>
    <mergeCell ref="A3:P3"/>
    <mergeCell ref="A4:C6"/>
    <mergeCell ref="E4:K4"/>
    <mergeCell ref="L4:M4"/>
    <mergeCell ref="D4:D6"/>
    <mergeCell ref="A61:M61"/>
    <mergeCell ref="A62:M62"/>
    <mergeCell ref="A59:M59"/>
  </mergeCells>
  <pageMargins left="0.7" right="0.7" top="0.75" bottom="0.75" header="0.3" footer="0.3"/>
  <pageSetup scale="49"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zoomScaleNormal="100" workbookViewId="0">
      <selection activeCell="A2" sqref="A2"/>
    </sheetView>
  </sheetViews>
  <sheetFormatPr defaultRowHeight="15" x14ac:dyDescent="0.25"/>
  <cols>
    <col min="1" max="1" width="34.140625" style="242" customWidth="1"/>
    <col min="2" max="2" width="10" style="242" bestFit="1" customWidth="1"/>
    <col min="3" max="4" width="10.140625" style="242" bestFit="1" customWidth="1"/>
    <col min="5" max="5" width="10.85546875" style="242" bestFit="1" customWidth="1"/>
    <col min="6" max="6" width="10" style="242" bestFit="1" customWidth="1"/>
    <col min="7" max="8" width="10.140625" style="242" bestFit="1" customWidth="1"/>
    <col min="9" max="9" width="9.28515625" style="242" bestFit="1" customWidth="1"/>
    <col min="10" max="10" width="10.5703125" style="242" customWidth="1"/>
    <col min="11" max="16384" width="9.140625" style="242"/>
  </cols>
  <sheetData>
    <row r="1" spans="1:10" ht="15.75" x14ac:dyDescent="0.25">
      <c r="A1" s="1" t="s">
        <v>185</v>
      </c>
    </row>
    <row r="2" spans="1:10" ht="15.75" x14ac:dyDescent="0.25">
      <c r="A2" s="2" t="s">
        <v>121</v>
      </c>
    </row>
    <row r="4" spans="1:10" ht="32.25" customHeight="1" x14ac:dyDescent="0.25">
      <c r="A4" s="370" t="s">
        <v>86</v>
      </c>
      <c r="B4" s="386" t="s">
        <v>93</v>
      </c>
      <c r="C4" s="387"/>
      <c r="D4" s="387"/>
      <c r="E4" s="387"/>
      <c r="F4" s="387"/>
      <c r="G4" s="387"/>
      <c r="H4" s="388"/>
      <c r="I4" s="389" t="s">
        <v>92</v>
      </c>
      <c r="J4" s="389"/>
    </row>
    <row r="5" spans="1:10" x14ac:dyDescent="0.25">
      <c r="A5" s="371"/>
      <c r="B5" s="278">
        <v>41729</v>
      </c>
      <c r="C5" s="278">
        <v>41820</v>
      </c>
      <c r="D5" s="278">
        <v>41912</v>
      </c>
      <c r="E5" s="278">
        <v>42004</v>
      </c>
      <c r="F5" s="278">
        <v>42094</v>
      </c>
      <c r="G5" s="278">
        <v>42185</v>
      </c>
      <c r="H5" s="278">
        <v>42277</v>
      </c>
      <c r="I5" s="285" t="s">
        <v>73</v>
      </c>
      <c r="J5" s="285" t="s">
        <v>74</v>
      </c>
    </row>
    <row r="6" spans="1:10" x14ac:dyDescent="0.25">
      <c r="A6" s="272" t="s">
        <v>87</v>
      </c>
      <c r="B6" s="273">
        <v>4016903.1545990002</v>
      </c>
      <c r="C6" s="273">
        <v>4014238.1531159999</v>
      </c>
      <c r="D6" s="273">
        <v>3994573.153831</v>
      </c>
      <c r="E6" s="273">
        <v>3976882.1518999999</v>
      </c>
      <c r="F6" s="273">
        <v>4112587.1550830002</v>
      </c>
      <c r="G6" s="273">
        <v>4154082.1539960001</v>
      </c>
      <c r="H6" s="273">
        <v>4162231.1452040002</v>
      </c>
      <c r="I6" s="273">
        <v>167657.9913730002</v>
      </c>
      <c r="J6" s="342">
        <v>4.1971440981674754E-2</v>
      </c>
    </row>
    <row r="7" spans="1:10" x14ac:dyDescent="0.25">
      <c r="A7" s="343" t="s">
        <v>88</v>
      </c>
      <c r="B7" s="273">
        <v>4016268.1545990002</v>
      </c>
      <c r="C7" s="273">
        <v>4013570.1531159999</v>
      </c>
      <c r="D7" s="273">
        <v>3994040.153831</v>
      </c>
      <c r="E7" s="273">
        <v>3976381.1518999999</v>
      </c>
      <c r="F7" s="273">
        <v>4042528.1550830002</v>
      </c>
      <c r="G7" s="273">
        <v>4029707.1539960001</v>
      </c>
      <c r="H7" s="273">
        <v>4021549.1452040002</v>
      </c>
      <c r="I7" s="273">
        <v>27508.991373000201</v>
      </c>
      <c r="J7" s="342">
        <v>6.8875099682245682E-3</v>
      </c>
    </row>
    <row r="8" spans="1:10" x14ac:dyDescent="0.25">
      <c r="A8" s="343" t="s">
        <v>89</v>
      </c>
      <c r="B8" s="273">
        <v>635</v>
      </c>
      <c r="C8" s="273">
        <v>668</v>
      </c>
      <c r="D8" s="273">
        <v>533</v>
      </c>
      <c r="E8" s="273">
        <v>501</v>
      </c>
      <c r="F8" s="273">
        <v>70059</v>
      </c>
      <c r="G8" s="273">
        <v>124375</v>
      </c>
      <c r="H8" s="273">
        <v>140682</v>
      </c>
      <c r="I8" s="273">
        <v>140149</v>
      </c>
      <c r="J8" s="342">
        <v>262.94371482176359</v>
      </c>
    </row>
    <row r="9" spans="1:10" x14ac:dyDescent="0.25">
      <c r="A9" s="344" t="s">
        <v>90</v>
      </c>
      <c r="B9" s="273">
        <v>113349</v>
      </c>
      <c r="C9" s="273">
        <v>101169</v>
      </c>
      <c r="D9" s="273">
        <v>93984</v>
      </c>
      <c r="E9" s="273">
        <v>88279</v>
      </c>
      <c r="F9" s="274" t="s">
        <v>273</v>
      </c>
      <c r="G9" s="274" t="s">
        <v>273</v>
      </c>
      <c r="H9" s="274" t="s">
        <v>273</v>
      </c>
      <c r="I9" s="273">
        <v>-93984</v>
      </c>
      <c r="J9" s="342">
        <v>-1</v>
      </c>
    </row>
    <row r="10" spans="1:10" x14ac:dyDescent="0.25">
      <c r="A10" s="272" t="s">
        <v>52</v>
      </c>
      <c r="B10" s="273">
        <v>1133105</v>
      </c>
      <c r="C10" s="273">
        <v>1138917</v>
      </c>
      <c r="D10" s="273">
        <v>1150972</v>
      </c>
      <c r="E10" s="273">
        <v>1244510</v>
      </c>
      <c r="F10" s="274">
        <v>1363404</v>
      </c>
      <c r="G10" s="274">
        <v>1296670</v>
      </c>
      <c r="H10" s="274">
        <v>1329531</v>
      </c>
      <c r="I10" s="273">
        <v>178559</v>
      </c>
      <c r="J10" s="342">
        <v>0.15513757067939099</v>
      </c>
    </row>
    <row r="11" spans="1:10" x14ac:dyDescent="0.25">
      <c r="A11" s="272" t="s">
        <v>58</v>
      </c>
      <c r="B11" s="273">
        <v>176956</v>
      </c>
      <c r="C11" s="273">
        <v>243335</v>
      </c>
      <c r="D11" s="273">
        <v>309563</v>
      </c>
      <c r="E11" s="273">
        <v>280185</v>
      </c>
      <c r="F11" s="274">
        <v>2468</v>
      </c>
      <c r="G11" s="274" t="s">
        <v>273</v>
      </c>
      <c r="H11" s="274" t="s">
        <v>273</v>
      </c>
      <c r="I11" s="273">
        <v>-309563</v>
      </c>
      <c r="J11" s="342">
        <v>-1</v>
      </c>
    </row>
    <row r="12" spans="1:10" x14ac:dyDescent="0.25">
      <c r="A12" s="272" t="s">
        <v>91</v>
      </c>
      <c r="B12" s="273">
        <v>41856</v>
      </c>
      <c r="C12" s="273">
        <v>47035</v>
      </c>
      <c r="D12" s="273">
        <v>52819</v>
      </c>
      <c r="E12" s="273">
        <v>54450</v>
      </c>
      <c r="F12" s="273">
        <v>55132</v>
      </c>
      <c r="G12" s="273">
        <v>56085</v>
      </c>
      <c r="H12" s="273">
        <v>57023</v>
      </c>
      <c r="I12" s="273">
        <v>4204</v>
      </c>
      <c r="J12" s="342">
        <v>7.9592570855184688E-2</v>
      </c>
    </row>
    <row r="13" spans="1:10" x14ac:dyDescent="0.25">
      <c r="A13" s="272" t="s">
        <v>271</v>
      </c>
      <c r="B13" s="273">
        <v>842144</v>
      </c>
      <c r="C13" s="273">
        <v>841233</v>
      </c>
      <c r="D13" s="273">
        <v>843959</v>
      </c>
      <c r="E13" s="273">
        <v>848801</v>
      </c>
      <c r="F13" s="273">
        <v>846749</v>
      </c>
      <c r="G13" s="273">
        <v>849621</v>
      </c>
      <c r="H13" s="273">
        <v>861400</v>
      </c>
      <c r="I13" s="273">
        <v>17441</v>
      </c>
      <c r="J13" s="342">
        <v>2.0665695845414292E-2</v>
      </c>
    </row>
    <row r="14" spans="1:10" x14ac:dyDescent="0.25">
      <c r="A14" s="272" t="s">
        <v>82</v>
      </c>
      <c r="B14" s="273">
        <v>186103</v>
      </c>
      <c r="C14" s="273">
        <v>187183</v>
      </c>
      <c r="D14" s="273">
        <v>188317</v>
      </c>
      <c r="E14" s="273">
        <v>188824</v>
      </c>
      <c r="F14" s="273">
        <v>194750</v>
      </c>
      <c r="G14" s="273">
        <v>195285</v>
      </c>
      <c r="H14" s="273">
        <v>196711</v>
      </c>
      <c r="I14" s="273">
        <v>8394</v>
      </c>
      <c r="J14" s="342">
        <v>4.4573777194836364E-2</v>
      </c>
    </row>
    <row r="15" spans="1:10" x14ac:dyDescent="0.25">
      <c r="A15" s="268" t="s">
        <v>12</v>
      </c>
      <c r="B15" s="269">
        <v>6510416.1545989998</v>
      </c>
      <c r="C15" s="269">
        <v>6573110.1531159999</v>
      </c>
      <c r="D15" s="269">
        <v>6634187.1538309995</v>
      </c>
      <c r="E15" s="269">
        <v>6681931.1518999999</v>
      </c>
      <c r="F15" s="269">
        <v>6575091.1550830007</v>
      </c>
      <c r="G15" s="269">
        <v>6551743.1539960001</v>
      </c>
      <c r="H15" s="269">
        <v>6606896.1452040002</v>
      </c>
      <c r="I15" s="269">
        <v>-27291.008626999799</v>
      </c>
      <c r="J15" s="345">
        <v>-4.113692905277814E-3</v>
      </c>
    </row>
    <row r="16" spans="1:10" x14ac:dyDescent="0.25">
      <c r="B16" s="275"/>
      <c r="C16" s="275"/>
      <c r="D16" s="275"/>
      <c r="E16" s="275"/>
      <c r="F16" s="275"/>
      <c r="G16" s="275"/>
      <c r="H16" s="275"/>
    </row>
    <row r="17" spans="1:10" x14ac:dyDescent="0.25">
      <c r="A17" s="242" t="s">
        <v>200</v>
      </c>
      <c r="B17" s="275"/>
      <c r="C17" s="275"/>
      <c r="D17" s="275"/>
      <c r="E17" s="275"/>
      <c r="F17" s="275"/>
      <c r="G17" s="275"/>
      <c r="H17" s="275"/>
    </row>
    <row r="18" spans="1:10" x14ac:dyDescent="0.25">
      <c r="A18" s="390" t="s">
        <v>275</v>
      </c>
      <c r="B18" s="390"/>
      <c r="C18" s="390"/>
      <c r="D18" s="390"/>
      <c r="E18" s="390"/>
      <c r="F18" s="390"/>
      <c r="G18" s="390"/>
      <c r="H18" s="390"/>
      <c r="I18" s="390"/>
      <c r="J18" s="390"/>
    </row>
    <row r="19" spans="1:10" x14ac:dyDescent="0.25">
      <c r="A19" s="390"/>
      <c r="B19" s="390"/>
      <c r="C19" s="390"/>
      <c r="D19" s="390"/>
      <c r="E19" s="390"/>
      <c r="F19" s="390"/>
      <c r="G19" s="390"/>
      <c r="H19" s="390"/>
      <c r="I19" s="390"/>
      <c r="J19" s="390"/>
    </row>
    <row r="20" spans="1:10" x14ac:dyDescent="0.25">
      <c r="A20" s="390"/>
      <c r="B20" s="390"/>
      <c r="C20" s="390"/>
      <c r="D20" s="390"/>
      <c r="E20" s="390"/>
      <c r="F20" s="390"/>
      <c r="G20" s="390"/>
      <c r="H20" s="390"/>
      <c r="I20" s="390"/>
      <c r="J20" s="390"/>
    </row>
    <row r="21" spans="1:10" x14ac:dyDescent="0.25">
      <c r="A21" s="390"/>
      <c r="B21" s="390"/>
      <c r="C21" s="390"/>
      <c r="D21" s="390"/>
      <c r="E21" s="390"/>
      <c r="F21" s="390"/>
      <c r="G21" s="390"/>
      <c r="H21" s="390"/>
      <c r="I21" s="390"/>
      <c r="J21" s="390"/>
    </row>
  </sheetData>
  <mergeCells count="4">
    <mergeCell ref="B4:H4"/>
    <mergeCell ref="I4:J4"/>
    <mergeCell ref="A4:A5"/>
    <mergeCell ref="A18:J21"/>
  </mergeCells>
  <pageMargins left="0.7" right="0.7" top="0.75" bottom="0.75" header="0.3" footer="0.3"/>
  <pageSetup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39"/>
  <sheetViews>
    <sheetView zoomScaleNormal="100" workbookViewId="0">
      <pane xSplit="1" topLeftCell="B1" activePane="topRight" state="frozen"/>
      <selection pane="topRight" activeCell="A25" sqref="A25"/>
    </sheetView>
  </sheetViews>
  <sheetFormatPr defaultRowHeight="15" x14ac:dyDescent="0.25"/>
  <cols>
    <col min="1" max="1" width="27.28515625" style="242" customWidth="1"/>
    <col min="2" max="6" width="12.5703125" style="242" customWidth="1"/>
    <col min="7" max="7" width="16.42578125" style="242" customWidth="1"/>
    <col min="8" max="14" width="12.5703125" style="242" customWidth="1"/>
    <col min="15" max="15" width="15.28515625" style="242" customWidth="1"/>
    <col min="16" max="17" width="12.5703125" style="242" customWidth="1"/>
    <col min="18" max="22" width="12.5703125" style="275" customWidth="1"/>
    <col min="23" max="23" width="16" style="275" customWidth="1"/>
    <col min="24" max="25" width="12.5703125" style="275" customWidth="1"/>
    <col min="26" max="26" width="12.5703125" style="275" bestFit="1" customWidth="1"/>
    <col min="27" max="30" width="12.5703125" style="275" customWidth="1"/>
    <col min="31" max="31" width="15.5703125" style="275" customWidth="1"/>
    <col min="32" max="33" width="12.5703125" style="275" customWidth="1"/>
    <col min="34" max="34" width="12.5703125" style="275" bestFit="1" customWidth="1"/>
    <col min="35" max="38" width="12.5703125" style="275" customWidth="1"/>
    <col min="39" max="39" width="15" style="275" customWidth="1"/>
    <col min="40" max="41" width="12.5703125" style="275" customWidth="1"/>
    <col min="42" max="46" width="12.5703125" style="242" customWidth="1"/>
    <col min="47" max="47" width="15.28515625" style="242" customWidth="1"/>
    <col min="48" max="54" width="12.5703125" style="242" customWidth="1"/>
    <col min="55" max="55" width="15" style="242" customWidth="1"/>
    <col min="56" max="59" width="12.5703125" style="242" customWidth="1"/>
    <col min="60" max="60" width="11" style="242" customWidth="1"/>
    <col min="61" max="61" width="11.85546875" style="242" customWidth="1"/>
    <col min="62" max="62" width="12.7109375" style="242" customWidth="1"/>
    <col min="63" max="63" width="16.28515625" style="242" customWidth="1"/>
    <col min="64" max="64" width="10.140625" style="242" customWidth="1"/>
    <col min="65" max="65" width="9.140625" style="242"/>
    <col min="66" max="67" width="13.140625" style="242" customWidth="1"/>
    <col min="68" max="68" width="11" style="242" customWidth="1"/>
    <col min="69" max="69" width="11.7109375" style="242" customWidth="1"/>
    <col min="70" max="70" width="11.28515625" style="242" customWidth="1"/>
    <col min="71" max="71" width="16.140625" style="242" customWidth="1"/>
    <col min="72" max="16384" width="9.140625" style="242"/>
  </cols>
  <sheetData>
    <row r="1" spans="1:73" ht="15.75" x14ac:dyDescent="0.25">
      <c r="A1" s="1" t="s">
        <v>185</v>
      </c>
    </row>
    <row r="2" spans="1:73" ht="15.75" x14ac:dyDescent="0.25">
      <c r="A2" s="2" t="s">
        <v>145</v>
      </c>
    </row>
    <row r="3" spans="1:73" ht="16.5" thickBot="1" x14ac:dyDescent="0.3">
      <c r="A3" s="2"/>
    </row>
    <row r="4" spans="1:73" ht="15.75" thickBot="1" x14ac:dyDescent="0.3">
      <c r="A4" s="295" t="s">
        <v>0</v>
      </c>
      <c r="B4" s="469" t="s">
        <v>1</v>
      </c>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c r="AR4" s="394"/>
      <c r="AS4" s="394"/>
      <c r="AT4" s="394"/>
      <c r="AU4" s="394"/>
      <c r="AV4" s="394"/>
      <c r="AW4" s="394"/>
      <c r="AX4" s="394"/>
      <c r="AY4" s="394"/>
      <c r="AZ4" s="394"/>
      <c r="BA4" s="394"/>
      <c r="BB4" s="394"/>
      <c r="BC4" s="394"/>
      <c r="BD4" s="394"/>
      <c r="BE4" s="395"/>
      <c r="BF4" s="256"/>
      <c r="BG4" s="256"/>
    </row>
    <row r="5" spans="1:73" s="493" customFormat="1" x14ac:dyDescent="0.25">
      <c r="A5" s="476" t="s">
        <v>146</v>
      </c>
      <c r="B5" s="483">
        <v>41729</v>
      </c>
      <c r="C5" s="484"/>
      <c r="D5" s="484"/>
      <c r="E5" s="484"/>
      <c r="F5" s="484"/>
      <c r="G5" s="484"/>
      <c r="H5" s="484"/>
      <c r="I5" s="485"/>
      <c r="J5" s="483">
        <v>41820</v>
      </c>
      <c r="K5" s="484"/>
      <c r="L5" s="484"/>
      <c r="M5" s="484"/>
      <c r="N5" s="484"/>
      <c r="O5" s="484"/>
      <c r="P5" s="484"/>
      <c r="Q5" s="485"/>
      <c r="R5" s="486">
        <v>41912</v>
      </c>
      <c r="S5" s="487"/>
      <c r="T5" s="487"/>
      <c r="U5" s="487"/>
      <c r="V5" s="487"/>
      <c r="W5" s="487"/>
      <c r="X5" s="487"/>
      <c r="Y5" s="488"/>
      <c r="Z5" s="486">
        <v>42004</v>
      </c>
      <c r="AA5" s="489"/>
      <c r="AB5" s="489"/>
      <c r="AC5" s="489"/>
      <c r="AD5" s="489"/>
      <c r="AE5" s="489"/>
      <c r="AF5" s="489"/>
      <c r="AG5" s="490"/>
      <c r="AH5" s="483">
        <v>42094</v>
      </c>
      <c r="AI5" s="491"/>
      <c r="AJ5" s="491"/>
      <c r="AK5" s="491"/>
      <c r="AL5" s="491"/>
      <c r="AM5" s="491"/>
      <c r="AN5" s="491"/>
      <c r="AO5" s="492"/>
      <c r="AP5" s="483">
        <v>42185</v>
      </c>
      <c r="AQ5" s="491"/>
      <c r="AR5" s="491"/>
      <c r="AS5" s="491"/>
      <c r="AT5" s="491"/>
      <c r="AU5" s="491"/>
      <c r="AV5" s="491"/>
      <c r="AW5" s="492"/>
      <c r="AX5" s="486">
        <v>42277</v>
      </c>
      <c r="AY5" s="489"/>
      <c r="AZ5" s="489"/>
      <c r="BA5" s="489"/>
      <c r="BB5" s="489"/>
      <c r="BC5" s="489"/>
      <c r="BD5" s="489"/>
      <c r="BE5" s="490"/>
      <c r="BF5" s="477" t="s">
        <v>2</v>
      </c>
      <c r="BG5" s="478"/>
      <c r="BH5" s="478"/>
      <c r="BI5" s="478"/>
      <c r="BJ5" s="478"/>
      <c r="BK5" s="478"/>
      <c r="BL5" s="478"/>
      <c r="BM5" s="479"/>
      <c r="BN5" s="480" t="s">
        <v>3</v>
      </c>
      <c r="BO5" s="481"/>
      <c r="BP5" s="481"/>
      <c r="BQ5" s="481"/>
      <c r="BR5" s="481"/>
      <c r="BS5" s="481"/>
      <c r="BT5" s="481"/>
      <c r="BU5" s="482"/>
    </row>
    <row r="6" spans="1:73" ht="45" x14ac:dyDescent="0.25">
      <c r="A6" s="353" t="s">
        <v>13</v>
      </c>
      <c r="B6" s="338" t="s">
        <v>79</v>
      </c>
      <c r="C6" s="339" t="s">
        <v>81</v>
      </c>
      <c r="D6" s="339" t="s">
        <v>82</v>
      </c>
      <c r="E6" s="339" t="s">
        <v>83</v>
      </c>
      <c r="F6" s="339" t="s">
        <v>84</v>
      </c>
      <c r="G6" s="339" t="s">
        <v>231</v>
      </c>
      <c r="H6" s="339" t="s">
        <v>85</v>
      </c>
      <c r="I6" s="340" t="s">
        <v>12</v>
      </c>
      <c r="J6" s="338" t="s">
        <v>79</v>
      </c>
      <c r="K6" s="339" t="s">
        <v>81</v>
      </c>
      <c r="L6" s="339" t="s">
        <v>82</v>
      </c>
      <c r="M6" s="339" t="s">
        <v>83</v>
      </c>
      <c r="N6" s="339" t="s">
        <v>84</v>
      </c>
      <c r="O6" s="339" t="s">
        <v>231</v>
      </c>
      <c r="P6" s="339" t="s">
        <v>85</v>
      </c>
      <c r="Q6" s="340" t="s">
        <v>12</v>
      </c>
      <c r="R6" s="338" t="s">
        <v>79</v>
      </c>
      <c r="S6" s="339" t="s">
        <v>81</v>
      </c>
      <c r="T6" s="339" t="s">
        <v>82</v>
      </c>
      <c r="U6" s="339" t="s">
        <v>83</v>
      </c>
      <c r="V6" s="339" t="s">
        <v>84</v>
      </c>
      <c r="W6" s="339" t="s">
        <v>231</v>
      </c>
      <c r="X6" s="339" t="s">
        <v>85</v>
      </c>
      <c r="Y6" s="340" t="s">
        <v>12</v>
      </c>
      <c r="Z6" s="338" t="s">
        <v>79</v>
      </c>
      <c r="AA6" s="339" t="s">
        <v>81</v>
      </c>
      <c r="AB6" s="339" t="s">
        <v>82</v>
      </c>
      <c r="AC6" s="339" t="s">
        <v>83</v>
      </c>
      <c r="AD6" s="339" t="s">
        <v>84</v>
      </c>
      <c r="AE6" s="339" t="s">
        <v>231</v>
      </c>
      <c r="AF6" s="339" t="s">
        <v>85</v>
      </c>
      <c r="AG6" s="340" t="s">
        <v>12</v>
      </c>
      <c r="AH6" s="338" t="s">
        <v>79</v>
      </c>
      <c r="AI6" s="339" t="s">
        <v>81</v>
      </c>
      <c r="AJ6" s="339" t="s">
        <v>82</v>
      </c>
      <c r="AK6" s="339" t="s">
        <v>83</v>
      </c>
      <c r="AL6" s="339" t="s">
        <v>84</v>
      </c>
      <c r="AM6" s="339" t="s">
        <v>231</v>
      </c>
      <c r="AN6" s="339" t="s">
        <v>85</v>
      </c>
      <c r="AO6" s="340" t="s">
        <v>12</v>
      </c>
      <c r="AP6" s="338" t="s">
        <v>79</v>
      </c>
      <c r="AQ6" s="339" t="s">
        <v>81</v>
      </c>
      <c r="AR6" s="339" t="s">
        <v>82</v>
      </c>
      <c r="AS6" s="339" t="s">
        <v>83</v>
      </c>
      <c r="AT6" s="339" t="s">
        <v>84</v>
      </c>
      <c r="AU6" s="339" t="s">
        <v>231</v>
      </c>
      <c r="AV6" s="339" t="s">
        <v>85</v>
      </c>
      <c r="AW6" s="340" t="s">
        <v>12</v>
      </c>
      <c r="AX6" s="338" t="s">
        <v>79</v>
      </c>
      <c r="AY6" s="339" t="s">
        <v>81</v>
      </c>
      <c r="AZ6" s="339" t="s">
        <v>82</v>
      </c>
      <c r="BA6" s="339" t="s">
        <v>83</v>
      </c>
      <c r="BB6" s="339" t="s">
        <v>84</v>
      </c>
      <c r="BC6" s="339" t="s">
        <v>231</v>
      </c>
      <c r="BD6" s="339" t="s">
        <v>85</v>
      </c>
      <c r="BE6" s="340" t="s">
        <v>12</v>
      </c>
      <c r="BF6" s="338" t="s">
        <v>79</v>
      </c>
      <c r="BG6" s="339" t="s">
        <v>81</v>
      </c>
      <c r="BH6" s="339" t="s">
        <v>82</v>
      </c>
      <c r="BI6" s="339" t="s">
        <v>83</v>
      </c>
      <c r="BJ6" s="339" t="s">
        <v>84</v>
      </c>
      <c r="BK6" s="339" t="s">
        <v>231</v>
      </c>
      <c r="BL6" s="339" t="s">
        <v>85</v>
      </c>
      <c r="BM6" s="340" t="s">
        <v>12</v>
      </c>
      <c r="BN6" s="338" t="s">
        <v>79</v>
      </c>
      <c r="BO6" s="339" t="s">
        <v>81</v>
      </c>
      <c r="BP6" s="339" t="s">
        <v>82</v>
      </c>
      <c r="BQ6" s="339" t="s">
        <v>83</v>
      </c>
      <c r="BR6" s="339" t="s">
        <v>84</v>
      </c>
      <c r="BS6" s="339" t="s">
        <v>231</v>
      </c>
      <c r="BT6" s="339" t="s">
        <v>85</v>
      </c>
      <c r="BU6" s="340" t="s">
        <v>12</v>
      </c>
    </row>
    <row r="7" spans="1:73" x14ac:dyDescent="0.25">
      <c r="A7" s="351" t="s">
        <v>14</v>
      </c>
      <c r="B7" s="304">
        <v>215462.15459900015</v>
      </c>
      <c r="C7" s="305" t="s">
        <v>273</v>
      </c>
      <c r="D7" s="305">
        <v>1841</v>
      </c>
      <c r="E7" s="305" t="s">
        <v>273</v>
      </c>
      <c r="F7" s="305" t="s">
        <v>273</v>
      </c>
      <c r="G7" s="305" t="s">
        <v>273</v>
      </c>
      <c r="H7" s="305" t="s">
        <v>273</v>
      </c>
      <c r="I7" s="306">
        <v>217303.15459900015</v>
      </c>
      <c r="J7" s="307">
        <v>222424.15311600009</v>
      </c>
      <c r="K7" s="308" t="s">
        <v>273</v>
      </c>
      <c r="L7" s="308">
        <v>1841</v>
      </c>
      <c r="M7" s="308" t="s">
        <v>273</v>
      </c>
      <c r="N7" s="308" t="s">
        <v>273</v>
      </c>
      <c r="O7" s="308" t="s">
        <v>273</v>
      </c>
      <c r="P7" s="308" t="s">
        <v>273</v>
      </c>
      <c r="Q7" s="306">
        <v>224265.15311600009</v>
      </c>
      <c r="R7" s="309">
        <v>210655.15383100006</v>
      </c>
      <c r="S7" s="310" t="s">
        <v>273</v>
      </c>
      <c r="T7" s="310">
        <v>1853</v>
      </c>
      <c r="U7" s="310" t="s">
        <v>273</v>
      </c>
      <c r="V7" s="310" t="s">
        <v>273</v>
      </c>
      <c r="W7" s="310" t="s">
        <v>273</v>
      </c>
      <c r="X7" s="310" t="s">
        <v>273</v>
      </c>
      <c r="Y7" s="306">
        <v>212508.15383100006</v>
      </c>
      <c r="Z7" s="309">
        <v>196188.1519</v>
      </c>
      <c r="AA7" s="310" t="s">
        <v>273</v>
      </c>
      <c r="AB7" s="310">
        <v>1854</v>
      </c>
      <c r="AC7" s="310" t="s">
        <v>273</v>
      </c>
      <c r="AD7" s="310" t="s">
        <v>273</v>
      </c>
      <c r="AE7" s="310" t="s">
        <v>273</v>
      </c>
      <c r="AF7" s="310" t="s">
        <v>273</v>
      </c>
      <c r="AG7" s="306">
        <v>198042.1519</v>
      </c>
      <c r="AH7" s="304">
        <v>204151.15508300008</v>
      </c>
      <c r="AI7" s="305" t="s">
        <v>273</v>
      </c>
      <c r="AJ7" s="305">
        <v>1814</v>
      </c>
      <c r="AK7" s="305" t="s">
        <v>273</v>
      </c>
      <c r="AL7" s="305" t="s">
        <v>273</v>
      </c>
      <c r="AM7" s="305" t="s">
        <v>273</v>
      </c>
      <c r="AN7" s="305" t="s">
        <v>273</v>
      </c>
      <c r="AO7" s="306">
        <v>205965.15508300008</v>
      </c>
      <c r="AP7" s="307">
        <v>214966.15399599998</v>
      </c>
      <c r="AQ7" s="308" t="s">
        <v>273</v>
      </c>
      <c r="AR7" s="308">
        <v>1796</v>
      </c>
      <c r="AS7" s="308" t="s">
        <v>273</v>
      </c>
      <c r="AT7" s="308" t="s">
        <v>273</v>
      </c>
      <c r="AU7" s="308" t="s">
        <v>273</v>
      </c>
      <c r="AV7" s="308" t="s">
        <v>273</v>
      </c>
      <c r="AW7" s="306">
        <v>216762.15399599998</v>
      </c>
      <c r="AX7" s="309">
        <v>205135.14520400003</v>
      </c>
      <c r="AY7" s="310" t="s">
        <v>273</v>
      </c>
      <c r="AZ7" s="310">
        <v>1802</v>
      </c>
      <c r="BA7" s="310" t="s">
        <v>273</v>
      </c>
      <c r="BB7" s="310" t="s">
        <v>273</v>
      </c>
      <c r="BC7" s="310" t="s">
        <v>273</v>
      </c>
      <c r="BD7" s="310" t="s">
        <v>273</v>
      </c>
      <c r="BE7" s="306">
        <v>206937.14520400003</v>
      </c>
      <c r="BF7" s="315">
        <v>-5520.008627000032</v>
      </c>
      <c r="BG7" s="312">
        <v>0</v>
      </c>
      <c r="BH7" s="312">
        <v>-51</v>
      </c>
      <c r="BI7" s="312">
        <v>0</v>
      </c>
      <c r="BJ7" s="312">
        <v>0</v>
      </c>
      <c r="BK7" s="312">
        <v>0</v>
      </c>
      <c r="BL7" s="312">
        <v>0</v>
      </c>
      <c r="BM7" s="314">
        <v>-5571.008627000032</v>
      </c>
      <c r="BN7" s="324">
        <v>-2.6204004633223962E-2</v>
      </c>
      <c r="BO7" s="325" t="s">
        <v>213</v>
      </c>
      <c r="BP7" s="325">
        <v>-2.7522935779816515E-2</v>
      </c>
      <c r="BQ7" s="325" t="s">
        <v>213</v>
      </c>
      <c r="BR7" s="325" t="s">
        <v>213</v>
      </c>
      <c r="BS7" s="325" t="s">
        <v>213</v>
      </c>
      <c r="BT7" s="325" t="s">
        <v>213</v>
      </c>
      <c r="BU7" s="326">
        <v>-2.6215505271531606E-2</v>
      </c>
    </row>
    <row r="8" spans="1:73" x14ac:dyDescent="0.25">
      <c r="A8" s="351" t="s">
        <v>15</v>
      </c>
      <c r="B8" s="304">
        <v>246259</v>
      </c>
      <c r="C8" s="305" t="s">
        <v>273</v>
      </c>
      <c r="D8" s="305">
        <v>13</v>
      </c>
      <c r="E8" s="305" t="s">
        <v>273</v>
      </c>
      <c r="F8" s="305" t="s">
        <v>273</v>
      </c>
      <c r="G8" s="305" t="s">
        <v>273</v>
      </c>
      <c r="H8" s="311" t="s">
        <v>273</v>
      </c>
      <c r="I8" s="314">
        <v>246272</v>
      </c>
      <c r="J8" s="304">
        <v>245825</v>
      </c>
      <c r="K8" s="305" t="s">
        <v>273</v>
      </c>
      <c r="L8" s="305">
        <v>24</v>
      </c>
      <c r="M8" s="305" t="s">
        <v>273</v>
      </c>
      <c r="N8" s="305" t="s">
        <v>273</v>
      </c>
      <c r="O8" s="305" t="s">
        <v>273</v>
      </c>
      <c r="P8" s="305" t="s">
        <v>273</v>
      </c>
      <c r="Q8" s="314">
        <v>245849</v>
      </c>
      <c r="R8" s="315">
        <v>248659</v>
      </c>
      <c r="S8" s="311" t="s">
        <v>273</v>
      </c>
      <c r="T8" s="311">
        <v>24</v>
      </c>
      <c r="U8" s="311" t="s">
        <v>273</v>
      </c>
      <c r="V8" s="311" t="s">
        <v>273</v>
      </c>
      <c r="W8" s="311" t="s">
        <v>273</v>
      </c>
      <c r="X8" s="311" t="s">
        <v>273</v>
      </c>
      <c r="Y8" s="314">
        <v>248683</v>
      </c>
      <c r="Z8" s="315">
        <v>246884</v>
      </c>
      <c r="AA8" s="311" t="s">
        <v>273</v>
      </c>
      <c r="AB8" s="311">
        <v>38</v>
      </c>
      <c r="AC8" s="311" t="s">
        <v>273</v>
      </c>
      <c r="AD8" s="311" t="s">
        <v>273</v>
      </c>
      <c r="AE8" s="311" t="s">
        <v>273</v>
      </c>
      <c r="AF8" s="311" t="s">
        <v>273</v>
      </c>
      <c r="AG8" s="314">
        <v>246922</v>
      </c>
      <c r="AH8" s="304">
        <v>245958</v>
      </c>
      <c r="AI8" s="305" t="s">
        <v>273</v>
      </c>
      <c r="AJ8" s="305">
        <v>14</v>
      </c>
      <c r="AK8" s="305" t="s">
        <v>273</v>
      </c>
      <c r="AL8" s="305" t="s">
        <v>273</v>
      </c>
      <c r="AM8" s="305" t="s">
        <v>273</v>
      </c>
      <c r="AN8" s="311" t="s">
        <v>273</v>
      </c>
      <c r="AO8" s="314">
        <v>245972</v>
      </c>
      <c r="AP8" s="304">
        <v>244427</v>
      </c>
      <c r="AQ8" s="305" t="s">
        <v>273</v>
      </c>
      <c r="AR8" s="305">
        <v>14</v>
      </c>
      <c r="AS8" s="305" t="s">
        <v>273</v>
      </c>
      <c r="AT8" s="305" t="s">
        <v>273</v>
      </c>
      <c r="AU8" s="305" t="s">
        <v>273</v>
      </c>
      <c r="AV8" s="305" t="s">
        <v>273</v>
      </c>
      <c r="AW8" s="314">
        <v>244441</v>
      </c>
      <c r="AX8" s="315">
        <v>253315</v>
      </c>
      <c r="AY8" s="311" t="s">
        <v>273</v>
      </c>
      <c r="AZ8" s="311">
        <v>14</v>
      </c>
      <c r="BA8" s="311" t="s">
        <v>273</v>
      </c>
      <c r="BB8" s="311" t="s">
        <v>273</v>
      </c>
      <c r="BC8" s="311" t="s">
        <v>273</v>
      </c>
      <c r="BD8" s="311" t="s">
        <v>273</v>
      </c>
      <c r="BE8" s="314">
        <v>253329</v>
      </c>
      <c r="BF8" s="327">
        <v>4656</v>
      </c>
      <c r="BG8" s="312">
        <v>0</v>
      </c>
      <c r="BH8" s="312">
        <v>-10</v>
      </c>
      <c r="BI8" s="312">
        <v>0</v>
      </c>
      <c r="BJ8" s="312">
        <v>0</v>
      </c>
      <c r="BK8" s="312">
        <v>0</v>
      </c>
      <c r="BL8" s="312">
        <v>0</v>
      </c>
      <c r="BM8" s="314">
        <v>4646</v>
      </c>
      <c r="BN8" s="324">
        <v>1.8724437884814142E-2</v>
      </c>
      <c r="BO8" s="325" t="s">
        <v>213</v>
      </c>
      <c r="BP8" s="325">
        <v>-0.41666666666666669</v>
      </c>
      <c r="BQ8" s="325" t="s">
        <v>213</v>
      </c>
      <c r="BR8" s="325" t="s">
        <v>213</v>
      </c>
      <c r="BS8" s="325" t="s">
        <v>213</v>
      </c>
      <c r="BT8" s="325" t="s">
        <v>213</v>
      </c>
      <c r="BU8" s="326">
        <v>1.8682418983203518E-2</v>
      </c>
    </row>
    <row r="9" spans="1:73" x14ac:dyDescent="0.25">
      <c r="A9" s="351" t="s">
        <v>112</v>
      </c>
      <c r="B9" s="304">
        <v>1616193</v>
      </c>
      <c r="C9" s="305" t="s">
        <v>273</v>
      </c>
      <c r="D9" s="311">
        <v>32095</v>
      </c>
      <c r="E9" s="305" t="s">
        <v>273</v>
      </c>
      <c r="F9" s="305" t="s">
        <v>273</v>
      </c>
      <c r="G9" s="305" t="s">
        <v>273</v>
      </c>
      <c r="H9" s="311" t="s">
        <v>273</v>
      </c>
      <c r="I9" s="314">
        <v>1648288</v>
      </c>
      <c r="J9" s="315">
        <v>1621849</v>
      </c>
      <c r="K9" s="311" t="s">
        <v>273</v>
      </c>
      <c r="L9" s="311">
        <v>33331</v>
      </c>
      <c r="M9" s="311" t="s">
        <v>273</v>
      </c>
      <c r="N9" s="311" t="s">
        <v>273</v>
      </c>
      <c r="O9" s="311" t="s">
        <v>273</v>
      </c>
      <c r="P9" s="311" t="s">
        <v>273</v>
      </c>
      <c r="Q9" s="314">
        <v>1655180</v>
      </c>
      <c r="R9" s="315">
        <v>1610642</v>
      </c>
      <c r="S9" s="311" t="s">
        <v>273</v>
      </c>
      <c r="T9" s="311">
        <v>34282</v>
      </c>
      <c r="U9" s="311" t="s">
        <v>273</v>
      </c>
      <c r="V9" s="311" t="s">
        <v>273</v>
      </c>
      <c r="W9" s="311" t="s">
        <v>273</v>
      </c>
      <c r="X9" s="311" t="s">
        <v>273</v>
      </c>
      <c r="Y9" s="314">
        <v>1644924</v>
      </c>
      <c r="Z9" s="315">
        <v>1609183</v>
      </c>
      <c r="AA9" s="311" t="s">
        <v>273</v>
      </c>
      <c r="AB9" s="311">
        <v>34977</v>
      </c>
      <c r="AC9" s="311" t="s">
        <v>273</v>
      </c>
      <c r="AD9" s="311" t="s">
        <v>273</v>
      </c>
      <c r="AE9" s="311" t="s">
        <v>273</v>
      </c>
      <c r="AF9" s="311" t="s">
        <v>273</v>
      </c>
      <c r="AG9" s="314">
        <v>1644160</v>
      </c>
      <c r="AH9" s="304">
        <v>1613806</v>
      </c>
      <c r="AI9" s="305" t="s">
        <v>273</v>
      </c>
      <c r="AJ9" s="311">
        <v>38476</v>
      </c>
      <c r="AK9" s="305" t="s">
        <v>273</v>
      </c>
      <c r="AL9" s="305" t="s">
        <v>273</v>
      </c>
      <c r="AM9" s="305" t="s">
        <v>273</v>
      </c>
      <c r="AN9" s="311" t="s">
        <v>273</v>
      </c>
      <c r="AO9" s="314">
        <v>1652282</v>
      </c>
      <c r="AP9" s="315">
        <v>1611832</v>
      </c>
      <c r="AQ9" s="311" t="s">
        <v>273</v>
      </c>
      <c r="AR9" s="311">
        <v>39261</v>
      </c>
      <c r="AS9" s="311" t="s">
        <v>273</v>
      </c>
      <c r="AT9" s="311" t="s">
        <v>273</v>
      </c>
      <c r="AU9" s="311" t="s">
        <v>273</v>
      </c>
      <c r="AV9" s="311" t="s">
        <v>273</v>
      </c>
      <c r="AW9" s="314">
        <v>1651093</v>
      </c>
      <c r="AX9" s="315">
        <v>1616648</v>
      </c>
      <c r="AY9" s="311" t="s">
        <v>273</v>
      </c>
      <c r="AZ9" s="311">
        <v>40377</v>
      </c>
      <c r="BA9" s="311" t="s">
        <v>273</v>
      </c>
      <c r="BB9" s="311" t="s">
        <v>273</v>
      </c>
      <c r="BC9" s="311" t="s">
        <v>273</v>
      </c>
      <c r="BD9" s="311" t="s">
        <v>273</v>
      </c>
      <c r="BE9" s="314">
        <v>1657025</v>
      </c>
      <c r="BF9" s="327">
        <v>6006</v>
      </c>
      <c r="BG9" s="312">
        <v>0</v>
      </c>
      <c r="BH9" s="312">
        <v>6095</v>
      </c>
      <c r="BI9" s="312">
        <v>0</v>
      </c>
      <c r="BJ9" s="312">
        <v>0</v>
      </c>
      <c r="BK9" s="312">
        <v>0</v>
      </c>
      <c r="BL9" s="312">
        <v>0</v>
      </c>
      <c r="BM9" s="314">
        <v>12101</v>
      </c>
      <c r="BN9" s="324">
        <v>3.7289478357077489E-3</v>
      </c>
      <c r="BO9" s="325" t="s">
        <v>213</v>
      </c>
      <c r="BP9" s="325">
        <v>0.17779009392684209</v>
      </c>
      <c r="BQ9" s="325" t="s">
        <v>213</v>
      </c>
      <c r="BR9" s="325" t="s">
        <v>213</v>
      </c>
      <c r="BS9" s="325" t="s">
        <v>213</v>
      </c>
      <c r="BT9" s="325" t="s">
        <v>213</v>
      </c>
      <c r="BU9" s="326">
        <v>7.3565708810862992E-3</v>
      </c>
    </row>
    <row r="10" spans="1:73" x14ac:dyDescent="0.25">
      <c r="A10" s="351" t="s">
        <v>113</v>
      </c>
      <c r="B10" s="304">
        <v>1338</v>
      </c>
      <c r="C10" s="305">
        <v>260167</v>
      </c>
      <c r="D10" s="305" t="s">
        <v>273</v>
      </c>
      <c r="E10" s="305" t="s">
        <v>273</v>
      </c>
      <c r="F10" s="305" t="s">
        <v>273</v>
      </c>
      <c r="G10" s="305">
        <v>45606</v>
      </c>
      <c r="H10" s="311" t="s">
        <v>273</v>
      </c>
      <c r="I10" s="314">
        <v>307111</v>
      </c>
      <c r="J10" s="315">
        <v>2455</v>
      </c>
      <c r="K10" s="311">
        <v>264563</v>
      </c>
      <c r="L10" s="311" t="s">
        <v>273</v>
      </c>
      <c r="M10" s="311" t="s">
        <v>273</v>
      </c>
      <c r="N10" s="311" t="s">
        <v>273</v>
      </c>
      <c r="O10" s="311">
        <v>40168</v>
      </c>
      <c r="P10" s="311" t="s">
        <v>273</v>
      </c>
      <c r="Q10" s="314">
        <v>307186</v>
      </c>
      <c r="R10" s="315">
        <v>2280</v>
      </c>
      <c r="S10" s="311">
        <v>266794</v>
      </c>
      <c r="T10" s="311" t="s">
        <v>273</v>
      </c>
      <c r="U10" s="311" t="s">
        <v>273</v>
      </c>
      <c r="V10" s="311" t="s">
        <v>273</v>
      </c>
      <c r="W10" s="311">
        <v>37969</v>
      </c>
      <c r="X10" s="311" t="s">
        <v>273</v>
      </c>
      <c r="Y10" s="314">
        <v>307043</v>
      </c>
      <c r="Z10" s="315">
        <v>2233</v>
      </c>
      <c r="AA10" s="311">
        <v>217537</v>
      </c>
      <c r="AB10" s="311" t="s">
        <v>273</v>
      </c>
      <c r="AC10" s="311" t="s">
        <v>273</v>
      </c>
      <c r="AD10" s="311" t="s">
        <v>273</v>
      </c>
      <c r="AE10" s="311">
        <v>35658</v>
      </c>
      <c r="AF10" s="311" t="s">
        <v>273</v>
      </c>
      <c r="AG10" s="314">
        <v>255428</v>
      </c>
      <c r="AH10" s="304">
        <v>19015</v>
      </c>
      <c r="AI10" s="305">
        <v>225124</v>
      </c>
      <c r="AJ10" s="305" t="s">
        <v>273</v>
      </c>
      <c r="AK10" s="305" t="s">
        <v>273</v>
      </c>
      <c r="AL10" s="305" t="s">
        <v>273</v>
      </c>
      <c r="AM10" s="305" t="s">
        <v>273</v>
      </c>
      <c r="AN10" s="311" t="s">
        <v>273</v>
      </c>
      <c r="AO10" s="314">
        <v>244140</v>
      </c>
      <c r="AP10" s="315">
        <v>25334</v>
      </c>
      <c r="AQ10" s="311">
        <v>195043</v>
      </c>
      <c r="AR10" s="311" t="s">
        <v>273</v>
      </c>
      <c r="AS10" s="311" t="s">
        <v>273</v>
      </c>
      <c r="AT10" s="311" t="s">
        <v>273</v>
      </c>
      <c r="AU10" s="311" t="s">
        <v>273</v>
      </c>
      <c r="AV10" s="311" t="s">
        <v>273</v>
      </c>
      <c r="AW10" s="314">
        <v>220377</v>
      </c>
      <c r="AX10" s="315">
        <v>29344</v>
      </c>
      <c r="AY10" s="311">
        <v>192297</v>
      </c>
      <c r="AZ10" s="311" t="s">
        <v>273</v>
      </c>
      <c r="BA10" s="311" t="s">
        <v>273</v>
      </c>
      <c r="BB10" s="311" t="s">
        <v>273</v>
      </c>
      <c r="BC10" s="311" t="s">
        <v>273</v>
      </c>
      <c r="BD10" s="311" t="s">
        <v>273</v>
      </c>
      <c r="BE10" s="314">
        <v>221641</v>
      </c>
      <c r="BF10" s="327">
        <v>27064</v>
      </c>
      <c r="BG10" s="312">
        <v>-74497</v>
      </c>
      <c r="BH10" s="312">
        <v>0</v>
      </c>
      <c r="BI10" s="312">
        <v>0</v>
      </c>
      <c r="BJ10" s="312">
        <v>0</v>
      </c>
      <c r="BK10" s="312">
        <v>-37969</v>
      </c>
      <c r="BL10" s="312">
        <v>0</v>
      </c>
      <c r="BM10" s="314">
        <v>-85402</v>
      </c>
      <c r="BN10" s="324">
        <v>11.87017543859649</v>
      </c>
      <c r="BO10" s="325">
        <v>-0.27923041747565536</v>
      </c>
      <c r="BP10" s="325" t="s">
        <v>213</v>
      </c>
      <c r="BQ10" s="325" t="s">
        <v>213</v>
      </c>
      <c r="BR10" s="325" t="s">
        <v>213</v>
      </c>
      <c r="BS10" s="325">
        <v>-1</v>
      </c>
      <c r="BT10" s="325" t="s">
        <v>213</v>
      </c>
      <c r="BU10" s="326">
        <v>-0.27814345222004738</v>
      </c>
    </row>
    <row r="11" spans="1:73" x14ac:dyDescent="0.25">
      <c r="A11" s="351" t="s">
        <v>109</v>
      </c>
      <c r="B11" s="304">
        <v>332</v>
      </c>
      <c r="C11" s="305">
        <v>32978</v>
      </c>
      <c r="D11" s="305" t="s">
        <v>273</v>
      </c>
      <c r="E11" s="311" t="s">
        <v>273</v>
      </c>
      <c r="F11" s="305" t="s">
        <v>273</v>
      </c>
      <c r="G11" s="305">
        <v>5428</v>
      </c>
      <c r="H11" s="311" t="s">
        <v>273</v>
      </c>
      <c r="I11" s="314">
        <v>38738</v>
      </c>
      <c r="J11" s="315">
        <v>214</v>
      </c>
      <c r="K11" s="311">
        <v>29011</v>
      </c>
      <c r="L11" s="311" t="s">
        <v>273</v>
      </c>
      <c r="M11" s="311" t="s">
        <v>273</v>
      </c>
      <c r="N11" s="311" t="s">
        <v>273</v>
      </c>
      <c r="O11" s="311">
        <v>6045</v>
      </c>
      <c r="P11" s="311" t="s">
        <v>273</v>
      </c>
      <c r="Q11" s="314">
        <v>35270</v>
      </c>
      <c r="R11" s="315">
        <v>142</v>
      </c>
      <c r="S11" s="311">
        <v>28751</v>
      </c>
      <c r="T11" s="311" t="s">
        <v>273</v>
      </c>
      <c r="U11" s="311" t="s">
        <v>273</v>
      </c>
      <c r="V11" s="311" t="s">
        <v>273</v>
      </c>
      <c r="W11" s="311">
        <v>5742</v>
      </c>
      <c r="X11" s="311" t="s">
        <v>273</v>
      </c>
      <c r="Y11" s="314">
        <v>34635</v>
      </c>
      <c r="Z11" s="315">
        <v>101</v>
      </c>
      <c r="AA11" s="311">
        <v>31037</v>
      </c>
      <c r="AB11" s="311" t="s">
        <v>273</v>
      </c>
      <c r="AC11" s="311" t="s">
        <v>273</v>
      </c>
      <c r="AD11" s="311" t="s">
        <v>273</v>
      </c>
      <c r="AE11" s="311">
        <v>5476</v>
      </c>
      <c r="AF11" s="311" t="s">
        <v>273</v>
      </c>
      <c r="AG11" s="314">
        <v>36614</v>
      </c>
      <c r="AH11" s="304">
        <v>1059</v>
      </c>
      <c r="AI11" s="305">
        <v>51251</v>
      </c>
      <c r="AJ11" s="305" t="s">
        <v>273</v>
      </c>
      <c r="AK11" s="311" t="s">
        <v>273</v>
      </c>
      <c r="AL11" s="305" t="s">
        <v>273</v>
      </c>
      <c r="AM11" s="305" t="s">
        <v>273</v>
      </c>
      <c r="AN11" s="311" t="s">
        <v>273</v>
      </c>
      <c r="AO11" s="314">
        <v>52310</v>
      </c>
      <c r="AP11" s="315">
        <v>1497</v>
      </c>
      <c r="AQ11" s="311">
        <v>45057</v>
      </c>
      <c r="AR11" s="311" t="s">
        <v>273</v>
      </c>
      <c r="AS11" s="311" t="s">
        <v>273</v>
      </c>
      <c r="AT11" s="311" t="s">
        <v>273</v>
      </c>
      <c r="AU11" s="311" t="s">
        <v>273</v>
      </c>
      <c r="AV11" s="311" t="s">
        <v>273</v>
      </c>
      <c r="AW11" s="314">
        <v>46554</v>
      </c>
      <c r="AX11" s="315">
        <v>1723</v>
      </c>
      <c r="AY11" s="311">
        <v>49087</v>
      </c>
      <c r="AZ11" s="311" t="s">
        <v>273</v>
      </c>
      <c r="BA11" s="311" t="s">
        <v>273</v>
      </c>
      <c r="BB11" s="311" t="s">
        <v>273</v>
      </c>
      <c r="BC11" s="311" t="s">
        <v>273</v>
      </c>
      <c r="BD11" s="311" t="s">
        <v>273</v>
      </c>
      <c r="BE11" s="314">
        <v>50810</v>
      </c>
      <c r="BF11" s="327">
        <v>1581</v>
      </c>
      <c r="BG11" s="312">
        <v>20336</v>
      </c>
      <c r="BH11" s="312">
        <v>0</v>
      </c>
      <c r="BI11" s="312">
        <v>0</v>
      </c>
      <c r="BJ11" s="312">
        <v>0</v>
      </c>
      <c r="BK11" s="312">
        <v>-5742</v>
      </c>
      <c r="BL11" s="312">
        <v>0</v>
      </c>
      <c r="BM11" s="314">
        <v>16175</v>
      </c>
      <c r="BN11" s="324">
        <v>11.133802816901408</v>
      </c>
      <c r="BO11" s="325">
        <v>0.70731452819032381</v>
      </c>
      <c r="BP11" s="325" t="s">
        <v>213</v>
      </c>
      <c r="BQ11" s="325" t="s">
        <v>213</v>
      </c>
      <c r="BR11" s="325" t="s">
        <v>213</v>
      </c>
      <c r="BS11" s="325">
        <v>-1</v>
      </c>
      <c r="BT11" s="325" t="s">
        <v>213</v>
      </c>
      <c r="BU11" s="326">
        <v>0.46701313700014435</v>
      </c>
    </row>
    <row r="12" spans="1:73" x14ac:dyDescent="0.25">
      <c r="A12" s="351" t="s">
        <v>219</v>
      </c>
      <c r="B12" s="304">
        <v>199380</v>
      </c>
      <c r="C12" s="305" t="s">
        <v>273</v>
      </c>
      <c r="D12" s="305" t="s">
        <v>273</v>
      </c>
      <c r="E12" s="305" t="s">
        <v>273</v>
      </c>
      <c r="F12" s="305" t="s">
        <v>273</v>
      </c>
      <c r="G12" s="305" t="s">
        <v>273</v>
      </c>
      <c r="H12" s="305" t="s">
        <v>273</v>
      </c>
      <c r="I12" s="314">
        <v>199380</v>
      </c>
      <c r="J12" s="315">
        <v>199031</v>
      </c>
      <c r="K12" s="311" t="s">
        <v>273</v>
      </c>
      <c r="L12" s="311" t="s">
        <v>273</v>
      </c>
      <c r="M12" s="311" t="s">
        <v>273</v>
      </c>
      <c r="N12" s="311" t="s">
        <v>273</v>
      </c>
      <c r="O12" s="311" t="s">
        <v>273</v>
      </c>
      <c r="P12" s="311" t="s">
        <v>273</v>
      </c>
      <c r="Q12" s="314">
        <v>199031</v>
      </c>
      <c r="R12" s="315">
        <v>198514</v>
      </c>
      <c r="S12" s="311" t="s">
        <v>273</v>
      </c>
      <c r="T12" s="311" t="s">
        <v>273</v>
      </c>
      <c r="U12" s="311" t="s">
        <v>273</v>
      </c>
      <c r="V12" s="311" t="s">
        <v>273</v>
      </c>
      <c r="W12" s="311" t="s">
        <v>273</v>
      </c>
      <c r="X12" s="311" t="s">
        <v>273</v>
      </c>
      <c r="Y12" s="314">
        <v>198514</v>
      </c>
      <c r="Z12" s="315">
        <v>198758</v>
      </c>
      <c r="AA12" s="311" t="s">
        <v>273</v>
      </c>
      <c r="AB12" s="311" t="s">
        <v>273</v>
      </c>
      <c r="AC12" s="311" t="s">
        <v>273</v>
      </c>
      <c r="AD12" s="311" t="s">
        <v>273</v>
      </c>
      <c r="AE12" s="311" t="s">
        <v>273</v>
      </c>
      <c r="AF12" s="311" t="s">
        <v>273</v>
      </c>
      <c r="AG12" s="314">
        <v>198758</v>
      </c>
      <c r="AH12" s="304">
        <v>223654</v>
      </c>
      <c r="AI12" s="305" t="s">
        <v>273</v>
      </c>
      <c r="AJ12" s="305" t="s">
        <v>273</v>
      </c>
      <c r="AK12" s="305" t="s">
        <v>273</v>
      </c>
      <c r="AL12" s="305" t="s">
        <v>273</v>
      </c>
      <c r="AM12" s="305" t="s">
        <v>273</v>
      </c>
      <c r="AN12" s="311" t="s">
        <v>273</v>
      </c>
      <c r="AO12" s="314">
        <v>223654</v>
      </c>
      <c r="AP12" s="315">
        <v>225841</v>
      </c>
      <c r="AQ12" s="311" t="s">
        <v>273</v>
      </c>
      <c r="AR12" s="311" t="s">
        <v>273</v>
      </c>
      <c r="AS12" s="311" t="s">
        <v>273</v>
      </c>
      <c r="AT12" s="311" t="s">
        <v>273</v>
      </c>
      <c r="AU12" s="311" t="s">
        <v>273</v>
      </c>
      <c r="AV12" s="311" t="s">
        <v>273</v>
      </c>
      <c r="AW12" s="314">
        <v>225841</v>
      </c>
      <c r="AX12" s="315">
        <v>228529</v>
      </c>
      <c r="AY12" s="311" t="s">
        <v>273</v>
      </c>
      <c r="AZ12" s="311" t="s">
        <v>273</v>
      </c>
      <c r="BA12" s="311" t="s">
        <v>273</v>
      </c>
      <c r="BB12" s="311" t="s">
        <v>273</v>
      </c>
      <c r="BC12" s="311" t="s">
        <v>273</v>
      </c>
      <c r="BD12" s="311" t="s">
        <v>273</v>
      </c>
      <c r="BE12" s="314">
        <v>228529</v>
      </c>
      <c r="BF12" s="327">
        <v>30015</v>
      </c>
      <c r="BG12" s="312">
        <v>0</v>
      </c>
      <c r="BH12" s="312">
        <v>0</v>
      </c>
      <c r="BI12" s="312">
        <v>0</v>
      </c>
      <c r="BJ12" s="312">
        <v>0</v>
      </c>
      <c r="BK12" s="312">
        <v>0</v>
      </c>
      <c r="BL12" s="312">
        <v>0</v>
      </c>
      <c r="BM12" s="314">
        <v>30015</v>
      </c>
      <c r="BN12" s="324">
        <v>0.15119840414278085</v>
      </c>
      <c r="BO12" s="325" t="s">
        <v>213</v>
      </c>
      <c r="BP12" s="325" t="s">
        <v>213</v>
      </c>
      <c r="BQ12" s="325" t="s">
        <v>213</v>
      </c>
      <c r="BR12" s="325" t="s">
        <v>213</v>
      </c>
      <c r="BS12" s="325" t="s">
        <v>213</v>
      </c>
      <c r="BT12" s="325" t="s">
        <v>213</v>
      </c>
      <c r="BU12" s="326">
        <v>0.15119840414278085</v>
      </c>
    </row>
    <row r="13" spans="1:73" x14ac:dyDescent="0.25">
      <c r="A13" s="351" t="s">
        <v>16</v>
      </c>
      <c r="B13" s="304">
        <v>5626</v>
      </c>
      <c r="C13" s="305" t="s">
        <v>273</v>
      </c>
      <c r="D13" s="305" t="s">
        <v>273</v>
      </c>
      <c r="E13" s="305" t="s">
        <v>273</v>
      </c>
      <c r="F13" s="305" t="s">
        <v>273</v>
      </c>
      <c r="G13" s="305" t="s">
        <v>273</v>
      </c>
      <c r="H13" s="305" t="s">
        <v>273</v>
      </c>
      <c r="I13" s="314">
        <v>5626</v>
      </c>
      <c r="J13" s="315">
        <v>5118</v>
      </c>
      <c r="K13" s="311" t="s">
        <v>273</v>
      </c>
      <c r="L13" s="311" t="s">
        <v>273</v>
      </c>
      <c r="M13" s="311" t="s">
        <v>273</v>
      </c>
      <c r="N13" s="311" t="s">
        <v>273</v>
      </c>
      <c r="O13" s="311" t="s">
        <v>273</v>
      </c>
      <c r="P13" s="311" t="s">
        <v>273</v>
      </c>
      <c r="Q13" s="314">
        <v>5118</v>
      </c>
      <c r="R13" s="315">
        <v>4884</v>
      </c>
      <c r="S13" s="311" t="s">
        <v>273</v>
      </c>
      <c r="T13" s="311" t="s">
        <v>273</v>
      </c>
      <c r="U13" s="311" t="s">
        <v>273</v>
      </c>
      <c r="V13" s="311" t="s">
        <v>273</v>
      </c>
      <c r="W13" s="311" t="s">
        <v>273</v>
      </c>
      <c r="X13" s="311" t="s">
        <v>273</v>
      </c>
      <c r="Y13" s="314">
        <v>4884</v>
      </c>
      <c r="Z13" s="315">
        <v>4808</v>
      </c>
      <c r="AA13" s="311" t="s">
        <v>273</v>
      </c>
      <c r="AB13" s="311" t="s">
        <v>273</v>
      </c>
      <c r="AC13" s="311" t="s">
        <v>273</v>
      </c>
      <c r="AD13" s="311" t="s">
        <v>273</v>
      </c>
      <c r="AE13" s="311" t="s">
        <v>273</v>
      </c>
      <c r="AF13" s="311" t="s">
        <v>273</v>
      </c>
      <c r="AG13" s="314">
        <v>4808</v>
      </c>
      <c r="AH13" s="304">
        <v>4542</v>
      </c>
      <c r="AI13" s="305" t="s">
        <v>273</v>
      </c>
      <c r="AJ13" s="305" t="s">
        <v>273</v>
      </c>
      <c r="AK13" s="305" t="s">
        <v>273</v>
      </c>
      <c r="AL13" s="305" t="s">
        <v>273</v>
      </c>
      <c r="AM13" s="305" t="s">
        <v>273</v>
      </c>
      <c r="AN13" s="311" t="s">
        <v>273</v>
      </c>
      <c r="AO13" s="314">
        <v>4542</v>
      </c>
      <c r="AP13" s="315">
        <v>4311</v>
      </c>
      <c r="AQ13" s="311" t="s">
        <v>273</v>
      </c>
      <c r="AR13" s="311" t="s">
        <v>273</v>
      </c>
      <c r="AS13" s="311" t="s">
        <v>273</v>
      </c>
      <c r="AT13" s="311" t="s">
        <v>273</v>
      </c>
      <c r="AU13" s="311" t="s">
        <v>273</v>
      </c>
      <c r="AV13" s="311" t="s">
        <v>273</v>
      </c>
      <c r="AW13" s="314">
        <v>4311</v>
      </c>
      <c r="AX13" s="315">
        <v>4179</v>
      </c>
      <c r="AY13" s="311" t="s">
        <v>273</v>
      </c>
      <c r="AZ13" s="311" t="s">
        <v>273</v>
      </c>
      <c r="BA13" s="311" t="s">
        <v>273</v>
      </c>
      <c r="BB13" s="311" t="s">
        <v>273</v>
      </c>
      <c r="BC13" s="311" t="s">
        <v>273</v>
      </c>
      <c r="BD13" s="311" t="s">
        <v>273</v>
      </c>
      <c r="BE13" s="314">
        <v>4179</v>
      </c>
      <c r="BF13" s="327">
        <v>-705</v>
      </c>
      <c r="BG13" s="312">
        <v>0</v>
      </c>
      <c r="BH13" s="312">
        <v>0</v>
      </c>
      <c r="BI13" s="312">
        <v>0</v>
      </c>
      <c r="BJ13" s="312">
        <v>0</v>
      </c>
      <c r="BK13" s="312">
        <v>0</v>
      </c>
      <c r="BL13" s="312">
        <v>0</v>
      </c>
      <c r="BM13" s="314">
        <v>-705</v>
      </c>
      <c r="BN13" s="324">
        <v>-0.14434889434889434</v>
      </c>
      <c r="BO13" s="325" t="s">
        <v>213</v>
      </c>
      <c r="BP13" s="325" t="s">
        <v>213</v>
      </c>
      <c r="BQ13" s="325" t="s">
        <v>213</v>
      </c>
      <c r="BR13" s="325" t="s">
        <v>213</v>
      </c>
      <c r="BS13" s="325" t="s">
        <v>213</v>
      </c>
      <c r="BT13" s="325" t="s">
        <v>213</v>
      </c>
      <c r="BU13" s="326">
        <v>-0.14434889434889434</v>
      </c>
    </row>
    <row r="14" spans="1:73" x14ac:dyDescent="0.25">
      <c r="A14" s="351" t="s">
        <v>114</v>
      </c>
      <c r="B14" s="304">
        <v>130968</v>
      </c>
      <c r="C14" s="305">
        <v>25273</v>
      </c>
      <c r="D14" s="305">
        <v>13175</v>
      </c>
      <c r="E14" s="305">
        <v>3821</v>
      </c>
      <c r="F14" s="305">
        <v>2520</v>
      </c>
      <c r="G14" s="305">
        <v>1920</v>
      </c>
      <c r="H14" s="311" t="s">
        <v>273</v>
      </c>
      <c r="I14" s="314">
        <v>177677</v>
      </c>
      <c r="J14" s="315">
        <v>128924</v>
      </c>
      <c r="K14" s="311">
        <v>27479</v>
      </c>
      <c r="L14" s="311">
        <v>13144</v>
      </c>
      <c r="M14" s="311">
        <v>3991</v>
      </c>
      <c r="N14" s="311">
        <v>4619</v>
      </c>
      <c r="O14" s="311">
        <v>1673</v>
      </c>
      <c r="P14" s="311" t="s">
        <v>273</v>
      </c>
      <c r="Q14" s="314">
        <v>179830</v>
      </c>
      <c r="R14" s="315">
        <v>129675</v>
      </c>
      <c r="S14" s="311">
        <v>27211</v>
      </c>
      <c r="T14" s="311">
        <v>13144</v>
      </c>
      <c r="U14" s="311">
        <v>4137</v>
      </c>
      <c r="V14" s="311">
        <v>6363</v>
      </c>
      <c r="W14" s="311">
        <v>1579</v>
      </c>
      <c r="X14" s="311" t="s">
        <v>273</v>
      </c>
      <c r="Y14" s="314">
        <v>182109</v>
      </c>
      <c r="Z14" s="315">
        <v>125310</v>
      </c>
      <c r="AA14" s="311">
        <v>27013</v>
      </c>
      <c r="AB14" s="311">
        <v>13115</v>
      </c>
      <c r="AC14" s="311">
        <v>4271</v>
      </c>
      <c r="AD14" s="311">
        <v>5765</v>
      </c>
      <c r="AE14" s="311">
        <v>1445</v>
      </c>
      <c r="AF14" s="311" t="s">
        <v>273</v>
      </c>
      <c r="AG14" s="314">
        <v>176919</v>
      </c>
      <c r="AH14" s="304">
        <v>127275</v>
      </c>
      <c r="AI14" s="305">
        <v>31716</v>
      </c>
      <c r="AJ14" s="305">
        <v>13332</v>
      </c>
      <c r="AK14" s="305">
        <v>4325</v>
      </c>
      <c r="AL14" s="305">
        <v>5591</v>
      </c>
      <c r="AM14" s="305" t="s">
        <v>273</v>
      </c>
      <c r="AN14" s="311" t="s">
        <v>273</v>
      </c>
      <c r="AO14" s="314">
        <v>182239</v>
      </c>
      <c r="AP14" s="315">
        <v>125602</v>
      </c>
      <c r="AQ14" s="311">
        <v>29121</v>
      </c>
      <c r="AR14" s="311">
        <v>13316</v>
      </c>
      <c r="AS14" s="311">
        <v>4425</v>
      </c>
      <c r="AT14" s="311">
        <v>5456</v>
      </c>
      <c r="AU14" s="311" t="s">
        <v>273</v>
      </c>
      <c r="AV14" s="311" t="s">
        <v>273</v>
      </c>
      <c r="AW14" s="314">
        <v>177920</v>
      </c>
      <c r="AX14" s="315">
        <v>123017</v>
      </c>
      <c r="AY14" s="311">
        <v>31175</v>
      </c>
      <c r="AZ14" s="311">
        <v>13344</v>
      </c>
      <c r="BA14" s="311">
        <v>4486</v>
      </c>
      <c r="BB14" s="311">
        <v>4680</v>
      </c>
      <c r="BC14" s="311" t="s">
        <v>273</v>
      </c>
      <c r="BD14" s="311" t="s">
        <v>273</v>
      </c>
      <c r="BE14" s="314">
        <v>176702</v>
      </c>
      <c r="BF14" s="327">
        <v>-6658</v>
      </c>
      <c r="BG14" s="312">
        <v>3964</v>
      </c>
      <c r="BH14" s="312">
        <v>200</v>
      </c>
      <c r="BI14" s="312">
        <v>349</v>
      </c>
      <c r="BJ14" s="312">
        <v>-1683</v>
      </c>
      <c r="BK14" s="312">
        <v>-1579</v>
      </c>
      <c r="BL14" s="312">
        <v>0</v>
      </c>
      <c r="BM14" s="314">
        <v>-5407</v>
      </c>
      <c r="BN14" s="324">
        <v>-5.1343743975322924E-2</v>
      </c>
      <c r="BO14" s="325">
        <v>0.14567638087538129</v>
      </c>
      <c r="BP14" s="325">
        <v>1.5216068167985392E-2</v>
      </c>
      <c r="BQ14" s="325">
        <v>8.4360647812424458E-2</v>
      </c>
      <c r="BR14" s="325">
        <v>-0.26449787835926447</v>
      </c>
      <c r="BS14" s="325">
        <v>-1</v>
      </c>
      <c r="BT14" s="325" t="s">
        <v>213</v>
      </c>
      <c r="BU14" s="326">
        <v>-2.9691009230735439E-2</v>
      </c>
    </row>
    <row r="15" spans="1:73" x14ac:dyDescent="0.25">
      <c r="A15" s="351" t="s">
        <v>115</v>
      </c>
      <c r="B15" s="304">
        <v>660032</v>
      </c>
      <c r="C15" s="305" t="s">
        <v>273</v>
      </c>
      <c r="D15" s="305">
        <v>98</v>
      </c>
      <c r="E15" s="305" t="s">
        <v>273</v>
      </c>
      <c r="F15" s="305" t="s">
        <v>273</v>
      </c>
      <c r="G15" s="305" t="s">
        <v>273</v>
      </c>
      <c r="H15" s="305" t="s">
        <v>273</v>
      </c>
      <c r="I15" s="314">
        <v>660130</v>
      </c>
      <c r="J15" s="315">
        <v>645455</v>
      </c>
      <c r="K15" s="311" t="s">
        <v>273</v>
      </c>
      <c r="L15" s="311">
        <v>116</v>
      </c>
      <c r="M15" s="311" t="s">
        <v>273</v>
      </c>
      <c r="N15" s="311" t="s">
        <v>273</v>
      </c>
      <c r="O15" s="311" t="s">
        <v>273</v>
      </c>
      <c r="P15" s="311" t="s">
        <v>273</v>
      </c>
      <c r="Q15" s="314">
        <v>645571</v>
      </c>
      <c r="R15" s="315">
        <v>644374</v>
      </c>
      <c r="S15" s="311" t="s">
        <v>273</v>
      </c>
      <c r="T15" s="311">
        <v>117</v>
      </c>
      <c r="U15" s="311" t="s">
        <v>273</v>
      </c>
      <c r="V15" s="311" t="s">
        <v>273</v>
      </c>
      <c r="W15" s="311" t="s">
        <v>273</v>
      </c>
      <c r="X15" s="311" t="s">
        <v>273</v>
      </c>
      <c r="Y15" s="314">
        <v>644491</v>
      </c>
      <c r="Z15" s="315">
        <v>649698</v>
      </c>
      <c r="AA15" s="311" t="s">
        <v>273</v>
      </c>
      <c r="AB15" s="311">
        <v>121</v>
      </c>
      <c r="AC15" s="311" t="s">
        <v>273</v>
      </c>
      <c r="AD15" s="311" t="s">
        <v>273</v>
      </c>
      <c r="AE15" s="311" t="s">
        <v>273</v>
      </c>
      <c r="AF15" s="311" t="s">
        <v>273</v>
      </c>
      <c r="AG15" s="314">
        <v>649819</v>
      </c>
      <c r="AH15" s="304">
        <v>659461</v>
      </c>
      <c r="AI15" s="305" t="s">
        <v>273</v>
      </c>
      <c r="AJ15" s="305">
        <v>347</v>
      </c>
      <c r="AK15" s="305" t="s">
        <v>273</v>
      </c>
      <c r="AL15" s="305" t="s">
        <v>273</v>
      </c>
      <c r="AM15" s="305" t="s">
        <v>273</v>
      </c>
      <c r="AN15" s="311" t="s">
        <v>273</v>
      </c>
      <c r="AO15" s="314">
        <v>659808</v>
      </c>
      <c r="AP15" s="315">
        <v>660054</v>
      </c>
      <c r="AQ15" s="311" t="s">
        <v>273</v>
      </c>
      <c r="AR15" s="311">
        <v>378</v>
      </c>
      <c r="AS15" s="311" t="s">
        <v>273</v>
      </c>
      <c r="AT15" s="311" t="s">
        <v>273</v>
      </c>
      <c r="AU15" s="311" t="s">
        <v>273</v>
      </c>
      <c r="AV15" s="311" t="s">
        <v>273</v>
      </c>
      <c r="AW15" s="314">
        <v>660432</v>
      </c>
      <c r="AX15" s="315">
        <v>650954</v>
      </c>
      <c r="AY15" s="311" t="s">
        <v>273</v>
      </c>
      <c r="AZ15" s="311">
        <v>415</v>
      </c>
      <c r="BA15" s="311" t="s">
        <v>273</v>
      </c>
      <c r="BB15" s="311" t="s">
        <v>273</v>
      </c>
      <c r="BC15" s="311" t="s">
        <v>273</v>
      </c>
      <c r="BD15" s="311" t="s">
        <v>273</v>
      </c>
      <c r="BE15" s="314">
        <v>651369</v>
      </c>
      <c r="BF15" s="327">
        <v>6580</v>
      </c>
      <c r="BG15" s="312">
        <v>0</v>
      </c>
      <c r="BH15" s="312">
        <v>298</v>
      </c>
      <c r="BI15" s="312">
        <v>0</v>
      </c>
      <c r="BJ15" s="312">
        <v>0</v>
      </c>
      <c r="BK15" s="312">
        <v>0</v>
      </c>
      <c r="BL15" s="312">
        <v>0</v>
      </c>
      <c r="BM15" s="314">
        <v>6878</v>
      </c>
      <c r="BN15" s="324">
        <v>1.0211461045914329E-2</v>
      </c>
      <c r="BO15" s="325" t="s">
        <v>213</v>
      </c>
      <c r="BP15" s="325">
        <v>2.5470085470085468</v>
      </c>
      <c r="BQ15" s="325" t="s">
        <v>213</v>
      </c>
      <c r="BR15" s="325" t="s">
        <v>213</v>
      </c>
      <c r="BS15" s="325" t="s">
        <v>213</v>
      </c>
      <c r="BT15" s="325" t="s">
        <v>213</v>
      </c>
      <c r="BU15" s="326">
        <v>1.0671987661580999E-2</v>
      </c>
    </row>
    <row r="16" spans="1:73" x14ac:dyDescent="0.25">
      <c r="A16" s="351" t="s">
        <v>116</v>
      </c>
      <c r="B16" s="304">
        <v>104755</v>
      </c>
      <c r="C16" s="305">
        <v>17048</v>
      </c>
      <c r="D16" s="305">
        <v>8141</v>
      </c>
      <c r="E16" s="311" t="s">
        <v>273</v>
      </c>
      <c r="F16" s="305" t="s">
        <v>273</v>
      </c>
      <c r="G16" s="305" t="s">
        <v>273</v>
      </c>
      <c r="H16" s="311" t="s">
        <v>273</v>
      </c>
      <c r="I16" s="314">
        <v>129944</v>
      </c>
      <c r="J16" s="315">
        <v>104574</v>
      </c>
      <c r="K16" s="311">
        <v>17463</v>
      </c>
      <c r="L16" s="311">
        <v>8177</v>
      </c>
      <c r="M16" s="311" t="s">
        <v>273</v>
      </c>
      <c r="N16" s="311" t="s">
        <v>273</v>
      </c>
      <c r="O16" s="311" t="s">
        <v>273</v>
      </c>
      <c r="P16" s="311" t="s">
        <v>273</v>
      </c>
      <c r="Q16" s="314">
        <v>130214</v>
      </c>
      <c r="R16" s="315">
        <v>104980</v>
      </c>
      <c r="S16" s="311">
        <v>17754</v>
      </c>
      <c r="T16" s="311">
        <v>8235</v>
      </c>
      <c r="U16" s="311" t="s">
        <v>273</v>
      </c>
      <c r="V16" s="311" t="s">
        <v>273</v>
      </c>
      <c r="W16" s="311" t="s">
        <v>273</v>
      </c>
      <c r="X16" s="311" t="s">
        <v>273</v>
      </c>
      <c r="Y16" s="314">
        <v>130969</v>
      </c>
      <c r="Z16" s="315">
        <v>105019</v>
      </c>
      <c r="AA16" s="311">
        <v>57892</v>
      </c>
      <c r="AB16" s="311">
        <v>8304</v>
      </c>
      <c r="AC16" s="311" t="s">
        <v>273</v>
      </c>
      <c r="AD16" s="311" t="s">
        <v>273</v>
      </c>
      <c r="AE16" s="311" t="s">
        <v>273</v>
      </c>
      <c r="AF16" s="311" t="s">
        <v>273</v>
      </c>
      <c r="AG16" s="314">
        <v>171215</v>
      </c>
      <c r="AH16" s="304">
        <v>107708</v>
      </c>
      <c r="AI16" s="305">
        <v>64951</v>
      </c>
      <c r="AJ16" s="305">
        <v>8372</v>
      </c>
      <c r="AK16" s="311" t="s">
        <v>273</v>
      </c>
      <c r="AL16" s="305" t="s">
        <v>273</v>
      </c>
      <c r="AM16" s="305" t="s">
        <v>273</v>
      </c>
      <c r="AN16" s="311" t="s">
        <v>273</v>
      </c>
      <c r="AO16" s="314">
        <v>181031</v>
      </c>
      <c r="AP16" s="315">
        <v>109575</v>
      </c>
      <c r="AQ16" s="311">
        <v>72109</v>
      </c>
      <c r="AR16" s="311">
        <v>8423</v>
      </c>
      <c r="AS16" s="311" t="s">
        <v>273</v>
      </c>
      <c r="AT16" s="311" t="s">
        <v>273</v>
      </c>
      <c r="AU16" s="311" t="s">
        <v>273</v>
      </c>
      <c r="AV16" s="311" t="s">
        <v>273</v>
      </c>
      <c r="AW16" s="314">
        <v>190107</v>
      </c>
      <c r="AX16" s="315">
        <v>107488</v>
      </c>
      <c r="AY16" s="311">
        <v>79373</v>
      </c>
      <c r="AZ16" s="311">
        <v>8494</v>
      </c>
      <c r="BA16" s="311" t="s">
        <v>273</v>
      </c>
      <c r="BB16" s="311" t="s">
        <v>273</v>
      </c>
      <c r="BC16" s="311" t="s">
        <v>273</v>
      </c>
      <c r="BD16" s="311" t="s">
        <v>273</v>
      </c>
      <c r="BE16" s="314">
        <v>195355</v>
      </c>
      <c r="BF16" s="327">
        <v>2508</v>
      </c>
      <c r="BG16" s="312">
        <v>61619</v>
      </c>
      <c r="BH16" s="312">
        <v>259</v>
      </c>
      <c r="BI16" s="311">
        <v>0</v>
      </c>
      <c r="BJ16" s="311">
        <v>0</v>
      </c>
      <c r="BK16" s="312">
        <v>0</v>
      </c>
      <c r="BL16" s="312">
        <v>0</v>
      </c>
      <c r="BM16" s="314">
        <v>64386</v>
      </c>
      <c r="BN16" s="324">
        <v>2.389026481234521E-2</v>
      </c>
      <c r="BO16" s="325">
        <v>3.4707108257294133</v>
      </c>
      <c r="BP16" s="325">
        <v>3.1451123254401941E-2</v>
      </c>
      <c r="BQ16" s="325" t="s">
        <v>213</v>
      </c>
      <c r="BR16" s="325" t="s">
        <v>213</v>
      </c>
      <c r="BS16" s="325" t="s">
        <v>213</v>
      </c>
      <c r="BT16" s="325" t="s">
        <v>213</v>
      </c>
      <c r="BU16" s="326">
        <v>0.49161251899304415</v>
      </c>
    </row>
    <row r="17" spans="1:73" x14ac:dyDescent="0.25">
      <c r="A17" s="351" t="s">
        <v>110</v>
      </c>
      <c r="B17" s="304">
        <v>740</v>
      </c>
      <c r="C17" s="305" t="s">
        <v>273</v>
      </c>
      <c r="D17" s="305" t="s">
        <v>273</v>
      </c>
      <c r="E17" s="305" t="s">
        <v>273</v>
      </c>
      <c r="F17" s="305" t="s">
        <v>273</v>
      </c>
      <c r="G17" s="305" t="s">
        <v>273</v>
      </c>
      <c r="H17" s="305" t="s">
        <v>273</v>
      </c>
      <c r="I17" s="314">
        <v>740</v>
      </c>
      <c r="J17" s="315">
        <v>1740</v>
      </c>
      <c r="K17" s="311" t="s">
        <v>273</v>
      </c>
      <c r="L17" s="311" t="s">
        <v>273</v>
      </c>
      <c r="M17" s="311" t="s">
        <v>273</v>
      </c>
      <c r="N17" s="311" t="s">
        <v>273</v>
      </c>
      <c r="O17" s="311" t="s">
        <v>273</v>
      </c>
      <c r="P17" s="311" t="s">
        <v>273</v>
      </c>
      <c r="Q17" s="314">
        <v>1740</v>
      </c>
      <c r="R17" s="315">
        <v>1691</v>
      </c>
      <c r="S17" s="311" t="s">
        <v>273</v>
      </c>
      <c r="T17" s="311" t="s">
        <v>273</v>
      </c>
      <c r="U17" s="311" t="s">
        <v>273</v>
      </c>
      <c r="V17" s="311" t="s">
        <v>273</v>
      </c>
      <c r="W17" s="311" t="s">
        <v>273</v>
      </c>
      <c r="X17" s="311" t="s">
        <v>273</v>
      </c>
      <c r="Y17" s="314">
        <v>1691</v>
      </c>
      <c r="Z17" s="315">
        <v>1638</v>
      </c>
      <c r="AA17" s="311" t="s">
        <v>273</v>
      </c>
      <c r="AB17" s="311" t="s">
        <v>273</v>
      </c>
      <c r="AC17" s="311" t="s">
        <v>273</v>
      </c>
      <c r="AD17" s="311" t="s">
        <v>273</v>
      </c>
      <c r="AE17" s="311" t="s">
        <v>273</v>
      </c>
      <c r="AF17" s="311" t="s">
        <v>273</v>
      </c>
      <c r="AG17" s="314">
        <v>1638</v>
      </c>
      <c r="AH17" s="304">
        <v>5330</v>
      </c>
      <c r="AI17" s="305" t="s">
        <v>273</v>
      </c>
      <c r="AJ17" s="305" t="s">
        <v>273</v>
      </c>
      <c r="AK17" s="311" t="s">
        <v>273</v>
      </c>
      <c r="AL17" s="305" t="s">
        <v>273</v>
      </c>
      <c r="AM17" s="305" t="s">
        <v>273</v>
      </c>
      <c r="AN17" s="311" t="s">
        <v>273</v>
      </c>
      <c r="AO17" s="314">
        <v>5330</v>
      </c>
      <c r="AP17" s="315">
        <v>5695</v>
      </c>
      <c r="AQ17" s="311" t="s">
        <v>273</v>
      </c>
      <c r="AR17" s="311" t="s">
        <v>273</v>
      </c>
      <c r="AS17" s="311" t="s">
        <v>273</v>
      </c>
      <c r="AT17" s="311" t="s">
        <v>273</v>
      </c>
      <c r="AU17" s="311" t="s">
        <v>273</v>
      </c>
      <c r="AV17" s="311" t="s">
        <v>273</v>
      </c>
      <c r="AW17" s="314">
        <v>5695</v>
      </c>
      <c r="AX17" s="315">
        <v>6021</v>
      </c>
      <c r="AY17" s="311" t="s">
        <v>273</v>
      </c>
      <c r="AZ17" s="311" t="s">
        <v>273</v>
      </c>
      <c r="BA17" s="311" t="s">
        <v>273</v>
      </c>
      <c r="BB17" s="311" t="s">
        <v>273</v>
      </c>
      <c r="BC17" s="311" t="s">
        <v>273</v>
      </c>
      <c r="BD17" s="311" t="s">
        <v>273</v>
      </c>
      <c r="BE17" s="314">
        <v>6021</v>
      </c>
      <c r="BF17" s="327">
        <v>4330</v>
      </c>
      <c r="BG17" s="312">
        <v>0</v>
      </c>
      <c r="BH17" s="312">
        <v>0</v>
      </c>
      <c r="BI17" s="312">
        <v>0</v>
      </c>
      <c r="BJ17" s="312">
        <v>0</v>
      </c>
      <c r="BK17" s="312">
        <v>0</v>
      </c>
      <c r="BL17" s="312">
        <v>0</v>
      </c>
      <c r="BM17" s="314">
        <v>4330</v>
      </c>
      <c r="BN17" s="324">
        <v>2.5606150206978118</v>
      </c>
      <c r="BO17" s="325" t="s">
        <v>213</v>
      </c>
      <c r="BP17" s="325" t="s">
        <v>213</v>
      </c>
      <c r="BQ17" s="325" t="s">
        <v>213</v>
      </c>
      <c r="BR17" s="325" t="s">
        <v>213</v>
      </c>
      <c r="BS17" s="325" t="s">
        <v>213</v>
      </c>
      <c r="BT17" s="325" t="s">
        <v>213</v>
      </c>
      <c r="BU17" s="326">
        <v>2.5606150206978118</v>
      </c>
    </row>
    <row r="18" spans="1:73" x14ac:dyDescent="0.25">
      <c r="A18" s="351" t="s">
        <v>117</v>
      </c>
      <c r="B18" s="304">
        <v>70907</v>
      </c>
      <c r="C18" s="305">
        <v>216851</v>
      </c>
      <c r="D18" s="305" t="s">
        <v>273</v>
      </c>
      <c r="E18" s="305" t="s">
        <v>273</v>
      </c>
      <c r="F18" s="305" t="s">
        <v>273</v>
      </c>
      <c r="G18" s="305">
        <v>15299</v>
      </c>
      <c r="H18" s="311" t="s">
        <v>273</v>
      </c>
      <c r="I18" s="314">
        <v>303057</v>
      </c>
      <c r="J18" s="315">
        <v>80966</v>
      </c>
      <c r="K18" s="311">
        <v>227843</v>
      </c>
      <c r="L18" s="311" t="s">
        <v>273</v>
      </c>
      <c r="M18" s="311" t="s">
        <v>273</v>
      </c>
      <c r="N18" s="311" t="s">
        <v>273</v>
      </c>
      <c r="O18" s="311">
        <v>13457</v>
      </c>
      <c r="P18" s="311" t="s">
        <v>273</v>
      </c>
      <c r="Q18" s="314">
        <v>322266</v>
      </c>
      <c r="R18" s="315">
        <v>83446</v>
      </c>
      <c r="S18" s="311">
        <v>232894</v>
      </c>
      <c r="T18" s="311" t="s">
        <v>273</v>
      </c>
      <c r="U18" s="311" t="s">
        <v>273</v>
      </c>
      <c r="V18" s="311" t="s">
        <v>273</v>
      </c>
      <c r="W18" s="311">
        <v>12851</v>
      </c>
      <c r="X18" s="311" t="s">
        <v>273</v>
      </c>
      <c r="Y18" s="314">
        <v>329191</v>
      </c>
      <c r="Z18" s="315">
        <v>85208</v>
      </c>
      <c r="AA18" s="311">
        <v>242500</v>
      </c>
      <c r="AB18" s="311" t="s">
        <v>273</v>
      </c>
      <c r="AC18" s="311" t="s">
        <v>273</v>
      </c>
      <c r="AD18" s="311" t="s">
        <v>273</v>
      </c>
      <c r="AE18" s="311">
        <v>11967</v>
      </c>
      <c r="AF18" s="311" t="s">
        <v>273</v>
      </c>
      <c r="AG18" s="314">
        <v>339675</v>
      </c>
      <c r="AH18" s="304">
        <v>106322</v>
      </c>
      <c r="AI18" s="305">
        <v>273010</v>
      </c>
      <c r="AJ18" s="305" t="s">
        <v>273</v>
      </c>
      <c r="AK18" s="305" t="s">
        <v>273</v>
      </c>
      <c r="AL18" s="305" t="s">
        <v>273</v>
      </c>
      <c r="AM18" s="305" t="s">
        <v>273</v>
      </c>
      <c r="AN18" s="311" t="s">
        <v>273</v>
      </c>
      <c r="AO18" s="314">
        <v>379332</v>
      </c>
      <c r="AP18" s="315">
        <v>117589</v>
      </c>
      <c r="AQ18" s="311">
        <v>269641</v>
      </c>
      <c r="AR18" s="311" t="s">
        <v>273</v>
      </c>
      <c r="AS18" s="311" t="s">
        <v>273</v>
      </c>
      <c r="AT18" s="311" t="s">
        <v>273</v>
      </c>
      <c r="AU18" s="311" t="s">
        <v>273</v>
      </c>
      <c r="AV18" s="311" t="s">
        <v>273</v>
      </c>
      <c r="AW18" s="314">
        <v>387230</v>
      </c>
      <c r="AX18" s="315">
        <v>126955</v>
      </c>
      <c r="AY18" s="311">
        <v>282144</v>
      </c>
      <c r="AZ18" s="311" t="s">
        <v>273</v>
      </c>
      <c r="BA18" s="311" t="s">
        <v>273</v>
      </c>
      <c r="BB18" s="311" t="s">
        <v>273</v>
      </c>
      <c r="BC18" s="311" t="s">
        <v>273</v>
      </c>
      <c r="BD18" s="311" t="s">
        <v>273</v>
      </c>
      <c r="BE18" s="314">
        <v>409099</v>
      </c>
      <c r="BF18" s="327">
        <v>43509</v>
      </c>
      <c r="BG18" s="312">
        <v>49250</v>
      </c>
      <c r="BH18" s="312">
        <v>0</v>
      </c>
      <c r="BI18" s="312">
        <v>0</v>
      </c>
      <c r="BJ18" s="312">
        <v>0</v>
      </c>
      <c r="BK18" s="312">
        <v>-12851</v>
      </c>
      <c r="BL18" s="312">
        <v>0</v>
      </c>
      <c r="BM18" s="314">
        <v>79908</v>
      </c>
      <c r="BN18" s="324">
        <v>0.52140306305874462</v>
      </c>
      <c r="BO18" s="325">
        <v>0.21146959561002002</v>
      </c>
      <c r="BP18" s="325" t="s">
        <v>213</v>
      </c>
      <c r="BQ18" s="325" t="s">
        <v>213</v>
      </c>
      <c r="BR18" s="325" t="s">
        <v>213</v>
      </c>
      <c r="BS18" s="325">
        <v>-1</v>
      </c>
      <c r="BT18" s="325" t="s">
        <v>213</v>
      </c>
      <c r="BU18" s="326">
        <v>0.24274053664893633</v>
      </c>
    </row>
    <row r="19" spans="1:73" x14ac:dyDescent="0.25">
      <c r="A19" s="351" t="s">
        <v>149</v>
      </c>
      <c r="B19" s="304">
        <v>439071</v>
      </c>
      <c r="C19" s="305">
        <v>193029</v>
      </c>
      <c r="D19" s="305">
        <v>104044</v>
      </c>
      <c r="E19" s="305">
        <v>251</v>
      </c>
      <c r="F19" s="305">
        <v>799</v>
      </c>
      <c r="G19" s="305">
        <v>34646</v>
      </c>
      <c r="H19" s="311">
        <v>10450</v>
      </c>
      <c r="I19" s="314">
        <v>782290</v>
      </c>
      <c r="J19" s="315">
        <v>432550</v>
      </c>
      <c r="K19" s="311">
        <v>199194</v>
      </c>
      <c r="L19" s="311">
        <v>103814</v>
      </c>
      <c r="M19" s="311">
        <v>456</v>
      </c>
      <c r="N19" s="311">
        <v>899</v>
      </c>
      <c r="O19" s="311">
        <v>29635</v>
      </c>
      <c r="P19" s="311">
        <v>10191</v>
      </c>
      <c r="Q19" s="314">
        <v>776739</v>
      </c>
      <c r="R19" s="315">
        <v>431837</v>
      </c>
      <c r="S19" s="311">
        <v>200147</v>
      </c>
      <c r="T19" s="311">
        <v>103862</v>
      </c>
      <c r="U19" s="311">
        <v>596</v>
      </c>
      <c r="V19" s="311">
        <v>1455</v>
      </c>
      <c r="W19" s="311">
        <v>27837</v>
      </c>
      <c r="X19" s="311">
        <v>8006</v>
      </c>
      <c r="Y19" s="314">
        <v>773740</v>
      </c>
      <c r="Z19" s="315">
        <v>428914</v>
      </c>
      <c r="AA19" s="311">
        <v>205069</v>
      </c>
      <c r="AB19" s="311">
        <v>103641</v>
      </c>
      <c r="AC19" s="311">
        <v>809</v>
      </c>
      <c r="AD19" s="311">
        <v>2059</v>
      </c>
      <c r="AE19" s="311">
        <v>26002</v>
      </c>
      <c r="AF19" s="311">
        <v>7731</v>
      </c>
      <c r="AG19" s="314">
        <v>774225</v>
      </c>
      <c r="AH19" s="304">
        <v>470221</v>
      </c>
      <c r="AI19" s="305">
        <v>220504</v>
      </c>
      <c r="AJ19" s="305">
        <v>103155</v>
      </c>
      <c r="AK19" s="305">
        <v>955</v>
      </c>
      <c r="AL19" s="305">
        <v>1888</v>
      </c>
      <c r="AM19" s="305" t="s">
        <v>273</v>
      </c>
      <c r="AN19" s="311" t="s">
        <v>273</v>
      </c>
      <c r="AO19" s="314">
        <v>796723</v>
      </c>
      <c r="AP19" s="315">
        <v>483207</v>
      </c>
      <c r="AQ19" s="311">
        <v>204533</v>
      </c>
      <c r="AR19" s="311">
        <v>102917</v>
      </c>
      <c r="AS19" s="311">
        <v>1104</v>
      </c>
      <c r="AT19" s="311">
        <v>1799</v>
      </c>
      <c r="AU19" s="311" t="s">
        <v>273</v>
      </c>
      <c r="AV19" s="311" t="s">
        <v>273</v>
      </c>
      <c r="AW19" s="314">
        <v>793560</v>
      </c>
      <c r="AX19" s="315">
        <v>485122</v>
      </c>
      <c r="AY19" s="311">
        <v>207285</v>
      </c>
      <c r="AZ19" s="311">
        <v>102992</v>
      </c>
      <c r="BA19" s="311">
        <v>1243</v>
      </c>
      <c r="BB19" s="311">
        <v>1830</v>
      </c>
      <c r="BC19" s="311" t="s">
        <v>273</v>
      </c>
      <c r="BD19" s="311" t="s">
        <v>273</v>
      </c>
      <c r="BE19" s="314">
        <v>798472</v>
      </c>
      <c r="BF19" s="327">
        <v>53285</v>
      </c>
      <c r="BG19" s="312">
        <v>7138</v>
      </c>
      <c r="BH19" s="312">
        <v>-870</v>
      </c>
      <c r="BI19" s="312">
        <v>647</v>
      </c>
      <c r="BJ19" s="312">
        <v>375</v>
      </c>
      <c r="BK19" s="312">
        <v>-27837</v>
      </c>
      <c r="BL19" s="312">
        <v>-8006</v>
      </c>
      <c r="BM19" s="314">
        <v>24732</v>
      </c>
      <c r="BN19" s="324">
        <v>0.1233914648351114</v>
      </c>
      <c r="BO19" s="325">
        <v>3.5663787116469392E-2</v>
      </c>
      <c r="BP19" s="325">
        <v>-8.3764995859891018E-3</v>
      </c>
      <c r="BQ19" s="325">
        <v>1.0855704697986577</v>
      </c>
      <c r="BR19" s="325">
        <v>0.25773195876288657</v>
      </c>
      <c r="BS19" s="325">
        <v>-1</v>
      </c>
      <c r="BT19" s="325">
        <v>-1</v>
      </c>
      <c r="BU19" s="326">
        <v>3.1964225708894463E-2</v>
      </c>
    </row>
    <row r="20" spans="1:73" ht="15.75" thickBot="1" x14ac:dyDescent="0.3">
      <c r="A20" s="352" t="s">
        <v>183</v>
      </c>
      <c r="B20" s="316">
        <v>325840</v>
      </c>
      <c r="C20" s="317" t="s">
        <v>273</v>
      </c>
      <c r="D20" s="317">
        <v>25515</v>
      </c>
      <c r="E20" s="317">
        <v>11004</v>
      </c>
      <c r="F20" s="317" t="s">
        <v>273</v>
      </c>
      <c r="G20" s="317" t="s">
        <v>273</v>
      </c>
      <c r="H20" s="318" t="s">
        <v>273</v>
      </c>
      <c r="I20" s="319">
        <v>362359</v>
      </c>
      <c r="J20" s="320">
        <v>323113</v>
      </c>
      <c r="K20" s="318" t="s">
        <v>273</v>
      </c>
      <c r="L20" s="318">
        <v>25552</v>
      </c>
      <c r="M20" s="318">
        <v>11682</v>
      </c>
      <c r="N20" s="318" t="s">
        <v>273</v>
      </c>
      <c r="O20" s="318" t="s">
        <v>273</v>
      </c>
      <c r="P20" s="318" t="s">
        <v>273</v>
      </c>
      <c r="Q20" s="319">
        <v>360347</v>
      </c>
      <c r="R20" s="320">
        <v>322794</v>
      </c>
      <c r="S20" s="318" t="s">
        <v>273</v>
      </c>
      <c r="T20" s="318">
        <v>25622</v>
      </c>
      <c r="U20" s="318">
        <v>12138</v>
      </c>
      <c r="V20" s="318" t="s">
        <v>273</v>
      </c>
      <c r="W20" s="318" t="s">
        <v>273</v>
      </c>
      <c r="X20" s="318" t="s">
        <v>273</v>
      </c>
      <c r="Y20" s="319">
        <v>360554</v>
      </c>
      <c r="Z20" s="320">
        <v>322940</v>
      </c>
      <c r="AA20" s="318" t="s">
        <v>273</v>
      </c>
      <c r="AB20" s="318">
        <v>25603</v>
      </c>
      <c r="AC20" s="318">
        <v>12539</v>
      </c>
      <c r="AD20" s="318" t="s">
        <v>273</v>
      </c>
      <c r="AE20" s="318" t="s">
        <v>273</v>
      </c>
      <c r="AF20" s="318" t="s">
        <v>273</v>
      </c>
      <c r="AG20" s="319">
        <v>361082</v>
      </c>
      <c r="AH20" s="316">
        <v>324085</v>
      </c>
      <c r="AI20" s="317" t="s">
        <v>273</v>
      </c>
      <c r="AJ20" s="317">
        <v>28078</v>
      </c>
      <c r="AK20" s="317">
        <v>12857</v>
      </c>
      <c r="AL20" s="317" t="s">
        <v>273</v>
      </c>
      <c r="AM20" s="317" t="s">
        <v>273</v>
      </c>
      <c r="AN20" s="318" t="s">
        <v>273</v>
      </c>
      <c r="AO20" s="319">
        <v>365020</v>
      </c>
      <c r="AP20" s="320">
        <v>324152</v>
      </c>
      <c r="AQ20" s="318" t="s">
        <v>273</v>
      </c>
      <c r="AR20" s="318">
        <v>28042</v>
      </c>
      <c r="AS20" s="318">
        <v>13265</v>
      </c>
      <c r="AT20" s="318" t="s">
        <v>273</v>
      </c>
      <c r="AU20" s="318" t="s">
        <v>273</v>
      </c>
      <c r="AV20" s="318" t="s">
        <v>273</v>
      </c>
      <c r="AW20" s="319">
        <v>365459</v>
      </c>
      <c r="AX20" s="320">
        <v>323801</v>
      </c>
      <c r="AY20" s="318" t="s">
        <v>273</v>
      </c>
      <c r="AZ20" s="318">
        <v>28117</v>
      </c>
      <c r="BA20" s="318">
        <v>13827</v>
      </c>
      <c r="BB20" s="318" t="s">
        <v>273</v>
      </c>
      <c r="BC20" s="318" t="s">
        <v>273</v>
      </c>
      <c r="BD20" s="318" t="s">
        <v>273</v>
      </c>
      <c r="BE20" s="319">
        <v>365745</v>
      </c>
      <c r="BF20" s="330">
        <v>1007</v>
      </c>
      <c r="BG20" s="331">
        <v>0</v>
      </c>
      <c r="BH20" s="331">
        <v>2495</v>
      </c>
      <c r="BI20" s="331">
        <v>1689</v>
      </c>
      <c r="BJ20" s="331">
        <v>0</v>
      </c>
      <c r="BK20" s="331">
        <v>0</v>
      </c>
      <c r="BL20" s="331">
        <v>0</v>
      </c>
      <c r="BM20" s="319">
        <v>5191</v>
      </c>
      <c r="BN20" s="341">
        <v>3.1196366723049377E-3</v>
      </c>
      <c r="BO20" s="333" t="s">
        <v>213</v>
      </c>
      <c r="BP20" s="333">
        <v>9.7377253922410423E-2</v>
      </c>
      <c r="BQ20" s="333">
        <v>0.13914977755808206</v>
      </c>
      <c r="BR20" s="333" t="s">
        <v>213</v>
      </c>
      <c r="BS20" s="333" t="s">
        <v>213</v>
      </c>
      <c r="BT20" s="333" t="s">
        <v>213</v>
      </c>
      <c r="BU20" s="334">
        <v>1.4397288616961676E-2</v>
      </c>
    </row>
    <row r="22" spans="1:73" x14ac:dyDescent="0.25">
      <c r="A22" s="242" t="s">
        <v>201</v>
      </c>
      <c r="Z22" s="335"/>
      <c r="AA22" s="335"/>
      <c r="AB22" s="335"/>
      <c r="AC22" s="335"/>
      <c r="AD22" s="335"/>
      <c r="AE22" s="335"/>
      <c r="AF22" s="335"/>
      <c r="AG22" s="335"/>
    </row>
    <row r="23" spans="1:73" x14ac:dyDescent="0.25">
      <c r="A23" s="242" t="s">
        <v>205</v>
      </c>
      <c r="Z23" s="335"/>
      <c r="AA23" s="335"/>
      <c r="AB23" s="335"/>
      <c r="AC23" s="335"/>
      <c r="AD23" s="335"/>
      <c r="AE23" s="335"/>
      <c r="AF23" s="335"/>
      <c r="AG23" s="335"/>
    </row>
    <row r="24" spans="1:73" x14ac:dyDescent="0.25">
      <c r="A24" s="242" t="s">
        <v>232</v>
      </c>
      <c r="C24" s="275"/>
      <c r="Z24" s="335"/>
      <c r="AA24" s="335"/>
      <c r="AB24" s="335"/>
      <c r="AC24" s="335"/>
      <c r="AD24" s="335"/>
      <c r="AE24" s="335"/>
      <c r="AF24" s="335"/>
      <c r="AG24" s="335"/>
    </row>
    <row r="25" spans="1:73" x14ac:dyDescent="0.25">
      <c r="A25" s="242" t="s">
        <v>274</v>
      </c>
      <c r="C25" s="275"/>
      <c r="Z25" s="335"/>
      <c r="AA25" s="335"/>
      <c r="AB25" s="335"/>
      <c r="AC25" s="335"/>
      <c r="AD25" s="335"/>
      <c r="AE25" s="335"/>
      <c r="AF25" s="335"/>
      <c r="AG25" s="335"/>
    </row>
    <row r="26" spans="1:73" x14ac:dyDescent="0.25">
      <c r="C26" s="275"/>
      <c r="Z26" s="335"/>
      <c r="AA26" s="335"/>
      <c r="AB26" s="335"/>
      <c r="AC26" s="335"/>
      <c r="AD26" s="335"/>
      <c r="AE26" s="335"/>
      <c r="AF26" s="335"/>
      <c r="AG26" s="335"/>
    </row>
    <row r="27" spans="1:73" s="275" customFormat="1" x14ac:dyDescent="0.25">
      <c r="A27" s="242"/>
      <c r="B27" s="242"/>
      <c r="D27" s="242"/>
      <c r="E27" s="242"/>
      <c r="F27" s="242"/>
      <c r="G27" s="242"/>
      <c r="H27" s="242"/>
      <c r="I27" s="242"/>
      <c r="J27" s="242"/>
      <c r="K27" s="242"/>
      <c r="L27" s="242"/>
      <c r="M27" s="242"/>
      <c r="N27" s="242"/>
      <c r="O27" s="242"/>
      <c r="P27" s="242"/>
      <c r="Q27" s="242"/>
      <c r="Z27" s="335"/>
      <c r="AA27" s="335"/>
      <c r="AB27" s="335"/>
      <c r="AC27" s="335"/>
      <c r="AD27" s="335"/>
      <c r="AE27" s="335"/>
      <c r="AF27" s="335"/>
      <c r="AG27" s="335"/>
      <c r="AP27" s="242"/>
      <c r="AQ27" s="242"/>
      <c r="AR27" s="242"/>
      <c r="AS27" s="242"/>
      <c r="AT27" s="242"/>
      <c r="AU27" s="242"/>
      <c r="AV27" s="242"/>
      <c r="AW27" s="242"/>
      <c r="AX27" s="242"/>
      <c r="AY27" s="242"/>
      <c r="AZ27" s="242"/>
      <c r="BA27" s="242"/>
      <c r="BB27" s="242"/>
      <c r="BC27" s="242"/>
      <c r="BD27" s="242"/>
      <c r="BE27" s="242"/>
      <c r="BF27" s="242"/>
      <c r="BG27" s="242"/>
    </row>
    <row r="28" spans="1:73" s="275" customFormat="1" x14ac:dyDescent="0.25">
      <c r="A28" s="242"/>
      <c r="B28" s="242"/>
      <c r="D28" s="242"/>
      <c r="E28" s="242"/>
      <c r="F28" s="242"/>
      <c r="G28" s="242"/>
      <c r="H28" s="242"/>
      <c r="I28" s="242"/>
      <c r="J28" s="242"/>
      <c r="K28" s="242"/>
      <c r="L28" s="242"/>
      <c r="M28" s="242"/>
      <c r="N28" s="242"/>
      <c r="O28" s="242"/>
      <c r="P28" s="242"/>
      <c r="Q28" s="242"/>
      <c r="Z28" s="335"/>
      <c r="AA28" s="335"/>
      <c r="AB28" s="335"/>
      <c r="AC28" s="335"/>
      <c r="AD28" s="335"/>
      <c r="AE28" s="335"/>
      <c r="AF28" s="335"/>
      <c r="AG28" s="335"/>
      <c r="AP28" s="242"/>
      <c r="AQ28" s="242"/>
      <c r="AR28" s="242"/>
      <c r="AS28" s="242"/>
      <c r="AT28" s="242"/>
      <c r="AU28" s="242"/>
      <c r="AV28" s="242"/>
      <c r="AW28" s="242"/>
      <c r="AX28" s="242"/>
      <c r="AY28" s="242"/>
      <c r="AZ28" s="242"/>
      <c r="BA28" s="242"/>
      <c r="BB28" s="242"/>
      <c r="BC28" s="242"/>
      <c r="BD28" s="242"/>
      <c r="BE28" s="242"/>
      <c r="BF28" s="242"/>
      <c r="BG28" s="242"/>
    </row>
    <row r="29" spans="1:73" s="275" customFormat="1" x14ac:dyDescent="0.25">
      <c r="A29" s="242"/>
      <c r="B29" s="242"/>
      <c r="D29" s="242"/>
      <c r="E29" s="242"/>
      <c r="F29" s="242"/>
      <c r="G29" s="242"/>
      <c r="H29" s="242"/>
      <c r="I29" s="242"/>
      <c r="J29" s="242"/>
      <c r="K29" s="242"/>
      <c r="L29" s="242"/>
      <c r="M29" s="242"/>
      <c r="N29" s="242"/>
      <c r="O29" s="242"/>
      <c r="P29" s="242"/>
      <c r="Q29" s="242"/>
      <c r="Z29" s="335"/>
      <c r="AA29" s="335"/>
      <c r="AB29" s="335"/>
      <c r="AC29" s="335"/>
      <c r="AD29" s="335"/>
      <c r="AE29" s="335"/>
      <c r="AF29" s="335"/>
      <c r="AG29" s="335"/>
      <c r="AP29" s="242"/>
      <c r="AQ29" s="242"/>
      <c r="AR29" s="242"/>
      <c r="AS29" s="242"/>
      <c r="AT29" s="242"/>
      <c r="AU29" s="242"/>
      <c r="AV29" s="242"/>
      <c r="AW29" s="242"/>
      <c r="AX29" s="242"/>
      <c r="AY29" s="242"/>
      <c r="AZ29" s="242"/>
      <c r="BA29" s="242"/>
      <c r="BB29" s="242"/>
      <c r="BC29" s="242"/>
      <c r="BD29" s="242"/>
      <c r="BE29" s="242"/>
      <c r="BF29" s="242"/>
      <c r="BG29" s="242"/>
    </row>
    <row r="30" spans="1:73" s="275" customFormat="1" x14ac:dyDescent="0.25">
      <c r="A30" s="242"/>
      <c r="B30" s="242"/>
      <c r="D30" s="242"/>
      <c r="E30" s="242"/>
      <c r="F30" s="242"/>
      <c r="G30" s="242"/>
      <c r="H30" s="242"/>
      <c r="I30" s="242"/>
      <c r="J30" s="242"/>
      <c r="K30" s="242"/>
      <c r="L30" s="242"/>
      <c r="M30" s="242"/>
      <c r="N30" s="242"/>
      <c r="O30" s="242"/>
      <c r="P30" s="242"/>
      <c r="Q30" s="242"/>
      <c r="Z30" s="335"/>
      <c r="AA30" s="335"/>
      <c r="AB30" s="335"/>
      <c r="AC30" s="335"/>
      <c r="AD30" s="335"/>
      <c r="AE30" s="335"/>
      <c r="AF30" s="335"/>
      <c r="AG30" s="335"/>
      <c r="AP30" s="242"/>
      <c r="AQ30" s="242"/>
      <c r="AR30" s="242"/>
      <c r="AS30" s="242"/>
      <c r="AT30" s="242"/>
      <c r="AU30" s="242"/>
      <c r="AV30" s="242"/>
      <c r="AW30" s="242"/>
      <c r="AX30" s="242"/>
      <c r="AY30" s="242"/>
      <c r="AZ30" s="242"/>
      <c r="BA30" s="242"/>
      <c r="BB30" s="242"/>
      <c r="BC30" s="242"/>
      <c r="BD30" s="242"/>
      <c r="BE30" s="242"/>
      <c r="BF30" s="242"/>
      <c r="BG30" s="242"/>
    </row>
    <row r="31" spans="1:73" s="275" customFormat="1" x14ac:dyDescent="0.25">
      <c r="A31" s="242"/>
      <c r="B31" s="242"/>
      <c r="D31" s="242"/>
      <c r="E31" s="242"/>
      <c r="F31" s="242"/>
      <c r="G31" s="242"/>
      <c r="H31" s="242"/>
      <c r="I31" s="242"/>
      <c r="J31" s="242"/>
      <c r="K31" s="242"/>
      <c r="L31" s="242"/>
      <c r="M31" s="242"/>
      <c r="N31" s="242"/>
      <c r="O31" s="242"/>
      <c r="P31" s="242"/>
      <c r="Q31" s="242"/>
      <c r="Z31" s="335"/>
      <c r="AA31" s="335"/>
      <c r="AB31" s="335"/>
      <c r="AC31" s="335"/>
      <c r="AD31" s="335"/>
      <c r="AE31" s="335"/>
      <c r="AF31" s="335"/>
      <c r="AG31" s="335"/>
      <c r="AP31" s="242"/>
      <c r="AQ31" s="242"/>
      <c r="AR31" s="242"/>
      <c r="AS31" s="242"/>
      <c r="AT31" s="242"/>
      <c r="AU31" s="242"/>
      <c r="AV31" s="242"/>
      <c r="AW31" s="242"/>
      <c r="AX31" s="242"/>
      <c r="AY31" s="242"/>
      <c r="AZ31" s="242"/>
      <c r="BA31" s="242"/>
      <c r="BB31" s="242"/>
      <c r="BC31" s="242"/>
      <c r="BD31" s="242"/>
      <c r="BE31" s="242"/>
      <c r="BF31" s="242"/>
      <c r="BG31" s="242"/>
    </row>
    <row r="32" spans="1:73" s="275" customFormat="1" x14ac:dyDescent="0.25">
      <c r="A32" s="242"/>
      <c r="B32" s="242"/>
      <c r="D32" s="242"/>
      <c r="E32" s="242"/>
      <c r="F32" s="242"/>
      <c r="G32" s="242"/>
      <c r="H32" s="242"/>
      <c r="I32" s="242"/>
      <c r="J32" s="242"/>
      <c r="K32" s="242"/>
      <c r="L32" s="242"/>
      <c r="M32" s="242"/>
      <c r="N32" s="242"/>
      <c r="O32" s="242"/>
      <c r="P32" s="242"/>
      <c r="Q32" s="242"/>
      <c r="Z32" s="335"/>
      <c r="AA32" s="335"/>
      <c r="AB32" s="335"/>
      <c r="AC32" s="335"/>
      <c r="AD32" s="335"/>
      <c r="AE32" s="335"/>
      <c r="AF32" s="335"/>
      <c r="AG32" s="335"/>
      <c r="AP32" s="242"/>
      <c r="AQ32" s="242"/>
      <c r="AR32" s="242"/>
      <c r="AS32" s="242"/>
      <c r="AT32" s="242"/>
      <c r="AU32" s="242"/>
      <c r="AV32" s="242"/>
      <c r="AW32" s="242"/>
      <c r="AX32" s="242"/>
      <c r="AY32" s="242"/>
      <c r="AZ32" s="242"/>
      <c r="BA32" s="242"/>
      <c r="BB32" s="242"/>
      <c r="BC32" s="242"/>
      <c r="BD32" s="242"/>
      <c r="BE32" s="242"/>
      <c r="BF32" s="242"/>
      <c r="BG32" s="242"/>
    </row>
    <row r="33" spans="1:59" s="275" customFormat="1" x14ac:dyDescent="0.25">
      <c r="A33" s="242"/>
      <c r="B33" s="242"/>
      <c r="D33" s="242"/>
      <c r="E33" s="242"/>
      <c r="F33" s="242"/>
      <c r="G33" s="242"/>
      <c r="H33" s="242"/>
      <c r="I33" s="242"/>
      <c r="J33" s="242"/>
      <c r="K33" s="242"/>
      <c r="L33" s="242"/>
      <c r="M33" s="242"/>
      <c r="N33" s="242"/>
      <c r="O33" s="242"/>
      <c r="P33" s="242"/>
      <c r="Q33" s="242"/>
      <c r="Z33" s="335"/>
      <c r="AA33" s="335"/>
      <c r="AB33" s="335"/>
      <c r="AC33" s="335"/>
      <c r="AD33" s="335"/>
      <c r="AE33" s="335"/>
      <c r="AF33" s="335"/>
      <c r="AG33" s="335"/>
      <c r="AP33" s="242"/>
      <c r="AQ33" s="242"/>
      <c r="AR33" s="242"/>
      <c r="AS33" s="242"/>
      <c r="AT33" s="242"/>
      <c r="AU33" s="242"/>
      <c r="AV33" s="242"/>
      <c r="AW33" s="242"/>
      <c r="AX33" s="242"/>
      <c r="AY33" s="242"/>
      <c r="AZ33" s="242"/>
      <c r="BA33" s="242"/>
      <c r="BB33" s="242"/>
      <c r="BC33" s="242"/>
      <c r="BD33" s="242"/>
      <c r="BE33" s="242"/>
      <c r="BF33" s="242"/>
      <c r="BG33" s="242"/>
    </row>
    <row r="34" spans="1:59" s="275" customFormat="1" x14ac:dyDescent="0.25">
      <c r="A34" s="242"/>
      <c r="B34" s="242"/>
      <c r="D34" s="242"/>
      <c r="E34" s="242"/>
      <c r="F34" s="242"/>
      <c r="G34" s="242"/>
      <c r="H34" s="242"/>
      <c r="I34" s="242"/>
      <c r="J34" s="242"/>
      <c r="K34" s="242"/>
      <c r="L34" s="242"/>
      <c r="M34" s="242"/>
      <c r="N34" s="242"/>
      <c r="O34" s="242"/>
      <c r="P34" s="242"/>
      <c r="Q34" s="242"/>
      <c r="Z34" s="335"/>
      <c r="AA34" s="335"/>
      <c r="AB34" s="335"/>
      <c r="AC34" s="335"/>
      <c r="AD34" s="335"/>
      <c r="AE34" s="335"/>
      <c r="AF34" s="335"/>
      <c r="AG34" s="335"/>
      <c r="AP34" s="242"/>
      <c r="AQ34" s="242"/>
      <c r="AR34" s="242"/>
      <c r="AS34" s="242"/>
      <c r="AT34" s="242"/>
      <c r="AU34" s="242"/>
      <c r="AV34" s="242"/>
      <c r="AW34" s="242"/>
      <c r="AX34" s="242"/>
      <c r="AY34" s="242"/>
      <c r="AZ34" s="242"/>
      <c r="BA34" s="242"/>
      <c r="BB34" s="242"/>
      <c r="BC34" s="242"/>
      <c r="BD34" s="242"/>
      <c r="BE34" s="242"/>
      <c r="BF34" s="242"/>
      <c r="BG34" s="242"/>
    </row>
    <row r="35" spans="1:59" s="275" customFormat="1" x14ac:dyDescent="0.25">
      <c r="A35" s="242"/>
      <c r="B35" s="242"/>
      <c r="D35" s="242"/>
      <c r="E35" s="242"/>
      <c r="F35" s="242"/>
      <c r="G35" s="242"/>
      <c r="H35" s="242"/>
      <c r="I35" s="242"/>
      <c r="J35" s="242"/>
      <c r="K35" s="242"/>
      <c r="L35" s="242"/>
      <c r="M35" s="242"/>
      <c r="N35" s="242"/>
      <c r="O35" s="242"/>
      <c r="P35" s="242"/>
      <c r="Q35" s="242"/>
      <c r="Z35" s="335"/>
      <c r="AA35" s="335"/>
      <c r="AB35" s="335"/>
      <c r="AC35" s="335"/>
      <c r="AD35" s="335"/>
      <c r="AE35" s="335"/>
      <c r="AF35" s="335"/>
      <c r="AG35" s="335"/>
      <c r="AP35" s="242"/>
      <c r="AQ35" s="242"/>
      <c r="AR35" s="242"/>
      <c r="AS35" s="242"/>
      <c r="AT35" s="242"/>
      <c r="AU35" s="242"/>
      <c r="AV35" s="242"/>
      <c r="AW35" s="242"/>
      <c r="AX35" s="242"/>
      <c r="AY35" s="242"/>
      <c r="AZ35" s="242"/>
      <c r="BA35" s="242"/>
      <c r="BB35" s="242"/>
      <c r="BC35" s="242"/>
      <c r="BD35" s="242"/>
      <c r="BE35" s="242"/>
      <c r="BF35" s="242"/>
      <c r="BG35" s="242"/>
    </row>
    <row r="36" spans="1:59" s="275" customFormat="1" x14ac:dyDescent="0.25">
      <c r="A36" s="242"/>
      <c r="B36" s="242"/>
      <c r="D36" s="242"/>
      <c r="E36" s="242"/>
      <c r="F36" s="242"/>
      <c r="G36" s="242"/>
      <c r="H36" s="242"/>
      <c r="I36" s="242"/>
      <c r="J36" s="242"/>
      <c r="K36" s="242"/>
      <c r="L36" s="242"/>
      <c r="M36" s="242"/>
      <c r="N36" s="242"/>
      <c r="O36" s="242"/>
      <c r="P36" s="242"/>
      <c r="Q36" s="242"/>
      <c r="Z36" s="335"/>
      <c r="AA36" s="335"/>
      <c r="AB36" s="335"/>
      <c r="AC36" s="335"/>
      <c r="AD36" s="335"/>
      <c r="AE36" s="335"/>
      <c r="AF36" s="335"/>
      <c r="AG36" s="335"/>
      <c r="AP36" s="242"/>
      <c r="AQ36" s="242"/>
      <c r="AR36" s="242"/>
      <c r="AS36" s="242"/>
      <c r="AT36" s="242"/>
      <c r="AU36" s="242"/>
      <c r="AV36" s="242"/>
      <c r="AW36" s="242"/>
      <c r="AX36" s="242"/>
      <c r="AY36" s="242"/>
      <c r="AZ36" s="242"/>
      <c r="BA36" s="242"/>
      <c r="BB36" s="242"/>
      <c r="BC36" s="242"/>
      <c r="BD36" s="242"/>
      <c r="BE36" s="242"/>
      <c r="BF36" s="242"/>
      <c r="BG36" s="242"/>
    </row>
    <row r="37" spans="1:59" s="275" customFormat="1" x14ac:dyDescent="0.25">
      <c r="A37" s="242"/>
      <c r="B37" s="242"/>
      <c r="D37" s="242"/>
      <c r="E37" s="242"/>
      <c r="F37" s="242"/>
      <c r="G37" s="242"/>
      <c r="H37" s="242"/>
      <c r="I37" s="242"/>
      <c r="J37" s="242"/>
      <c r="K37" s="242"/>
      <c r="L37" s="242"/>
      <c r="M37" s="242"/>
      <c r="N37" s="242"/>
      <c r="O37" s="242"/>
      <c r="P37" s="242"/>
      <c r="Q37" s="242"/>
      <c r="AP37" s="242"/>
      <c r="AQ37" s="242"/>
      <c r="AR37" s="242"/>
      <c r="AS37" s="242"/>
      <c r="AT37" s="242"/>
      <c r="AU37" s="242"/>
      <c r="AV37" s="242"/>
      <c r="AW37" s="242"/>
      <c r="AX37" s="242"/>
      <c r="AY37" s="242"/>
      <c r="AZ37" s="242"/>
      <c r="BA37" s="242"/>
      <c r="BB37" s="242"/>
      <c r="BC37" s="242"/>
      <c r="BD37" s="242"/>
      <c r="BE37" s="242"/>
      <c r="BF37" s="242"/>
      <c r="BG37" s="242"/>
    </row>
    <row r="38" spans="1:59" s="275" customFormat="1" x14ac:dyDescent="0.25">
      <c r="A38" s="242"/>
      <c r="B38" s="242"/>
      <c r="D38" s="242"/>
      <c r="E38" s="242"/>
      <c r="F38" s="242"/>
      <c r="G38" s="242"/>
      <c r="H38" s="242"/>
      <c r="I38" s="242"/>
      <c r="J38" s="242"/>
      <c r="K38" s="242"/>
      <c r="L38" s="242"/>
      <c r="M38" s="242"/>
      <c r="N38" s="242"/>
      <c r="O38" s="242"/>
      <c r="P38" s="242"/>
      <c r="Q38" s="242"/>
      <c r="AP38" s="242"/>
      <c r="AQ38" s="242"/>
      <c r="AR38" s="242"/>
      <c r="AS38" s="242"/>
      <c r="AT38" s="242"/>
      <c r="AU38" s="242"/>
      <c r="AV38" s="242"/>
      <c r="AW38" s="242"/>
      <c r="AX38" s="242"/>
      <c r="AY38" s="242"/>
      <c r="AZ38" s="242"/>
      <c r="BA38" s="242"/>
      <c r="BB38" s="242"/>
      <c r="BC38" s="242"/>
      <c r="BD38" s="242"/>
      <c r="BE38" s="242"/>
      <c r="BF38" s="242"/>
      <c r="BG38" s="242"/>
    </row>
    <row r="39" spans="1:59" s="275" customFormat="1" x14ac:dyDescent="0.25">
      <c r="A39" s="242"/>
      <c r="B39" s="242"/>
      <c r="D39" s="242"/>
      <c r="E39" s="242"/>
      <c r="F39" s="242"/>
      <c r="G39" s="242"/>
      <c r="H39" s="242"/>
      <c r="I39" s="242"/>
      <c r="J39" s="242"/>
      <c r="K39" s="242"/>
      <c r="L39" s="242"/>
      <c r="M39" s="242"/>
      <c r="N39" s="242"/>
      <c r="O39" s="242"/>
      <c r="P39" s="242"/>
      <c r="Q39" s="242"/>
      <c r="AP39" s="242"/>
      <c r="AQ39" s="242"/>
      <c r="AR39" s="242"/>
      <c r="AS39" s="242"/>
      <c r="AT39" s="242"/>
      <c r="AU39" s="242"/>
      <c r="AV39" s="242"/>
      <c r="AW39" s="242"/>
      <c r="AX39" s="242"/>
      <c r="AY39" s="242"/>
      <c r="AZ39" s="242"/>
      <c r="BA39" s="242"/>
      <c r="BB39" s="242"/>
      <c r="BC39" s="242"/>
      <c r="BD39" s="242"/>
      <c r="BE39" s="242"/>
      <c r="BF39" s="242"/>
      <c r="BG39" s="242"/>
    </row>
  </sheetData>
  <mergeCells count="10">
    <mergeCell ref="B4:BE4"/>
    <mergeCell ref="AP5:AW5"/>
    <mergeCell ref="AX5:BE5"/>
    <mergeCell ref="BF5:BM5"/>
    <mergeCell ref="BN5:BU5"/>
    <mergeCell ref="B5:I5"/>
    <mergeCell ref="J5:Q5"/>
    <mergeCell ref="R5:Y5"/>
    <mergeCell ref="Z5:AG5"/>
    <mergeCell ref="AH5:AO5"/>
  </mergeCells>
  <conditionalFormatting sqref="B7:AG20">
    <cfRule type="cellIs" dxfId="5" priority="3" operator="between">
      <formula>1</formula>
      <formula>10</formula>
    </cfRule>
  </conditionalFormatting>
  <conditionalFormatting sqref="AH7:BE20">
    <cfRule type="cellIs" dxfId="4" priority="1" operator="between">
      <formula>1</formula>
      <formula>10</formula>
    </cfRule>
  </conditionalFormatting>
  <pageMargins left="0.7" right="0.7" top="0.75" bottom="0.75" header="0.3" footer="0.3"/>
  <pageSetup scale="1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40"/>
  <sheetViews>
    <sheetView zoomScaleNormal="100" workbookViewId="0">
      <pane xSplit="1" topLeftCell="B1" activePane="topRight" state="frozen"/>
      <selection pane="topRight" activeCell="BE30" sqref="BE30"/>
    </sheetView>
  </sheetViews>
  <sheetFormatPr defaultRowHeight="15" x14ac:dyDescent="0.25"/>
  <cols>
    <col min="1" max="1" width="29.28515625" style="242" customWidth="1"/>
    <col min="2" max="5" width="12.5703125" style="242" customWidth="1"/>
    <col min="6" max="6" width="12.42578125" style="242" customWidth="1"/>
    <col min="7" max="7" width="15.42578125" style="242" customWidth="1"/>
    <col min="8" max="14" width="12.5703125" style="242" customWidth="1"/>
    <col min="15" max="15" width="16.140625" style="242" customWidth="1"/>
    <col min="16" max="17" width="12.5703125" style="242" customWidth="1"/>
    <col min="18" max="22" width="12.5703125" style="275" customWidth="1"/>
    <col min="23" max="23" width="15.7109375" style="275" customWidth="1"/>
    <col min="24" max="25" width="12.5703125" style="275" customWidth="1"/>
    <col min="26" max="26" width="12.5703125" style="275" bestFit="1" customWidth="1"/>
    <col min="27" max="30" width="12.5703125" style="275" customWidth="1"/>
    <col min="31" max="31" width="15.28515625" style="275" customWidth="1"/>
    <col min="32" max="33" width="12.5703125" style="275" customWidth="1"/>
    <col min="34" max="34" width="12.5703125" style="275" bestFit="1" customWidth="1"/>
    <col min="35" max="38" width="12.5703125" style="275" customWidth="1"/>
    <col min="39" max="39" width="16" style="275" customWidth="1"/>
    <col min="40" max="41" width="12.5703125" style="275" customWidth="1"/>
    <col min="42" max="46" width="12.5703125" style="242" customWidth="1"/>
    <col min="47" max="47" width="15.5703125" style="242" customWidth="1"/>
    <col min="48" max="54" width="12.5703125" style="242" customWidth="1"/>
    <col min="55" max="55" width="15.140625" style="242" customWidth="1"/>
    <col min="56" max="59" width="12.5703125" style="242" customWidth="1"/>
    <col min="60" max="61" width="9.140625" style="242"/>
    <col min="62" max="62" width="10.42578125" style="242" customWidth="1"/>
    <col min="63" max="63" width="15.42578125" style="242" customWidth="1"/>
    <col min="64" max="69" width="9.140625" style="242"/>
    <col min="70" max="70" width="10.85546875" style="242" customWidth="1"/>
    <col min="71" max="71" width="15" style="242" customWidth="1"/>
    <col min="72" max="16384" width="9.140625" style="242"/>
  </cols>
  <sheetData>
    <row r="1" spans="1:73" ht="15.75" x14ac:dyDescent="0.25">
      <c r="A1" s="1" t="s">
        <v>185</v>
      </c>
    </row>
    <row r="2" spans="1:73" ht="15.75" x14ac:dyDescent="0.25">
      <c r="A2" s="2" t="s">
        <v>33</v>
      </c>
    </row>
    <row r="3" spans="1:73" ht="16.5" thickBot="1" x14ac:dyDescent="0.3">
      <c r="A3" s="2"/>
    </row>
    <row r="4" spans="1:73" ht="15.75" thickBot="1" x14ac:dyDescent="0.3">
      <c r="A4" s="295" t="s">
        <v>80</v>
      </c>
      <c r="B4" s="469" t="s">
        <v>1</v>
      </c>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c r="AR4" s="394"/>
      <c r="AS4" s="394"/>
      <c r="AT4" s="394"/>
      <c r="AU4" s="394"/>
      <c r="AV4" s="394"/>
      <c r="AW4" s="394"/>
      <c r="AX4" s="394"/>
      <c r="AY4" s="394"/>
      <c r="AZ4" s="394"/>
      <c r="BA4" s="394"/>
      <c r="BB4" s="394"/>
      <c r="BC4" s="394"/>
      <c r="BD4" s="394"/>
      <c r="BE4" s="395"/>
      <c r="BF4" s="256"/>
      <c r="BG4" s="256"/>
    </row>
    <row r="5" spans="1:73" s="493" customFormat="1" x14ac:dyDescent="0.25">
      <c r="A5" s="476"/>
      <c r="B5" s="483">
        <v>41729</v>
      </c>
      <c r="C5" s="484"/>
      <c r="D5" s="484"/>
      <c r="E5" s="484"/>
      <c r="F5" s="484"/>
      <c r="G5" s="484"/>
      <c r="H5" s="484"/>
      <c r="I5" s="485"/>
      <c r="J5" s="483">
        <v>41820</v>
      </c>
      <c r="K5" s="484"/>
      <c r="L5" s="484"/>
      <c r="M5" s="484"/>
      <c r="N5" s="484"/>
      <c r="O5" s="484"/>
      <c r="P5" s="484"/>
      <c r="Q5" s="485"/>
      <c r="R5" s="486">
        <v>41912</v>
      </c>
      <c r="S5" s="487"/>
      <c r="T5" s="487"/>
      <c r="U5" s="487"/>
      <c r="V5" s="487"/>
      <c r="W5" s="487"/>
      <c r="X5" s="487"/>
      <c r="Y5" s="488"/>
      <c r="Z5" s="486">
        <v>42004</v>
      </c>
      <c r="AA5" s="489"/>
      <c r="AB5" s="489"/>
      <c r="AC5" s="489"/>
      <c r="AD5" s="489"/>
      <c r="AE5" s="489"/>
      <c r="AF5" s="489"/>
      <c r="AG5" s="490"/>
      <c r="AH5" s="483">
        <v>42094</v>
      </c>
      <c r="AI5" s="491"/>
      <c r="AJ5" s="491"/>
      <c r="AK5" s="491"/>
      <c r="AL5" s="491"/>
      <c r="AM5" s="491"/>
      <c r="AN5" s="491"/>
      <c r="AO5" s="492"/>
      <c r="AP5" s="483">
        <v>42185</v>
      </c>
      <c r="AQ5" s="491"/>
      <c r="AR5" s="491"/>
      <c r="AS5" s="491"/>
      <c r="AT5" s="491"/>
      <c r="AU5" s="491"/>
      <c r="AV5" s="491"/>
      <c r="AW5" s="492"/>
      <c r="AX5" s="486">
        <v>42277</v>
      </c>
      <c r="AY5" s="489"/>
      <c r="AZ5" s="489"/>
      <c r="BA5" s="489"/>
      <c r="BB5" s="489"/>
      <c r="BC5" s="489"/>
      <c r="BD5" s="489"/>
      <c r="BE5" s="490"/>
      <c r="BF5" s="477" t="s">
        <v>2</v>
      </c>
      <c r="BG5" s="478"/>
      <c r="BH5" s="478"/>
      <c r="BI5" s="478"/>
      <c r="BJ5" s="478"/>
      <c r="BK5" s="478"/>
      <c r="BL5" s="478"/>
      <c r="BM5" s="479"/>
      <c r="BN5" s="480" t="s">
        <v>3</v>
      </c>
      <c r="BO5" s="481"/>
      <c r="BP5" s="481"/>
      <c r="BQ5" s="481"/>
      <c r="BR5" s="481"/>
      <c r="BS5" s="481"/>
      <c r="BT5" s="481"/>
      <c r="BU5" s="482"/>
    </row>
    <row r="6" spans="1:73" s="67" customFormat="1" ht="30" x14ac:dyDescent="0.25">
      <c r="A6" s="298"/>
      <c r="B6" s="338" t="s">
        <v>26</v>
      </c>
      <c r="C6" s="339" t="s">
        <v>27</v>
      </c>
      <c r="D6" s="339" t="s">
        <v>28</v>
      </c>
      <c r="E6" s="339" t="s">
        <v>29</v>
      </c>
      <c r="F6" s="339" t="s">
        <v>30</v>
      </c>
      <c r="G6" s="339" t="s">
        <v>31</v>
      </c>
      <c r="H6" s="339" t="s">
        <v>11</v>
      </c>
      <c r="I6" s="340" t="s">
        <v>12</v>
      </c>
      <c r="J6" s="338" t="s">
        <v>26</v>
      </c>
      <c r="K6" s="339" t="s">
        <v>27</v>
      </c>
      <c r="L6" s="339" t="s">
        <v>28</v>
      </c>
      <c r="M6" s="339" t="s">
        <v>29</v>
      </c>
      <c r="N6" s="339" t="s">
        <v>30</v>
      </c>
      <c r="O6" s="339" t="s">
        <v>31</v>
      </c>
      <c r="P6" s="339" t="s">
        <v>11</v>
      </c>
      <c r="Q6" s="340" t="s">
        <v>12</v>
      </c>
      <c r="R6" s="338" t="s">
        <v>26</v>
      </c>
      <c r="S6" s="339" t="s">
        <v>27</v>
      </c>
      <c r="T6" s="339" t="s">
        <v>28</v>
      </c>
      <c r="U6" s="339" t="s">
        <v>29</v>
      </c>
      <c r="V6" s="339" t="s">
        <v>30</v>
      </c>
      <c r="W6" s="339" t="s">
        <v>31</v>
      </c>
      <c r="X6" s="339" t="s">
        <v>11</v>
      </c>
      <c r="Y6" s="340" t="s">
        <v>12</v>
      </c>
      <c r="Z6" s="338" t="s">
        <v>26</v>
      </c>
      <c r="AA6" s="339" t="s">
        <v>27</v>
      </c>
      <c r="AB6" s="339" t="s">
        <v>28</v>
      </c>
      <c r="AC6" s="339" t="s">
        <v>29</v>
      </c>
      <c r="AD6" s="339" t="s">
        <v>30</v>
      </c>
      <c r="AE6" s="339" t="s">
        <v>31</v>
      </c>
      <c r="AF6" s="339" t="s">
        <v>11</v>
      </c>
      <c r="AG6" s="340" t="s">
        <v>12</v>
      </c>
      <c r="AH6" s="338" t="s">
        <v>26</v>
      </c>
      <c r="AI6" s="339" t="s">
        <v>27</v>
      </c>
      <c r="AJ6" s="339" t="s">
        <v>28</v>
      </c>
      <c r="AK6" s="339" t="s">
        <v>29</v>
      </c>
      <c r="AL6" s="339" t="s">
        <v>30</v>
      </c>
      <c r="AM6" s="339" t="s">
        <v>31</v>
      </c>
      <c r="AN6" s="339" t="s">
        <v>11</v>
      </c>
      <c r="AO6" s="340" t="s">
        <v>12</v>
      </c>
      <c r="AP6" s="338" t="s">
        <v>26</v>
      </c>
      <c r="AQ6" s="339" t="s">
        <v>27</v>
      </c>
      <c r="AR6" s="339" t="s">
        <v>28</v>
      </c>
      <c r="AS6" s="339" t="s">
        <v>29</v>
      </c>
      <c r="AT6" s="339" t="s">
        <v>30</v>
      </c>
      <c r="AU6" s="339" t="s">
        <v>31</v>
      </c>
      <c r="AV6" s="339" t="s">
        <v>11</v>
      </c>
      <c r="AW6" s="340" t="s">
        <v>12</v>
      </c>
      <c r="AX6" s="338" t="s">
        <v>26</v>
      </c>
      <c r="AY6" s="339" t="s">
        <v>27</v>
      </c>
      <c r="AZ6" s="339" t="s">
        <v>28</v>
      </c>
      <c r="BA6" s="339" t="s">
        <v>29</v>
      </c>
      <c r="BB6" s="339" t="s">
        <v>30</v>
      </c>
      <c r="BC6" s="339" t="s">
        <v>31</v>
      </c>
      <c r="BD6" s="339" t="s">
        <v>11</v>
      </c>
      <c r="BE6" s="340" t="s">
        <v>12</v>
      </c>
      <c r="BF6" s="338" t="s">
        <v>26</v>
      </c>
      <c r="BG6" s="339" t="s">
        <v>27</v>
      </c>
      <c r="BH6" s="339" t="s">
        <v>28</v>
      </c>
      <c r="BI6" s="339" t="s">
        <v>29</v>
      </c>
      <c r="BJ6" s="339" t="s">
        <v>30</v>
      </c>
      <c r="BK6" s="339" t="s">
        <v>31</v>
      </c>
      <c r="BL6" s="339" t="s">
        <v>11</v>
      </c>
      <c r="BM6" s="340" t="s">
        <v>12</v>
      </c>
      <c r="BN6" s="338" t="s">
        <v>26</v>
      </c>
      <c r="BO6" s="339" t="s">
        <v>27</v>
      </c>
      <c r="BP6" s="339" t="s">
        <v>28</v>
      </c>
      <c r="BQ6" s="339" t="s">
        <v>29</v>
      </c>
      <c r="BR6" s="339" t="s">
        <v>30</v>
      </c>
      <c r="BS6" s="339" t="s">
        <v>31</v>
      </c>
      <c r="BT6" s="339" t="s">
        <v>11</v>
      </c>
      <c r="BU6" s="340" t="s">
        <v>12</v>
      </c>
    </row>
    <row r="7" spans="1:73" x14ac:dyDescent="0.25">
      <c r="A7" s="299" t="s">
        <v>13</v>
      </c>
      <c r="B7" s="300">
        <v>1648716</v>
      </c>
      <c r="C7" s="301">
        <v>1407963</v>
      </c>
      <c r="D7" s="301">
        <v>137827</v>
      </c>
      <c r="E7" s="301">
        <v>495721</v>
      </c>
      <c r="F7" s="301">
        <v>191762</v>
      </c>
      <c r="G7" s="301">
        <v>17349</v>
      </c>
      <c r="H7" s="301">
        <v>117565</v>
      </c>
      <c r="I7" s="302">
        <v>4016903</v>
      </c>
      <c r="J7" s="300">
        <v>1646926</v>
      </c>
      <c r="K7" s="301">
        <v>1421040</v>
      </c>
      <c r="L7" s="301">
        <v>135785</v>
      </c>
      <c r="M7" s="301">
        <v>494052</v>
      </c>
      <c r="N7" s="301">
        <v>192842</v>
      </c>
      <c r="O7" s="301">
        <v>6713</v>
      </c>
      <c r="P7" s="301">
        <v>116880</v>
      </c>
      <c r="Q7" s="302">
        <v>4014238</v>
      </c>
      <c r="R7" s="300">
        <v>1634489</v>
      </c>
      <c r="S7" s="301">
        <v>1418792</v>
      </c>
      <c r="T7" s="301">
        <v>133879</v>
      </c>
      <c r="U7" s="301">
        <v>487960</v>
      </c>
      <c r="V7" s="301">
        <v>196529</v>
      </c>
      <c r="W7" s="301">
        <v>5932</v>
      </c>
      <c r="X7" s="301">
        <v>116992</v>
      </c>
      <c r="Y7" s="302">
        <v>3994573</v>
      </c>
      <c r="Z7" s="300">
        <v>1625340</v>
      </c>
      <c r="AA7" s="301">
        <v>1408164</v>
      </c>
      <c r="AB7" s="301">
        <v>133284</v>
      </c>
      <c r="AC7" s="301">
        <v>489057</v>
      </c>
      <c r="AD7" s="301">
        <v>197706</v>
      </c>
      <c r="AE7" s="301">
        <v>5405</v>
      </c>
      <c r="AF7" s="301">
        <v>117926</v>
      </c>
      <c r="AG7" s="302">
        <v>3976882</v>
      </c>
      <c r="AH7" s="300">
        <v>1678974</v>
      </c>
      <c r="AI7" s="301">
        <v>1480444</v>
      </c>
      <c r="AJ7" s="301">
        <v>126616</v>
      </c>
      <c r="AK7" s="301">
        <v>514016</v>
      </c>
      <c r="AL7" s="301">
        <v>190402</v>
      </c>
      <c r="AM7" s="301">
        <v>3290</v>
      </c>
      <c r="AN7" s="301">
        <v>118845</v>
      </c>
      <c r="AO7" s="302">
        <v>4112587</v>
      </c>
      <c r="AP7" s="300">
        <v>1703057</v>
      </c>
      <c r="AQ7" s="301">
        <v>1501483</v>
      </c>
      <c r="AR7" s="301">
        <v>126109</v>
      </c>
      <c r="AS7" s="301">
        <v>513854</v>
      </c>
      <c r="AT7" s="301">
        <v>188937</v>
      </c>
      <c r="AU7" s="301">
        <v>3267</v>
      </c>
      <c r="AV7" s="301">
        <v>117375</v>
      </c>
      <c r="AW7" s="302">
        <v>4154082</v>
      </c>
      <c r="AX7" s="300">
        <v>1717294</v>
      </c>
      <c r="AY7" s="301">
        <v>1345303</v>
      </c>
      <c r="AZ7" s="301">
        <v>126051</v>
      </c>
      <c r="BA7" s="301">
        <v>651115</v>
      </c>
      <c r="BB7" s="301">
        <v>200255</v>
      </c>
      <c r="BC7" s="301">
        <v>3166</v>
      </c>
      <c r="BD7" s="301">
        <v>119047</v>
      </c>
      <c r="BE7" s="302">
        <v>4162231</v>
      </c>
      <c r="BF7" s="300">
        <v>82805</v>
      </c>
      <c r="BG7" s="301">
        <v>-73489</v>
      </c>
      <c r="BH7" s="301">
        <v>-7828</v>
      </c>
      <c r="BI7" s="301">
        <v>163155</v>
      </c>
      <c r="BJ7" s="301">
        <v>3726</v>
      </c>
      <c r="BK7" s="301">
        <v>-2766</v>
      </c>
      <c r="BL7" s="301">
        <v>2055</v>
      </c>
      <c r="BM7" s="302">
        <v>167658</v>
      </c>
      <c r="BN7" s="321">
        <v>5.0661093467132538E-2</v>
      </c>
      <c r="BO7" s="322">
        <v>-5.1796880726702715E-2</v>
      </c>
      <c r="BP7" s="322">
        <v>-5.8470708624952385E-2</v>
      </c>
      <c r="BQ7" s="322">
        <v>0.33436142306746452</v>
      </c>
      <c r="BR7" s="322">
        <v>1.8959034035689389E-2</v>
      </c>
      <c r="BS7" s="322">
        <v>-0.46628455832771409</v>
      </c>
      <c r="BT7" s="322">
        <v>1.7565303610503281E-2</v>
      </c>
      <c r="BU7" s="323">
        <v>4.1971444757674975E-2</v>
      </c>
    </row>
    <row r="8" spans="1:73" x14ac:dyDescent="0.25">
      <c r="A8" s="351" t="s">
        <v>14</v>
      </c>
      <c r="B8" s="304">
        <v>657</v>
      </c>
      <c r="C8" s="305">
        <v>67142</v>
      </c>
      <c r="D8" s="305" t="s">
        <v>273</v>
      </c>
      <c r="E8" s="305">
        <v>141253</v>
      </c>
      <c r="F8" s="305">
        <v>6097</v>
      </c>
      <c r="G8" s="305" t="s">
        <v>273</v>
      </c>
      <c r="H8" s="305">
        <v>313</v>
      </c>
      <c r="I8" s="306">
        <v>215462</v>
      </c>
      <c r="J8" s="307">
        <v>616</v>
      </c>
      <c r="K8" s="308">
        <v>73494</v>
      </c>
      <c r="L8" s="308" t="s">
        <v>273</v>
      </c>
      <c r="M8" s="308">
        <v>142121</v>
      </c>
      <c r="N8" s="308">
        <v>5890</v>
      </c>
      <c r="O8" s="308" t="s">
        <v>273</v>
      </c>
      <c r="P8" s="308">
        <v>303</v>
      </c>
      <c r="Q8" s="306">
        <v>222424</v>
      </c>
      <c r="R8" s="309">
        <v>575</v>
      </c>
      <c r="S8" s="310">
        <v>61367</v>
      </c>
      <c r="T8" s="310" t="s">
        <v>273</v>
      </c>
      <c r="U8" s="310">
        <v>142545</v>
      </c>
      <c r="V8" s="310">
        <v>5864</v>
      </c>
      <c r="W8" s="310" t="s">
        <v>273</v>
      </c>
      <c r="X8" s="310">
        <v>304</v>
      </c>
      <c r="Y8" s="306">
        <v>210655</v>
      </c>
      <c r="Z8" s="309">
        <v>378</v>
      </c>
      <c r="AA8" s="310">
        <v>47110</v>
      </c>
      <c r="AB8" s="310"/>
      <c r="AC8" s="310">
        <v>142581</v>
      </c>
      <c r="AD8" s="310">
        <v>5821</v>
      </c>
      <c r="AE8" s="310" t="s">
        <v>273</v>
      </c>
      <c r="AF8" s="310">
        <v>298</v>
      </c>
      <c r="AG8" s="306">
        <v>196188</v>
      </c>
      <c r="AH8" s="304">
        <v>222</v>
      </c>
      <c r="AI8" s="305">
        <v>52689</v>
      </c>
      <c r="AJ8" s="305" t="s">
        <v>273</v>
      </c>
      <c r="AK8" s="305">
        <v>145435</v>
      </c>
      <c r="AL8" s="305">
        <v>5549</v>
      </c>
      <c r="AM8" s="305" t="s">
        <v>273</v>
      </c>
      <c r="AN8" s="305">
        <v>256</v>
      </c>
      <c r="AO8" s="306">
        <v>204151</v>
      </c>
      <c r="AP8" s="307">
        <v>222</v>
      </c>
      <c r="AQ8" s="308">
        <v>64244</v>
      </c>
      <c r="AR8" s="308" t="s">
        <v>273</v>
      </c>
      <c r="AS8" s="308">
        <v>144855</v>
      </c>
      <c r="AT8" s="308">
        <v>5400</v>
      </c>
      <c r="AU8" s="308" t="s">
        <v>273</v>
      </c>
      <c r="AV8" s="308">
        <v>245</v>
      </c>
      <c r="AW8" s="306">
        <v>214966</v>
      </c>
      <c r="AX8" s="309">
        <v>199</v>
      </c>
      <c r="AY8" s="310">
        <v>54253</v>
      </c>
      <c r="AZ8" s="310" t="s">
        <v>273</v>
      </c>
      <c r="BA8" s="310">
        <v>143583</v>
      </c>
      <c r="BB8" s="310">
        <v>5351</v>
      </c>
      <c r="BC8" s="310" t="s">
        <v>273</v>
      </c>
      <c r="BD8" s="310">
        <v>1749</v>
      </c>
      <c r="BE8" s="306">
        <v>205135</v>
      </c>
      <c r="BF8" s="315">
        <v>-376</v>
      </c>
      <c r="BG8" s="312">
        <v>-7114</v>
      </c>
      <c r="BH8" s="312">
        <v>0</v>
      </c>
      <c r="BI8" s="312">
        <v>1038</v>
      </c>
      <c r="BJ8" s="312">
        <v>-513</v>
      </c>
      <c r="BK8" s="312">
        <v>0</v>
      </c>
      <c r="BL8" s="312">
        <v>1445</v>
      </c>
      <c r="BM8" s="314">
        <v>-5520</v>
      </c>
      <c r="BN8" s="324">
        <v>-0.65391304347826085</v>
      </c>
      <c r="BO8" s="325">
        <v>-0.11592549741717861</v>
      </c>
      <c r="BP8" s="325" t="s">
        <v>23</v>
      </c>
      <c r="BQ8" s="325">
        <v>7.2819109754814274E-3</v>
      </c>
      <c r="BR8" s="325">
        <v>-8.7482946793997277E-2</v>
      </c>
      <c r="BS8" s="325" t="s">
        <v>23</v>
      </c>
      <c r="BT8" s="325">
        <v>4.7532894736842106</v>
      </c>
      <c r="BU8" s="326">
        <v>-2.6203982815504023E-2</v>
      </c>
    </row>
    <row r="9" spans="1:73" x14ac:dyDescent="0.25">
      <c r="A9" s="351" t="s">
        <v>15</v>
      </c>
      <c r="B9" s="304">
        <v>11666</v>
      </c>
      <c r="C9" s="305">
        <v>128350</v>
      </c>
      <c r="D9" s="305">
        <v>26205</v>
      </c>
      <c r="E9" s="305">
        <v>1422</v>
      </c>
      <c r="F9" s="305">
        <v>77578</v>
      </c>
      <c r="G9" s="305" t="s">
        <v>273</v>
      </c>
      <c r="H9" s="311">
        <v>1038</v>
      </c>
      <c r="I9" s="314">
        <v>246259</v>
      </c>
      <c r="J9" s="304">
        <v>11486</v>
      </c>
      <c r="K9" s="305">
        <v>128438</v>
      </c>
      <c r="L9" s="305">
        <v>25944</v>
      </c>
      <c r="M9" s="305">
        <v>1419</v>
      </c>
      <c r="N9" s="305">
        <v>77475</v>
      </c>
      <c r="O9" s="305" t="s">
        <v>273</v>
      </c>
      <c r="P9" s="305">
        <v>1063</v>
      </c>
      <c r="Q9" s="314">
        <v>245825</v>
      </c>
      <c r="R9" s="315">
        <v>11256</v>
      </c>
      <c r="S9" s="311">
        <v>128735</v>
      </c>
      <c r="T9" s="311">
        <v>25943</v>
      </c>
      <c r="U9" s="311">
        <v>1369</v>
      </c>
      <c r="V9" s="311">
        <v>80276</v>
      </c>
      <c r="W9" s="311" t="s">
        <v>273</v>
      </c>
      <c r="X9" s="311">
        <v>1080</v>
      </c>
      <c r="Y9" s="314">
        <v>248659</v>
      </c>
      <c r="Z9" s="315">
        <v>11330</v>
      </c>
      <c r="AA9" s="311">
        <v>127011</v>
      </c>
      <c r="AB9" s="311">
        <v>25659</v>
      </c>
      <c r="AC9" s="311">
        <v>1311</v>
      </c>
      <c r="AD9" s="311">
        <v>80478</v>
      </c>
      <c r="AE9" s="311" t="s">
        <v>273</v>
      </c>
      <c r="AF9" s="311">
        <v>1095</v>
      </c>
      <c r="AG9" s="314">
        <v>246884</v>
      </c>
      <c r="AH9" s="304">
        <v>10609</v>
      </c>
      <c r="AI9" s="305">
        <v>130493</v>
      </c>
      <c r="AJ9" s="305">
        <v>22003</v>
      </c>
      <c r="AK9" s="305">
        <v>1362</v>
      </c>
      <c r="AL9" s="305">
        <v>80434</v>
      </c>
      <c r="AM9" s="305" t="s">
        <v>273</v>
      </c>
      <c r="AN9" s="311">
        <v>1057</v>
      </c>
      <c r="AO9" s="314">
        <v>245958</v>
      </c>
      <c r="AP9" s="304">
        <v>10578</v>
      </c>
      <c r="AQ9" s="305">
        <v>129153</v>
      </c>
      <c r="AR9" s="305">
        <v>22012</v>
      </c>
      <c r="AS9" s="305">
        <v>1386</v>
      </c>
      <c r="AT9" s="305">
        <v>80248</v>
      </c>
      <c r="AU9" s="305" t="s">
        <v>273</v>
      </c>
      <c r="AV9" s="305">
        <v>1050</v>
      </c>
      <c r="AW9" s="314">
        <v>244427</v>
      </c>
      <c r="AX9" s="315">
        <v>10874</v>
      </c>
      <c r="AY9" s="311">
        <v>127321</v>
      </c>
      <c r="AZ9" s="311">
        <v>21714</v>
      </c>
      <c r="BA9" s="311">
        <v>1408</v>
      </c>
      <c r="BB9" s="311">
        <v>90922</v>
      </c>
      <c r="BC9" s="311" t="s">
        <v>273</v>
      </c>
      <c r="BD9" s="311">
        <v>1076</v>
      </c>
      <c r="BE9" s="314">
        <v>253315</v>
      </c>
      <c r="BF9" s="327">
        <v>-382</v>
      </c>
      <c r="BG9" s="312">
        <v>-1414</v>
      </c>
      <c r="BH9" s="312">
        <v>-4229</v>
      </c>
      <c r="BI9" s="312">
        <v>39</v>
      </c>
      <c r="BJ9" s="312">
        <v>10646</v>
      </c>
      <c r="BK9" s="312">
        <v>0</v>
      </c>
      <c r="BL9" s="312">
        <v>-4</v>
      </c>
      <c r="BM9" s="314">
        <v>4656</v>
      </c>
      <c r="BN9" s="328">
        <v>-3.3937455579246621E-2</v>
      </c>
      <c r="BO9" s="325">
        <v>-1.0983803938322911E-2</v>
      </c>
      <c r="BP9" s="325">
        <v>-0.16301121689858536</v>
      </c>
      <c r="BQ9" s="325">
        <v>2.8487947406866325E-2</v>
      </c>
      <c r="BR9" s="325">
        <v>0.13261746972943345</v>
      </c>
      <c r="BS9" s="325" t="s">
        <v>23</v>
      </c>
      <c r="BT9" s="325">
        <v>-3.7037037037037038E-3</v>
      </c>
      <c r="BU9" s="326">
        <v>1.8724437884814142E-2</v>
      </c>
    </row>
    <row r="10" spans="1:73" x14ac:dyDescent="0.25">
      <c r="A10" s="351" t="s">
        <v>112</v>
      </c>
      <c r="B10" s="304">
        <v>728246</v>
      </c>
      <c r="C10" s="305">
        <v>691738</v>
      </c>
      <c r="D10" s="311" t="s">
        <v>273</v>
      </c>
      <c r="E10" s="305">
        <v>54010</v>
      </c>
      <c r="F10" s="305">
        <v>25985</v>
      </c>
      <c r="G10" s="305" t="s">
        <v>273</v>
      </c>
      <c r="H10" s="311">
        <v>116214</v>
      </c>
      <c r="I10" s="314">
        <v>1616193</v>
      </c>
      <c r="J10" s="315">
        <v>727780</v>
      </c>
      <c r="K10" s="311">
        <v>699106</v>
      </c>
      <c r="L10" s="311" t="s">
        <v>273</v>
      </c>
      <c r="M10" s="311">
        <v>53494</v>
      </c>
      <c r="N10" s="311">
        <v>25955</v>
      </c>
      <c r="O10" s="311" t="s">
        <v>273</v>
      </c>
      <c r="P10" s="311">
        <v>115514</v>
      </c>
      <c r="Q10" s="314">
        <v>1621849</v>
      </c>
      <c r="R10" s="315">
        <v>719150</v>
      </c>
      <c r="S10" s="311">
        <v>702118</v>
      </c>
      <c r="T10" s="311" t="s">
        <v>273</v>
      </c>
      <c r="U10" s="311">
        <v>47433</v>
      </c>
      <c r="V10" s="311">
        <v>26333</v>
      </c>
      <c r="W10" s="311" t="s">
        <v>273</v>
      </c>
      <c r="X10" s="311">
        <v>115608</v>
      </c>
      <c r="Y10" s="314">
        <v>1610642</v>
      </c>
      <c r="Z10" s="315">
        <v>711882</v>
      </c>
      <c r="AA10" s="311">
        <v>706643</v>
      </c>
      <c r="AB10" s="311" t="s">
        <v>273</v>
      </c>
      <c r="AC10" s="311">
        <v>47656</v>
      </c>
      <c r="AD10" s="311">
        <v>26469</v>
      </c>
      <c r="AE10" s="311" t="s">
        <v>273</v>
      </c>
      <c r="AF10" s="311">
        <v>116533</v>
      </c>
      <c r="AG10" s="314">
        <v>1609183</v>
      </c>
      <c r="AH10" s="304">
        <v>690010</v>
      </c>
      <c r="AI10" s="305">
        <v>727473</v>
      </c>
      <c r="AJ10" s="311" t="s">
        <v>273</v>
      </c>
      <c r="AK10" s="305">
        <v>53138</v>
      </c>
      <c r="AL10" s="305">
        <v>25653</v>
      </c>
      <c r="AM10" s="305" t="s">
        <v>273</v>
      </c>
      <c r="AN10" s="311">
        <v>117532</v>
      </c>
      <c r="AO10" s="314">
        <v>1613806</v>
      </c>
      <c r="AP10" s="315">
        <v>684219</v>
      </c>
      <c r="AQ10" s="311">
        <v>734317</v>
      </c>
      <c r="AR10" s="311" t="s">
        <v>273</v>
      </c>
      <c r="AS10" s="311">
        <v>53170</v>
      </c>
      <c r="AT10" s="311">
        <v>24046</v>
      </c>
      <c r="AU10" s="311" t="s">
        <v>273</v>
      </c>
      <c r="AV10" s="311">
        <v>116080</v>
      </c>
      <c r="AW10" s="314">
        <v>1611832</v>
      </c>
      <c r="AX10" s="315">
        <v>682420</v>
      </c>
      <c r="AY10" s="311">
        <v>743785</v>
      </c>
      <c r="AZ10" s="311" t="s">
        <v>273</v>
      </c>
      <c r="BA10" s="311">
        <v>50315</v>
      </c>
      <c r="BB10" s="311">
        <v>23906</v>
      </c>
      <c r="BC10" s="311" t="s">
        <v>273</v>
      </c>
      <c r="BD10" s="311">
        <v>116222</v>
      </c>
      <c r="BE10" s="314">
        <v>1616648</v>
      </c>
      <c r="BF10" s="327">
        <v>-36730</v>
      </c>
      <c r="BG10" s="312">
        <v>41667</v>
      </c>
      <c r="BH10" s="312">
        <v>0</v>
      </c>
      <c r="BI10" s="312">
        <v>2882</v>
      </c>
      <c r="BJ10" s="312">
        <v>-2427</v>
      </c>
      <c r="BK10" s="312">
        <v>0</v>
      </c>
      <c r="BL10" s="312">
        <v>614</v>
      </c>
      <c r="BM10" s="314">
        <v>6006</v>
      </c>
      <c r="BN10" s="328">
        <v>-5.1074184801501776E-2</v>
      </c>
      <c r="BO10" s="325">
        <v>5.9344725530466387E-2</v>
      </c>
      <c r="BP10" s="325" t="s">
        <v>23</v>
      </c>
      <c r="BQ10" s="325">
        <v>6.0759386924714859E-2</v>
      </c>
      <c r="BR10" s="325">
        <v>-9.2165723616754638E-2</v>
      </c>
      <c r="BS10" s="325" t="s">
        <v>23</v>
      </c>
      <c r="BT10" s="325">
        <v>5.3110511383295273E-3</v>
      </c>
      <c r="BU10" s="326">
        <v>3.7289478357077489E-3</v>
      </c>
    </row>
    <row r="11" spans="1:73" x14ac:dyDescent="0.25">
      <c r="A11" s="351" t="s">
        <v>113</v>
      </c>
      <c r="B11" s="304">
        <v>1045</v>
      </c>
      <c r="C11" s="305" t="s">
        <v>273</v>
      </c>
      <c r="D11" s="305" t="s">
        <v>273</v>
      </c>
      <c r="E11" s="305" t="s">
        <v>273</v>
      </c>
      <c r="F11" s="305" t="s">
        <v>273</v>
      </c>
      <c r="G11" s="305">
        <v>293</v>
      </c>
      <c r="H11" s="311" t="s">
        <v>273</v>
      </c>
      <c r="I11" s="314">
        <v>1338</v>
      </c>
      <c r="J11" s="315">
        <v>2411</v>
      </c>
      <c r="K11" s="311" t="s">
        <v>273</v>
      </c>
      <c r="L11" s="311" t="s">
        <v>273</v>
      </c>
      <c r="M11" s="311" t="s">
        <v>273</v>
      </c>
      <c r="N11" s="311" t="s">
        <v>273</v>
      </c>
      <c r="O11" s="311">
        <v>44</v>
      </c>
      <c r="P11" s="311" t="s">
        <v>273</v>
      </c>
      <c r="Q11" s="314">
        <v>2455</v>
      </c>
      <c r="R11" s="315">
        <v>2266</v>
      </c>
      <c r="S11" s="311" t="s">
        <v>273</v>
      </c>
      <c r="T11" s="311" t="s">
        <v>273</v>
      </c>
      <c r="U11" s="311" t="s">
        <v>273</v>
      </c>
      <c r="V11" s="311" t="s">
        <v>273</v>
      </c>
      <c r="W11" s="311">
        <v>14</v>
      </c>
      <c r="X11" s="311" t="s">
        <v>273</v>
      </c>
      <c r="Y11" s="314">
        <v>2280</v>
      </c>
      <c r="Z11" s="315">
        <v>2233</v>
      </c>
      <c r="AA11" s="311" t="s">
        <v>273</v>
      </c>
      <c r="AB11" s="311" t="s">
        <v>273</v>
      </c>
      <c r="AC11" s="311" t="s">
        <v>273</v>
      </c>
      <c r="AD11" s="311" t="s">
        <v>273</v>
      </c>
      <c r="AE11" s="311" t="s">
        <v>273</v>
      </c>
      <c r="AF11" s="311" t="s">
        <v>273</v>
      </c>
      <c r="AG11" s="314">
        <v>2233</v>
      </c>
      <c r="AH11" s="304">
        <v>19015</v>
      </c>
      <c r="AI11" s="305" t="s">
        <v>273</v>
      </c>
      <c r="AJ11" s="305" t="s">
        <v>273</v>
      </c>
      <c r="AK11" s="305" t="s">
        <v>273</v>
      </c>
      <c r="AL11" s="305" t="s">
        <v>273</v>
      </c>
      <c r="AM11" s="305" t="s">
        <v>273</v>
      </c>
      <c r="AN11" s="311" t="s">
        <v>273</v>
      </c>
      <c r="AO11" s="314">
        <v>19015</v>
      </c>
      <c r="AP11" s="315">
        <v>25334</v>
      </c>
      <c r="AQ11" s="311" t="s">
        <v>273</v>
      </c>
      <c r="AR11" s="311" t="s">
        <v>273</v>
      </c>
      <c r="AS11" s="311" t="s">
        <v>273</v>
      </c>
      <c r="AT11" s="311" t="s">
        <v>273</v>
      </c>
      <c r="AU11" s="311" t="s">
        <v>273</v>
      </c>
      <c r="AV11" s="311" t="s">
        <v>273</v>
      </c>
      <c r="AW11" s="314">
        <v>25334</v>
      </c>
      <c r="AX11" s="315">
        <v>29344</v>
      </c>
      <c r="AY11" s="311" t="s">
        <v>273</v>
      </c>
      <c r="AZ11" s="311" t="s">
        <v>273</v>
      </c>
      <c r="BA11" s="311" t="s">
        <v>273</v>
      </c>
      <c r="BB11" s="311" t="s">
        <v>273</v>
      </c>
      <c r="BC11" s="311" t="s">
        <v>273</v>
      </c>
      <c r="BD11" s="311" t="s">
        <v>273</v>
      </c>
      <c r="BE11" s="314">
        <v>29344</v>
      </c>
      <c r="BF11" s="327">
        <v>27078</v>
      </c>
      <c r="BG11" s="312">
        <v>0</v>
      </c>
      <c r="BH11" s="312">
        <v>0</v>
      </c>
      <c r="BI11" s="312">
        <v>0</v>
      </c>
      <c r="BJ11" s="312">
        <v>0</v>
      </c>
      <c r="BK11" s="312">
        <v>-14</v>
      </c>
      <c r="BL11" s="312">
        <v>0</v>
      </c>
      <c r="BM11" s="314">
        <v>27064</v>
      </c>
      <c r="BN11" s="328">
        <v>11.949691085613416</v>
      </c>
      <c r="BO11" s="325" t="s">
        <v>23</v>
      </c>
      <c r="BP11" s="325" t="s">
        <v>23</v>
      </c>
      <c r="BQ11" s="325" t="s">
        <v>23</v>
      </c>
      <c r="BR11" s="325" t="s">
        <v>23</v>
      </c>
      <c r="BS11" s="325">
        <v>-1</v>
      </c>
      <c r="BT11" s="325" t="s">
        <v>23</v>
      </c>
      <c r="BU11" s="326">
        <v>11.87017543859649</v>
      </c>
    </row>
    <row r="12" spans="1:73" x14ac:dyDescent="0.25">
      <c r="A12" s="351" t="s">
        <v>109</v>
      </c>
      <c r="B12" s="304">
        <v>50</v>
      </c>
      <c r="C12" s="305" t="s">
        <v>273</v>
      </c>
      <c r="D12" s="305" t="s">
        <v>273</v>
      </c>
      <c r="E12" s="311" t="s">
        <v>273</v>
      </c>
      <c r="F12" s="305" t="s">
        <v>273</v>
      </c>
      <c r="G12" s="305">
        <v>282</v>
      </c>
      <c r="H12" s="311" t="s">
        <v>273</v>
      </c>
      <c r="I12" s="314">
        <v>332</v>
      </c>
      <c r="J12" s="315">
        <v>105</v>
      </c>
      <c r="K12" s="311" t="s">
        <v>273</v>
      </c>
      <c r="L12" s="311" t="s">
        <v>273</v>
      </c>
      <c r="M12" s="311" t="s">
        <v>273</v>
      </c>
      <c r="N12" s="311" t="s">
        <v>273</v>
      </c>
      <c r="O12" s="311">
        <v>109</v>
      </c>
      <c r="P12" s="311" t="s">
        <v>273</v>
      </c>
      <c r="Q12" s="314">
        <v>214</v>
      </c>
      <c r="R12" s="315">
        <v>95</v>
      </c>
      <c r="S12" s="311" t="s">
        <v>273</v>
      </c>
      <c r="T12" s="311" t="s">
        <v>273</v>
      </c>
      <c r="U12" s="311" t="s">
        <v>273</v>
      </c>
      <c r="V12" s="311" t="s">
        <v>273</v>
      </c>
      <c r="W12" s="311">
        <v>47</v>
      </c>
      <c r="X12" s="311" t="s">
        <v>273</v>
      </c>
      <c r="Y12" s="314">
        <v>142</v>
      </c>
      <c r="Z12" s="315">
        <v>77</v>
      </c>
      <c r="AA12" s="311" t="s">
        <v>273</v>
      </c>
      <c r="AB12" s="311" t="s">
        <v>273</v>
      </c>
      <c r="AC12" s="311" t="s">
        <v>273</v>
      </c>
      <c r="AD12" s="311" t="s">
        <v>273</v>
      </c>
      <c r="AE12" s="311">
        <v>24</v>
      </c>
      <c r="AF12" s="311" t="s">
        <v>273</v>
      </c>
      <c r="AG12" s="314">
        <v>101</v>
      </c>
      <c r="AH12" s="304">
        <v>1059</v>
      </c>
      <c r="AI12" s="305" t="s">
        <v>273</v>
      </c>
      <c r="AJ12" s="305" t="s">
        <v>273</v>
      </c>
      <c r="AK12" s="311" t="s">
        <v>273</v>
      </c>
      <c r="AL12" s="305" t="s">
        <v>273</v>
      </c>
      <c r="AM12" s="305" t="s">
        <v>273</v>
      </c>
      <c r="AN12" s="311" t="s">
        <v>273</v>
      </c>
      <c r="AO12" s="314">
        <v>1059</v>
      </c>
      <c r="AP12" s="315">
        <v>1497</v>
      </c>
      <c r="AQ12" s="311" t="s">
        <v>273</v>
      </c>
      <c r="AR12" s="311" t="s">
        <v>273</v>
      </c>
      <c r="AS12" s="311" t="s">
        <v>273</v>
      </c>
      <c r="AT12" s="311" t="s">
        <v>273</v>
      </c>
      <c r="AU12" s="311" t="s">
        <v>273</v>
      </c>
      <c r="AV12" s="311" t="s">
        <v>273</v>
      </c>
      <c r="AW12" s="314">
        <v>1497</v>
      </c>
      <c r="AX12" s="315">
        <v>1723</v>
      </c>
      <c r="AY12" s="311" t="s">
        <v>273</v>
      </c>
      <c r="AZ12" s="311" t="s">
        <v>273</v>
      </c>
      <c r="BA12" s="311" t="s">
        <v>273</v>
      </c>
      <c r="BB12" s="311" t="s">
        <v>273</v>
      </c>
      <c r="BC12" s="311" t="s">
        <v>273</v>
      </c>
      <c r="BD12" s="311" t="s">
        <v>273</v>
      </c>
      <c r="BE12" s="314">
        <v>1723</v>
      </c>
      <c r="BF12" s="327">
        <v>1628</v>
      </c>
      <c r="BG12" s="312">
        <v>0</v>
      </c>
      <c r="BH12" s="312">
        <v>0</v>
      </c>
      <c r="BI12" s="312">
        <v>0</v>
      </c>
      <c r="BJ12" s="312">
        <v>0</v>
      </c>
      <c r="BK12" s="312">
        <v>-47</v>
      </c>
      <c r="BL12" s="312">
        <v>0</v>
      </c>
      <c r="BM12" s="314">
        <v>1581</v>
      </c>
      <c r="BN12" s="328">
        <v>17.13684210526316</v>
      </c>
      <c r="BO12" s="325" t="s">
        <v>23</v>
      </c>
      <c r="BP12" s="325" t="s">
        <v>23</v>
      </c>
      <c r="BQ12" s="325" t="s">
        <v>23</v>
      </c>
      <c r="BR12" s="325" t="s">
        <v>23</v>
      </c>
      <c r="BS12" s="325">
        <v>-1</v>
      </c>
      <c r="BT12" s="325" t="s">
        <v>23</v>
      </c>
      <c r="BU12" s="326">
        <v>11.133802816901408</v>
      </c>
    </row>
    <row r="13" spans="1:73" x14ac:dyDescent="0.25">
      <c r="A13" s="351" t="s">
        <v>219</v>
      </c>
      <c r="B13" s="304" t="s">
        <v>273</v>
      </c>
      <c r="C13" s="305">
        <v>171819</v>
      </c>
      <c r="D13" s="305">
        <v>2223</v>
      </c>
      <c r="E13" s="305">
        <v>689</v>
      </c>
      <c r="F13" s="305">
        <v>24649</v>
      </c>
      <c r="G13" s="305" t="s">
        <v>273</v>
      </c>
      <c r="H13" s="311" t="s">
        <v>273</v>
      </c>
      <c r="I13" s="314">
        <v>199380</v>
      </c>
      <c r="J13" s="315" t="s">
        <v>273</v>
      </c>
      <c r="K13" s="311">
        <v>171460</v>
      </c>
      <c r="L13" s="311">
        <v>2219</v>
      </c>
      <c r="M13" s="311">
        <v>728</v>
      </c>
      <c r="N13" s="311">
        <v>24624</v>
      </c>
      <c r="O13" s="311" t="s">
        <v>273</v>
      </c>
      <c r="P13" s="311" t="s">
        <v>273</v>
      </c>
      <c r="Q13" s="314">
        <v>199031</v>
      </c>
      <c r="R13" s="315" t="s">
        <v>273</v>
      </c>
      <c r="S13" s="311">
        <v>171088</v>
      </c>
      <c r="T13" s="311">
        <v>2185</v>
      </c>
      <c r="U13" s="311">
        <v>742</v>
      </c>
      <c r="V13" s="311">
        <v>24499</v>
      </c>
      <c r="W13" s="311" t="s">
        <v>273</v>
      </c>
      <c r="X13" s="311" t="s">
        <v>273</v>
      </c>
      <c r="Y13" s="314">
        <v>198514</v>
      </c>
      <c r="Z13" s="315" t="s">
        <v>273</v>
      </c>
      <c r="AA13" s="311">
        <v>171189</v>
      </c>
      <c r="AB13" s="311">
        <v>2097</v>
      </c>
      <c r="AC13" s="311">
        <v>741</v>
      </c>
      <c r="AD13" s="311">
        <v>24731</v>
      </c>
      <c r="AE13" s="311" t="s">
        <v>273</v>
      </c>
      <c r="AF13" s="311" t="s">
        <v>273</v>
      </c>
      <c r="AG13" s="314">
        <v>198758</v>
      </c>
      <c r="AH13" s="304" t="s">
        <v>273</v>
      </c>
      <c r="AI13" s="305">
        <v>196474</v>
      </c>
      <c r="AJ13" s="305">
        <v>1632</v>
      </c>
      <c r="AK13" s="305">
        <v>532</v>
      </c>
      <c r="AL13" s="305">
        <v>25016</v>
      </c>
      <c r="AM13" s="305" t="s">
        <v>273</v>
      </c>
      <c r="AN13" s="311" t="s">
        <v>273</v>
      </c>
      <c r="AO13" s="314">
        <v>223654</v>
      </c>
      <c r="AP13" s="315" t="s">
        <v>273</v>
      </c>
      <c r="AQ13" s="311">
        <v>198626</v>
      </c>
      <c r="AR13" s="311">
        <v>1639</v>
      </c>
      <c r="AS13" s="311">
        <v>618</v>
      </c>
      <c r="AT13" s="311">
        <v>24958</v>
      </c>
      <c r="AU13" s="311" t="s">
        <v>273</v>
      </c>
      <c r="AV13" s="311" t="s">
        <v>273</v>
      </c>
      <c r="AW13" s="314">
        <v>225841</v>
      </c>
      <c r="AX13" s="315" t="s">
        <v>273</v>
      </c>
      <c r="AY13" s="311">
        <v>201330</v>
      </c>
      <c r="AZ13" s="311">
        <v>1617</v>
      </c>
      <c r="BA13" s="311">
        <v>647</v>
      </c>
      <c r="BB13" s="311">
        <v>24935</v>
      </c>
      <c r="BC13" s="311" t="s">
        <v>273</v>
      </c>
      <c r="BD13" s="311" t="s">
        <v>273</v>
      </c>
      <c r="BE13" s="314">
        <v>228529</v>
      </c>
      <c r="BF13" s="327">
        <v>0</v>
      </c>
      <c r="BG13" s="312">
        <v>30242</v>
      </c>
      <c r="BH13" s="312">
        <v>-568</v>
      </c>
      <c r="BI13" s="312">
        <v>-95</v>
      </c>
      <c r="BJ13" s="312">
        <v>436</v>
      </c>
      <c r="BK13" s="312">
        <v>0</v>
      </c>
      <c r="BL13" s="312">
        <v>0</v>
      </c>
      <c r="BM13" s="314">
        <v>30015</v>
      </c>
      <c r="BN13" s="329" t="s">
        <v>23</v>
      </c>
      <c r="BO13" s="325">
        <v>0.17676283549985972</v>
      </c>
      <c r="BP13" s="325">
        <v>-0.25995423340961099</v>
      </c>
      <c r="BQ13" s="325">
        <v>-0.1280323450134771</v>
      </c>
      <c r="BR13" s="325">
        <v>1.7796644761010654E-2</v>
      </c>
      <c r="BS13" s="325" t="s">
        <v>23</v>
      </c>
      <c r="BT13" s="325" t="s">
        <v>23</v>
      </c>
      <c r="BU13" s="326">
        <v>0.15119840414278085</v>
      </c>
    </row>
    <row r="14" spans="1:73" x14ac:dyDescent="0.25">
      <c r="A14" s="351" t="s">
        <v>16</v>
      </c>
      <c r="B14" s="304">
        <v>3439</v>
      </c>
      <c r="C14" s="305" t="s">
        <v>273</v>
      </c>
      <c r="D14" s="305" t="s">
        <v>273</v>
      </c>
      <c r="E14" s="305">
        <v>2187</v>
      </c>
      <c r="F14" s="305" t="s">
        <v>273</v>
      </c>
      <c r="G14" s="305" t="s">
        <v>273</v>
      </c>
      <c r="H14" s="311" t="s">
        <v>273</v>
      </c>
      <c r="I14" s="314">
        <v>5626</v>
      </c>
      <c r="J14" s="315">
        <v>2941</v>
      </c>
      <c r="K14" s="311" t="s">
        <v>273</v>
      </c>
      <c r="L14" s="311" t="s">
        <v>273</v>
      </c>
      <c r="M14" s="311">
        <v>2177</v>
      </c>
      <c r="N14" s="311" t="s">
        <v>273</v>
      </c>
      <c r="O14" s="311" t="s">
        <v>273</v>
      </c>
      <c r="P14" s="311" t="s">
        <v>273</v>
      </c>
      <c r="Q14" s="314">
        <v>5118</v>
      </c>
      <c r="R14" s="315">
        <v>3109</v>
      </c>
      <c r="S14" s="311" t="s">
        <v>273</v>
      </c>
      <c r="T14" s="311" t="s">
        <v>273</v>
      </c>
      <c r="U14" s="311">
        <v>1775</v>
      </c>
      <c r="V14" s="311" t="s">
        <v>273</v>
      </c>
      <c r="W14" s="311" t="s">
        <v>273</v>
      </c>
      <c r="X14" s="311" t="s">
        <v>273</v>
      </c>
      <c r="Y14" s="314">
        <v>4884</v>
      </c>
      <c r="Z14" s="315">
        <v>2378</v>
      </c>
      <c r="AA14" s="311" t="s">
        <v>273</v>
      </c>
      <c r="AB14" s="311" t="s">
        <v>273</v>
      </c>
      <c r="AC14" s="311">
        <v>2430</v>
      </c>
      <c r="AD14" s="311" t="s">
        <v>273</v>
      </c>
      <c r="AE14" s="311" t="s">
        <v>273</v>
      </c>
      <c r="AF14" s="311" t="s">
        <v>273</v>
      </c>
      <c r="AG14" s="314">
        <v>4808</v>
      </c>
      <c r="AH14" s="304">
        <v>2979</v>
      </c>
      <c r="AI14" s="305" t="s">
        <v>273</v>
      </c>
      <c r="AJ14" s="305" t="s">
        <v>273</v>
      </c>
      <c r="AK14" s="305">
        <v>1563</v>
      </c>
      <c r="AL14" s="305" t="s">
        <v>273</v>
      </c>
      <c r="AM14" s="305" t="s">
        <v>273</v>
      </c>
      <c r="AN14" s="311" t="s">
        <v>273</v>
      </c>
      <c r="AO14" s="314">
        <v>4542</v>
      </c>
      <c r="AP14" s="315">
        <v>2772</v>
      </c>
      <c r="AQ14" s="311" t="s">
        <v>273</v>
      </c>
      <c r="AR14" s="311" t="s">
        <v>273</v>
      </c>
      <c r="AS14" s="311">
        <v>1539</v>
      </c>
      <c r="AT14" s="311" t="s">
        <v>273</v>
      </c>
      <c r="AU14" s="311" t="s">
        <v>273</v>
      </c>
      <c r="AV14" s="311" t="s">
        <v>273</v>
      </c>
      <c r="AW14" s="314">
        <v>4311</v>
      </c>
      <c r="AX14" s="315">
        <v>2645</v>
      </c>
      <c r="AY14" s="311" t="s">
        <v>273</v>
      </c>
      <c r="AZ14" s="311" t="s">
        <v>273</v>
      </c>
      <c r="BA14" s="311">
        <v>1534</v>
      </c>
      <c r="BB14" s="311" t="s">
        <v>273</v>
      </c>
      <c r="BC14" s="311" t="s">
        <v>273</v>
      </c>
      <c r="BD14" s="311" t="s">
        <v>273</v>
      </c>
      <c r="BE14" s="314">
        <v>4179</v>
      </c>
      <c r="BF14" s="327">
        <v>-464</v>
      </c>
      <c r="BG14" s="312">
        <v>0</v>
      </c>
      <c r="BH14" s="312">
        <v>0</v>
      </c>
      <c r="BI14" s="312">
        <v>-241</v>
      </c>
      <c r="BJ14" s="312">
        <v>0</v>
      </c>
      <c r="BK14" s="312">
        <v>0</v>
      </c>
      <c r="BL14" s="312">
        <v>0</v>
      </c>
      <c r="BM14" s="314">
        <v>-705</v>
      </c>
      <c r="BN14" s="328">
        <v>-0.14924412994532005</v>
      </c>
      <c r="BO14" s="325" t="s">
        <v>23</v>
      </c>
      <c r="BP14" s="325" t="s">
        <v>23</v>
      </c>
      <c r="BQ14" s="325">
        <v>-0.13577464788732393</v>
      </c>
      <c r="BR14" s="325" t="s">
        <v>23</v>
      </c>
      <c r="BS14" s="325" t="s">
        <v>23</v>
      </c>
      <c r="BT14" s="325" t="s">
        <v>23</v>
      </c>
      <c r="BU14" s="326">
        <v>-0.14434889434889434</v>
      </c>
    </row>
    <row r="15" spans="1:73" x14ac:dyDescent="0.25">
      <c r="A15" s="351" t="s">
        <v>114</v>
      </c>
      <c r="B15" s="304">
        <v>124773</v>
      </c>
      <c r="C15" s="305">
        <v>5711</v>
      </c>
      <c r="D15" s="305" t="s">
        <v>273</v>
      </c>
      <c r="E15" s="305">
        <v>484</v>
      </c>
      <c r="F15" s="305" t="s">
        <v>273</v>
      </c>
      <c r="G15" s="305" t="s">
        <v>273</v>
      </c>
      <c r="H15" s="311" t="s">
        <v>273</v>
      </c>
      <c r="I15" s="314">
        <v>130968</v>
      </c>
      <c r="J15" s="315">
        <v>122849</v>
      </c>
      <c r="K15" s="311">
        <v>5584</v>
      </c>
      <c r="L15" s="311" t="s">
        <v>273</v>
      </c>
      <c r="M15" s="311">
        <v>491</v>
      </c>
      <c r="N15" s="311" t="s">
        <v>273</v>
      </c>
      <c r="O15" s="311" t="s">
        <v>273</v>
      </c>
      <c r="P15" s="311" t="s">
        <v>273</v>
      </c>
      <c r="Q15" s="314">
        <v>128924</v>
      </c>
      <c r="R15" s="315">
        <v>123751</v>
      </c>
      <c r="S15" s="311">
        <v>5436</v>
      </c>
      <c r="T15" s="311" t="s">
        <v>273</v>
      </c>
      <c r="U15" s="311">
        <v>488</v>
      </c>
      <c r="V15" s="311" t="s">
        <v>273</v>
      </c>
      <c r="W15" s="311" t="s">
        <v>273</v>
      </c>
      <c r="X15" s="311" t="s">
        <v>273</v>
      </c>
      <c r="Y15" s="314">
        <v>129675</v>
      </c>
      <c r="Z15" s="315">
        <v>119868</v>
      </c>
      <c r="AA15" s="311">
        <v>4950</v>
      </c>
      <c r="AB15" s="311" t="s">
        <v>273</v>
      </c>
      <c r="AC15" s="311">
        <v>492</v>
      </c>
      <c r="AD15" s="311" t="s">
        <v>273</v>
      </c>
      <c r="AE15" s="311" t="s">
        <v>273</v>
      </c>
      <c r="AF15" s="311" t="s">
        <v>273</v>
      </c>
      <c r="AG15" s="314">
        <v>125310</v>
      </c>
      <c r="AH15" s="304">
        <v>122167</v>
      </c>
      <c r="AI15" s="305">
        <v>4639</v>
      </c>
      <c r="AJ15" s="305" t="s">
        <v>273</v>
      </c>
      <c r="AK15" s="305">
        <v>469</v>
      </c>
      <c r="AL15" s="305" t="s">
        <v>273</v>
      </c>
      <c r="AM15" s="305" t="s">
        <v>273</v>
      </c>
      <c r="AN15" s="311" t="s">
        <v>273</v>
      </c>
      <c r="AO15" s="314">
        <v>127275</v>
      </c>
      <c r="AP15" s="315">
        <v>120805</v>
      </c>
      <c r="AQ15" s="311">
        <v>4329</v>
      </c>
      <c r="AR15" s="311" t="s">
        <v>273</v>
      </c>
      <c r="AS15" s="311">
        <v>468</v>
      </c>
      <c r="AT15" s="311" t="s">
        <v>273</v>
      </c>
      <c r="AU15" s="311" t="s">
        <v>273</v>
      </c>
      <c r="AV15" s="311" t="s">
        <v>273</v>
      </c>
      <c r="AW15" s="314">
        <v>125602</v>
      </c>
      <c r="AX15" s="315">
        <v>118726</v>
      </c>
      <c r="AY15" s="311">
        <v>4291</v>
      </c>
      <c r="AZ15" s="311" t="s">
        <v>273</v>
      </c>
      <c r="BA15" s="311" t="s">
        <v>273</v>
      </c>
      <c r="BB15" s="311" t="s">
        <v>273</v>
      </c>
      <c r="BC15" s="311" t="s">
        <v>273</v>
      </c>
      <c r="BD15" s="311" t="s">
        <v>273</v>
      </c>
      <c r="BE15" s="314">
        <v>123017</v>
      </c>
      <c r="BF15" s="327">
        <v>-5025</v>
      </c>
      <c r="BG15" s="312">
        <v>-1145</v>
      </c>
      <c r="BH15" s="312">
        <v>0</v>
      </c>
      <c r="BI15" s="312">
        <v>-488</v>
      </c>
      <c r="BJ15" s="312">
        <v>0</v>
      </c>
      <c r="BK15" s="312">
        <v>0</v>
      </c>
      <c r="BL15" s="312">
        <v>0</v>
      </c>
      <c r="BM15" s="314">
        <v>-6658</v>
      </c>
      <c r="BN15" s="328">
        <v>-4.0605732478929464E-2</v>
      </c>
      <c r="BO15" s="325">
        <v>-0.2106328182487123</v>
      </c>
      <c r="BP15" s="325" t="s">
        <v>23</v>
      </c>
      <c r="BQ15" s="325">
        <v>-1</v>
      </c>
      <c r="BR15" s="325" t="s">
        <v>23</v>
      </c>
      <c r="BS15" s="325" t="s">
        <v>23</v>
      </c>
      <c r="BT15" s="325" t="s">
        <v>23</v>
      </c>
      <c r="BU15" s="326">
        <v>-5.1343743975322924E-2</v>
      </c>
    </row>
    <row r="16" spans="1:73" x14ac:dyDescent="0.25">
      <c r="A16" s="351" t="s">
        <v>115</v>
      </c>
      <c r="B16" s="304">
        <v>429969</v>
      </c>
      <c r="C16" s="305">
        <v>170437</v>
      </c>
      <c r="D16" s="305">
        <v>12584</v>
      </c>
      <c r="E16" s="305">
        <v>28947</v>
      </c>
      <c r="F16" s="305">
        <v>18095</v>
      </c>
      <c r="G16" s="305" t="s">
        <v>273</v>
      </c>
      <c r="H16" s="311" t="s">
        <v>273</v>
      </c>
      <c r="I16" s="314">
        <v>660032</v>
      </c>
      <c r="J16" s="315">
        <v>414413</v>
      </c>
      <c r="K16" s="311">
        <v>170152</v>
      </c>
      <c r="L16" s="311">
        <v>11842</v>
      </c>
      <c r="M16" s="311">
        <v>28931</v>
      </c>
      <c r="N16" s="311">
        <v>20117</v>
      </c>
      <c r="O16" s="311" t="s">
        <v>273</v>
      </c>
      <c r="P16" s="311" t="s">
        <v>273</v>
      </c>
      <c r="Q16" s="314">
        <v>645455</v>
      </c>
      <c r="R16" s="315">
        <v>410551</v>
      </c>
      <c r="S16" s="311">
        <v>172500</v>
      </c>
      <c r="T16" s="311">
        <v>11111</v>
      </c>
      <c r="U16" s="311">
        <v>28996</v>
      </c>
      <c r="V16" s="311">
        <v>21216</v>
      </c>
      <c r="W16" s="311" t="s">
        <v>273</v>
      </c>
      <c r="X16" s="311" t="s">
        <v>273</v>
      </c>
      <c r="Y16" s="314">
        <v>644374</v>
      </c>
      <c r="Z16" s="315">
        <v>414327</v>
      </c>
      <c r="AA16" s="311">
        <v>173486</v>
      </c>
      <c r="AB16" s="311">
        <v>11065</v>
      </c>
      <c r="AC16" s="311">
        <v>29078</v>
      </c>
      <c r="AD16" s="311">
        <v>21742</v>
      </c>
      <c r="AE16" s="311" t="s">
        <v>273</v>
      </c>
      <c r="AF16" s="311" t="s">
        <v>273</v>
      </c>
      <c r="AG16" s="314">
        <v>649698</v>
      </c>
      <c r="AH16" s="304">
        <v>409469</v>
      </c>
      <c r="AI16" s="305">
        <v>185547</v>
      </c>
      <c r="AJ16" s="305">
        <v>11446</v>
      </c>
      <c r="AK16" s="305">
        <v>27459</v>
      </c>
      <c r="AL16" s="305">
        <v>25540</v>
      </c>
      <c r="AM16" s="305" t="s">
        <v>273</v>
      </c>
      <c r="AN16" s="311" t="s">
        <v>273</v>
      </c>
      <c r="AO16" s="314">
        <v>659461</v>
      </c>
      <c r="AP16" s="315">
        <v>407598</v>
      </c>
      <c r="AQ16" s="311">
        <v>187371</v>
      </c>
      <c r="AR16" s="311">
        <v>11386</v>
      </c>
      <c r="AS16" s="311">
        <v>27414</v>
      </c>
      <c r="AT16" s="311">
        <v>26285</v>
      </c>
      <c r="AU16" s="311" t="s">
        <v>273</v>
      </c>
      <c r="AV16" s="311" t="s">
        <v>273</v>
      </c>
      <c r="AW16" s="314">
        <v>660054</v>
      </c>
      <c r="AX16" s="315">
        <v>407156</v>
      </c>
      <c r="AY16" s="311">
        <v>124071</v>
      </c>
      <c r="AZ16" s="311">
        <v>11489</v>
      </c>
      <c r="BA16" s="311">
        <v>80990</v>
      </c>
      <c r="BB16" s="311">
        <v>27248</v>
      </c>
      <c r="BC16" s="311" t="s">
        <v>273</v>
      </c>
      <c r="BD16" s="311" t="s">
        <v>273</v>
      </c>
      <c r="BE16" s="314">
        <v>650954</v>
      </c>
      <c r="BF16" s="327">
        <v>-3395</v>
      </c>
      <c r="BG16" s="312">
        <v>-48429</v>
      </c>
      <c r="BH16" s="312">
        <v>378</v>
      </c>
      <c r="BI16" s="312">
        <v>51994</v>
      </c>
      <c r="BJ16" s="312">
        <v>6032</v>
      </c>
      <c r="BK16" s="312">
        <v>0</v>
      </c>
      <c r="BL16" s="312">
        <v>0</v>
      </c>
      <c r="BM16" s="314">
        <v>6580</v>
      </c>
      <c r="BN16" s="328">
        <v>-8.2693745722212351E-3</v>
      </c>
      <c r="BO16" s="325">
        <v>-0.28074782608695653</v>
      </c>
      <c r="BP16" s="325">
        <v>3.4020340203402034E-2</v>
      </c>
      <c r="BQ16" s="325">
        <v>1.7931438819147469</v>
      </c>
      <c r="BR16" s="325">
        <v>0.28431372549019607</v>
      </c>
      <c r="BS16" s="325" t="s">
        <v>23</v>
      </c>
      <c r="BT16" s="325" t="s">
        <v>23</v>
      </c>
      <c r="BU16" s="326">
        <v>1.0211461045914329E-2</v>
      </c>
    </row>
    <row r="17" spans="1:73" x14ac:dyDescent="0.25">
      <c r="A17" s="351" t="s">
        <v>116</v>
      </c>
      <c r="B17" s="304">
        <v>86602</v>
      </c>
      <c r="C17" s="305">
        <v>14689</v>
      </c>
      <c r="D17" s="305">
        <v>2890</v>
      </c>
      <c r="E17" s="311">
        <v>574</v>
      </c>
      <c r="F17" s="305" t="s">
        <v>273</v>
      </c>
      <c r="G17" s="305" t="s">
        <v>273</v>
      </c>
      <c r="H17" s="311" t="s">
        <v>273</v>
      </c>
      <c r="I17" s="314">
        <v>104755</v>
      </c>
      <c r="J17" s="315">
        <v>86364</v>
      </c>
      <c r="K17" s="311">
        <v>14763</v>
      </c>
      <c r="L17" s="311">
        <v>2924</v>
      </c>
      <c r="M17" s="311">
        <v>523</v>
      </c>
      <c r="N17" s="311" t="s">
        <v>273</v>
      </c>
      <c r="O17" s="311" t="s">
        <v>273</v>
      </c>
      <c r="P17" s="311" t="s">
        <v>273</v>
      </c>
      <c r="Q17" s="314">
        <v>104574</v>
      </c>
      <c r="R17" s="315">
        <v>86654</v>
      </c>
      <c r="S17" s="311">
        <v>14905</v>
      </c>
      <c r="T17" s="311">
        <v>2918</v>
      </c>
      <c r="U17" s="311">
        <v>503</v>
      </c>
      <c r="V17" s="311" t="s">
        <v>273</v>
      </c>
      <c r="W17" s="311" t="s">
        <v>273</v>
      </c>
      <c r="X17" s="311" t="s">
        <v>273</v>
      </c>
      <c r="Y17" s="314">
        <v>104980</v>
      </c>
      <c r="Z17" s="315">
        <v>86516</v>
      </c>
      <c r="AA17" s="311">
        <v>14973</v>
      </c>
      <c r="AB17" s="311">
        <v>3030</v>
      </c>
      <c r="AC17" s="311">
        <v>500</v>
      </c>
      <c r="AD17" s="311" t="s">
        <v>273</v>
      </c>
      <c r="AE17" s="311" t="s">
        <v>273</v>
      </c>
      <c r="AF17" s="311" t="s">
        <v>273</v>
      </c>
      <c r="AG17" s="314">
        <v>105019</v>
      </c>
      <c r="AH17" s="304">
        <v>87976</v>
      </c>
      <c r="AI17" s="305">
        <v>16208</v>
      </c>
      <c r="AJ17" s="305">
        <v>3025</v>
      </c>
      <c r="AK17" s="311">
        <v>499</v>
      </c>
      <c r="AL17" s="305" t="s">
        <v>273</v>
      </c>
      <c r="AM17" s="305" t="s">
        <v>273</v>
      </c>
      <c r="AN17" s="311" t="s">
        <v>273</v>
      </c>
      <c r="AO17" s="314">
        <v>107708</v>
      </c>
      <c r="AP17" s="315">
        <v>89260</v>
      </c>
      <c r="AQ17" s="311">
        <v>16768</v>
      </c>
      <c r="AR17" s="311">
        <v>3035</v>
      </c>
      <c r="AS17" s="311">
        <v>512</v>
      </c>
      <c r="AT17" s="311" t="s">
        <v>273</v>
      </c>
      <c r="AU17" s="311" t="s">
        <v>273</v>
      </c>
      <c r="AV17" s="311" t="s">
        <v>273</v>
      </c>
      <c r="AW17" s="314">
        <v>109575</v>
      </c>
      <c r="AX17" s="315">
        <v>87272</v>
      </c>
      <c r="AY17" s="311">
        <v>16726</v>
      </c>
      <c r="AZ17" s="311">
        <v>2996</v>
      </c>
      <c r="BA17" s="311">
        <v>494</v>
      </c>
      <c r="BB17" s="311" t="s">
        <v>273</v>
      </c>
      <c r="BC17" s="311" t="s">
        <v>273</v>
      </c>
      <c r="BD17" s="311" t="s">
        <v>273</v>
      </c>
      <c r="BE17" s="314">
        <v>107488</v>
      </c>
      <c r="BF17" s="327">
        <v>618</v>
      </c>
      <c r="BG17" s="312">
        <v>1821</v>
      </c>
      <c r="BH17" s="312">
        <v>78</v>
      </c>
      <c r="BI17" s="311">
        <v>-9</v>
      </c>
      <c r="BJ17" s="311">
        <v>0</v>
      </c>
      <c r="BK17" s="312">
        <v>0</v>
      </c>
      <c r="BL17" s="312">
        <v>0</v>
      </c>
      <c r="BM17" s="314">
        <v>2508</v>
      </c>
      <c r="BN17" s="328">
        <v>7.1318115724605903E-3</v>
      </c>
      <c r="BO17" s="325">
        <v>0.12217376719221738</v>
      </c>
      <c r="BP17" s="325">
        <v>2.6730637422892393E-2</v>
      </c>
      <c r="BQ17" s="325">
        <v>-1.7892644135188866E-2</v>
      </c>
      <c r="BR17" s="325" t="s">
        <v>23</v>
      </c>
      <c r="BS17" s="325" t="s">
        <v>23</v>
      </c>
      <c r="BT17" s="325" t="s">
        <v>23</v>
      </c>
      <c r="BU17" s="326">
        <v>2.389026481234521E-2</v>
      </c>
    </row>
    <row r="18" spans="1:73" x14ac:dyDescent="0.25">
      <c r="A18" s="351" t="s">
        <v>110</v>
      </c>
      <c r="B18" s="304">
        <v>723</v>
      </c>
      <c r="C18" s="305">
        <v>17</v>
      </c>
      <c r="D18" s="305" t="s">
        <v>273</v>
      </c>
      <c r="E18" s="311" t="s">
        <v>273</v>
      </c>
      <c r="F18" s="305" t="s">
        <v>273</v>
      </c>
      <c r="G18" s="305" t="s">
        <v>273</v>
      </c>
      <c r="H18" s="311" t="s">
        <v>273</v>
      </c>
      <c r="I18" s="314">
        <v>740</v>
      </c>
      <c r="J18" s="315">
        <v>1713</v>
      </c>
      <c r="K18" s="311">
        <v>27</v>
      </c>
      <c r="L18" s="311" t="s">
        <v>273</v>
      </c>
      <c r="M18" s="311" t="s">
        <v>273</v>
      </c>
      <c r="N18" s="311" t="s">
        <v>273</v>
      </c>
      <c r="O18" s="311" t="s">
        <v>273</v>
      </c>
      <c r="P18" s="311" t="s">
        <v>273</v>
      </c>
      <c r="Q18" s="314">
        <v>1740</v>
      </c>
      <c r="R18" s="315">
        <v>1664</v>
      </c>
      <c r="S18" s="311">
        <v>27</v>
      </c>
      <c r="T18" s="311" t="s">
        <v>273</v>
      </c>
      <c r="U18" s="311" t="s">
        <v>273</v>
      </c>
      <c r="V18" s="311" t="s">
        <v>273</v>
      </c>
      <c r="W18" s="311" t="s">
        <v>273</v>
      </c>
      <c r="X18" s="311" t="s">
        <v>273</v>
      </c>
      <c r="Y18" s="314">
        <v>1691</v>
      </c>
      <c r="Z18" s="315">
        <v>1610</v>
      </c>
      <c r="AA18" s="311">
        <v>28</v>
      </c>
      <c r="AB18" s="311" t="s">
        <v>273</v>
      </c>
      <c r="AC18" s="311" t="s">
        <v>273</v>
      </c>
      <c r="AD18" s="311" t="s">
        <v>273</v>
      </c>
      <c r="AE18" s="311" t="s">
        <v>273</v>
      </c>
      <c r="AF18" s="311" t="s">
        <v>273</v>
      </c>
      <c r="AG18" s="314">
        <v>1638</v>
      </c>
      <c r="AH18" s="304">
        <v>5229</v>
      </c>
      <c r="AI18" s="305">
        <v>41</v>
      </c>
      <c r="AJ18" s="305">
        <v>60</v>
      </c>
      <c r="AK18" s="311" t="s">
        <v>273</v>
      </c>
      <c r="AL18" s="305" t="s">
        <v>273</v>
      </c>
      <c r="AM18" s="305" t="s">
        <v>273</v>
      </c>
      <c r="AN18" s="311" t="s">
        <v>273</v>
      </c>
      <c r="AO18" s="314">
        <v>5330</v>
      </c>
      <c r="AP18" s="315">
        <v>5525</v>
      </c>
      <c r="AQ18" s="311">
        <v>111</v>
      </c>
      <c r="AR18" s="311">
        <v>59</v>
      </c>
      <c r="AS18" s="311" t="s">
        <v>273</v>
      </c>
      <c r="AT18" s="311" t="s">
        <v>273</v>
      </c>
      <c r="AU18" s="311" t="s">
        <v>273</v>
      </c>
      <c r="AV18" s="311" t="s">
        <v>273</v>
      </c>
      <c r="AW18" s="314">
        <v>5695</v>
      </c>
      <c r="AX18" s="315">
        <v>5821</v>
      </c>
      <c r="AY18" s="311">
        <v>127</v>
      </c>
      <c r="AZ18" s="311">
        <v>73</v>
      </c>
      <c r="BA18" s="311" t="s">
        <v>273</v>
      </c>
      <c r="BB18" s="311" t="s">
        <v>273</v>
      </c>
      <c r="BC18" s="311" t="s">
        <v>273</v>
      </c>
      <c r="BD18" s="311" t="s">
        <v>273</v>
      </c>
      <c r="BE18" s="314">
        <v>6021</v>
      </c>
      <c r="BF18" s="327">
        <v>4157</v>
      </c>
      <c r="BG18" s="312">
        <v>100</v>
      </c>
      <c r="BH18" s="312">
        <v>73</v>
      </c>
      <c r="BI18" s="312">
        <v>0</v>
      </c>
      <c r="BJ18" s="312">
        <v>0</v>
      </c>
      <c r="BK18" s="312">
        <v>0</v>
      </c>
      <c r="BL18" s="312">
        <v>0</v>
      </c>
      <c r="BM18" s="314">
        <v>4330</v>
      </c>
      <c r="BN18" s="328">
        <v>2.4981971153846154</v>
      </c>
      <c r="BO18" s="325">
        <v>3.7037037037037037</v>
      </c>
      <c r="BP18" s="325" t="s">
        <v>23</v>
      </c>
      <c r="BQ18" s="325" t="s">
        <v>23</v>
      </c>
      <c r="BR18" s="325" t="s">
        <v>23</v>
      </c>
      <c r="BS18" s="325" t="s">
        <v>23</v>
      </c>
      <c r="BT18" s="325" t="s">
        <v>23</v>
      </c>
      <c r="BU18" s="326">
        <v>2.5606150206978118</v>
      </c>
    </row>
    <row r="19" spans="1:73" x14ac:dyDescent="0.25">
      <c r="A19" s="351" t="s">
        <v>117</v>
      </c>
      <c r="B19" s="304">
        <v>59726</v>
      </c>
      <c r="C19" s="305" t="s">
        <v>273</v>
      </c>
      <c r="D19" s="305" t="s">
        <v>273</v>
      </c>
      <c r="E19" s="305" t="s">
        <v>273</v>
      </c>
      <c r="F19" s="305" t="s">
        <v>273</v>
      </c>
      <c r="G19" s="305">
        <v>11181</v>
      </c>
      <c r="H19" s="311" t="s">
        <v>273</v>
      </c>
      <c r="I19" s="314">
        <v>70907</v>
      </c>
      <c r="J19" s="315">
        <v>79964</v>
      </c>
      <c r="K19" s="311" t="s">
        <v>273</v>
      </c>
      <c r="L19" s="311" t="s">
        <v>273</v>
      </c>
      <c r="M19" s="311" t="s">
        <v>273</v>
      </c>
      <c r="N19" s="311" t="s">
        <v>273</v>
      </c>
      <c r="O19" s="311">
        <v>1002</v>
      </c>
      <c r="P19" s="311" t="s">
        <v>273</v>
      </c>
      <c r="Q19" s="314">
        <v>80966</v>
      </c>
      <c r="R19" s="315">
        <v>82983</v>
      </c>
      <c r="S19" s="311">
        <v>40</v>
      </c>
      <c r="T19" s="311" t="s">
        <v>273</v>
      </c>
      <c r="U19" s="311" t="s">
        <v>273</v>
      </c>
      <c r="V19" s="311" t="s">
        <v>273</v>
      </c>
      <c r="W19" s="311">
        <v>423</v>
      </c>
      <c r="X19" s="311" t="s">
        <v>273</v>
      </c>
      <c r="Y19" s="314">
        <v>83446</v>
      </c>
      <c r="Z19" s="315">
        <v>85150</v>
      </c>
      <c r="AA19" s="311">
        <v>55</v>
      </c>
      <c r="AB19" s="311" t="s">
        <v>273</v>
      </c>
      <c r="AC19" s="311" t="s">
        <v>273</v>
      </c>
      <c r="AD19" s="311" t="s">
        <v>273</v>
      </c>
      <c r="AE19" s="311" t="s">
        <v>273</v>
      </c>
      <c r="AF19" s="311" t="s">
        <v>273</v>
      </c>
      <c r="AG19" s="314">
        <v>85208</v>
      </c>
      <c r="AH19" s="304">
        <v>106219</v>
      </c>
      <c r="AI19" s="305">
        <v>103</v>
      </c>
      <c r="AJ19" s="305" t="s">
        <v>273</v>
      </c>
      <c r="AK19" s="305" t="s">
        <v>273</v>
      </c>
      <c r="AL19" s="305" t="s">
        <v>273</v>
      </c>
      <c r="AM19" s="305" t="s">
        <v>273</v>
      </c>
      <c r="AN19" s="311" t="s">
        <v>273</v>
      </c>
      <c r="AO19" s="314">
        <v>106322</v>
      </c>
      <c r="AP19" s="315">
        <v>117466</v>
      </c>
      <c r="AQ19" s="311">
        <v>123</v>
      </c>
      <c r="AR19" s="311" t="s">
        <v>273</v>
      </c>
      <c r="AS19" s="311" t="s">
        <v>273</v>
      </c>
      <c r="AT19" s="311" t="s">
        <v>273</v>
      </c>
      <c r="AU19" s="311" t="s">
        <v>273</v>
      </c>
      <c r="AV19" s="311" t="s">
        <v>273</v>
      </c>
      <c r="AW19" s="314">
        <v>117589</v>
      </c>
      <c r="AX19" s="315">
        <v>126801</v>
      </c>
      <c r="AY19" s="311">
        <v>154</v>
      </c>
      <c r="AZ19" s="311" t="s">
        <v>273</v>
      </c>
      <c r="BA19" s="311" t="s">
        <v>273</v>
      </c>
      <c r="BB19" s="311" t="s">
        <v>273</v>
      </c>
      <c r="BC19" s="311" t="s">
        <v>273</v>
      </c>
      <c r="BD19" s="311" t="s">
        <v>273</v>
      </c>
      <c r="BE19" s="314">
        <v>126955</v>
      </c>
      <c r="BF19" s="327">
        <v>43818</v>
      </c>
      <c r="BG19" s="312">
        <v>114</v>
      </c>
      <c r="BH19" s="312">
        <v>0</v>
      </c>
      <c r="BI19" s="312">
        <v>0</v>
      </c>
      <c r="BJ19" s="312">
        <v>0</v>
      </c>
      <c r="BK19" s="312">
        <v>-423</v>
      </c>
      <c r="BL19" s="312">
        <v>0</v>
      </c>
      <c r="BM19" s="314">
        <v>43509</v>
      </c>
      <c r="BN19" s="328">
        <v>0.52803586276707282</v>
      </c>
      <c r="BO19" s="325">
        <v>2.85</v>
      </c>
      <c r="BP19" s="325" t="s">
        <v>23</v>
      </c>
      <c r="BQ19" s="325" t="s">
        <v>23</v>
      </c>
      <c r="BR19" s="325" t="s">
        <v>23</v>
      </c>
      <c r="BS19" s="325">
        <v>-1</v>
      </c>
      <c r="BT19" s="325" t="s">
        <v>23</v>
      </c>
      <c r="BU19" s="326">
        <v>0.52140306305874462</v>
      </c>
    </row>
    <row r="20" spans="1:73" x14ac:dyDescent="0.25">
      <c r="A20" s="351" t="s">
        <v>149</v>
      </c>
      <c r="B20" s="304">
        <v>201207</v>
      </c>
      <c r="C20" s="305">
        <v>146530</v>
      </c>
      <c r="D20" s="305">
        <v>69064</v>
      </c>
      <c r="E20" s="305">
        <v>16663</v>
      </c>
      <c r="F20" s="305">
        <v>14</v>
      </c>
      <c r="G20" s="305">
        <v>5593</v>
      </c>
      <c r="H20" s="311" t="s">
        <v>273</v>
      </c>
      <c r="I20" s="314">
        <v>439071</v>
      </c>
      <c r="J20" s="315">
        <v>195564</v>
      </c>
      <c r="K20" s="311">
        <v>146502</v>
      </c>
      <c r="L20" s="311">
        <v>68369</v>
      </c>
      <c r="M20" s="311">
        <v>16543</v>
      </c>
      <c r="N20" s="311">
        <v>14</v>
      </c>
      <c r="O20" s="311">
        <v>5558</v>
      </c>
      <c r="P20" s="311" t="s">
        <v>273</v>
      </c>
      <c r="Q20" s="314">
        <v>432550</v>
      </c>
      <c r="R20" s="315">
        <v>191675</v>
      </c>
      <c r="S20" s="311">
        <v>151091</v>
      </c>
      <c r="T20" s="311">
        <v>67246</v>
      </c>
      <c r="U20" s="311">
        <v>16367</v>
      </c>
      <c r="V20" s="311" t="s">
        <v>273</v>
      </c>
      <c r="W20" s="311">
        <v>5448</v>
      </c>
      <c r="X20" s="311" t="s">
        <v>273</v>
      </c>
      <c r="Y20" s="314">
        <v>431837</v>
      </c>
      <c r="Z20" s="315">
        <v>188691</v>
      </c>
      <c r="AA20" s="311">
        <v>151439</v>
      </c>
      <c r="AB20" s="311">
        <v>67058</v>
      </c>
      <c r="AC20" s="311">
        <v>16338</v>
      </c>
      <c r="AD20" s="311" t="s">
        <v>273</v>
      </c>
      <c r="AE20" s="311">
        <v>5378</v>
      </c>
      <c r="AF20" s="311" t="s">
        <v>273</v>
      </c>
      <c r="AG20" s="314">
        <v>428914</v>
      </c>
      <c r="AH20" s="304">
        <v>223055</v>
      </c>
      <c r="AI20" s="305">
        <v>156504</v>
      </c>
      <c r="AJ20" s="305">
        <v>66279</v>
      </c>
      <c r="AK20" s="305">
        <v>21083</v>
      </c>
      <c r="AL20" s="305" t="s">
        <v>273</v>
      </c>
      <c r="AM20" s="305">
        <v>3290</v>
      </c>
      <c r="AN20" s="311" t="s">
        <v>273</v>
      </c>
      <c r="AO20" s="314">
        <v>470221</v>
      </c>
      <c r="AP20" s="315">
        <v>236808</v>
      </c>
      <c r="AQ20" s="311">
        <v>156101</v>
      </c>
      <c r="AR20" s="311">
        <v>65976</v>
      </c>
      <c r="AS20" s="311">
        <v>21046</v>
      </c>
      <c r="AT20" s="311" t="s">
        <v>273</v>
      </c>
      <c r="AU20" s="311">
        <v>3267</v>
      </c>
      <c r="AV20" s="311" t="s">
        <v>273</v>
      </c>
      <c r="AW20" s="314">
        <v>483207</v>
      </c>
      <c r="AX20" s="315">
        <v>243379</v>
      </c>
      <c r="AY20" s="311">
        <v>63154</v>
      </c>
      <c r="AZ20" s="311">
        <v>65781</v>
      </c>
      <c r="BA20" s="311">
        <v>109632</v>
      </c>
      <c r="BB20" s="311" t="s">
        <v>273</v>
      </c>
      <c r="BC20" s="311">
        <v>3166</v>
      </c>
      <c r="BD20" s="311" t="s">
        <v>273</v>
      </c>
      <c r="BE20" s="314">
        <v>485122</v>
      </c>
      <c r="BF20" s="327">
        <v>51704</v>
      </c>
      <c r="BG20" s="312">
        <v>-87937</v>
      </c>
      <c r="BH20" s="312">
        <v>-1465</v>
      </c>
      <c r="BI20" s="312">
        <v>93265</v>
      </c>
      <c r="BJ20" s="312">
        <v>0</v>
      </c>
      <c r="BK20" s="312">
        <v>-2282</v>
      </c>
      <c r="BL20" s="312">
        <v>0</v>
      </c>
      <c r="BM20" s="314">
        <v>53285</v>
      </c>
      <c r="BN20" s="328">
        <v>0.26974827181426897</v>
      </c>
      <c r="BO20" s="325">
        <v>-0.58201348855987456</v>
      </c>
      <c r="BP20" s="325">
        <v>-2.1785682419772179E-2</v>
      </c>
      <c r="BQ20" s="325">
        <v>5.6983564489521594</v>
      </c>
      <c r="BR20" s="325">
        <v>0</v>
      </c>
      <c r="BS20" s="325">
        <v>-0.41886930983847281</v>
      </c>
      <c r="BT20" s="325" t="s">
        <v>23</v>
      </c>
      <c r="BU20" s="326">
        <v>0.1233914648351114</v>
      </c>
    </row>
    <row r="21" spans="1:73" ht="15.75" thickBot="1" x14ac:dyDescent="0.3">
      <c r="A21" s="352" t="s">
        <v>183</v>
      </c>
      <c r="B21" s="316">
        <v>613</v>
      </c>
      <c r="C21" s="317">
        <v>11530</v>
      </c>
      <c r="D21" s="317">
        <v>24861</v>
      </c>
      <c r="E21" s="317">
        <v>249492</v>
      </c>
      <c r="F21" s="317">
        <v>39344</v>
      </c>
      <c r="G21" s="317" t="s">
        <v>273</v>
      </c>
      <c r="H21" s="318" t="s">
        <v>273</v>
      </c>
      <c r="I21" s="319">
        <v>325840</v>
      </c>
      <c r="J21" s="320">
        <v>720</v>
      </c>
      <c r="K21" s="318">
        <v>11514</v>
      </c>
      <c r="L21" s="318">
        <v>24487</v>
      </c>
      <c r="M21" s="318">
        <v>247625</v>
      </c>
      <c r="N21" s="318">
        <v>38767</v>
      </c>
      <c r="O21" s="318" t="s">
        <v>273</v>
      </c>
      <c r="P21" s="318" t="s">
        <v>273</v>
      </c>
      <c r="Q21" s="319">
        <v>323113</v>
      </c>
      <c r="R21" s="320">
        <v>760</v>
      </c>
      <c r="S21" s="318">
        <v>11485</v>
      </c>
      <c r="T21" s="318">
        <v>24476</v>
      </c>
      <c r="U21" s="318">
        <v>247742</v>
      </c>
      <c r="V21" s="318">
        <v>38331</v>
      </c>
      <c r="W21" s="318" t="s">
        <v>273</v>
      </c>
      <c r="X21" s="318" t="s">
        <v>273</v>
      </c>
      <c r="Y21" s="319">
        <v>322794</v>
      </c>
      <c r="Z21" s="320">
        <v>900</v>
      </c>
      <c r="AA21" s="318">
        <v>11280</v>
      </c>
      <c r="AB21" s="318">
        <v>24375</v>
      </c>
      <c r="AC21" s="318">
        <v>247930</v>
      </c>
      <c r="AD21" s="318">
        <v>38455</v>
      </c>
      <c r="AE21" s="318" t="s">
        <v>273</v>
      </c>
      <c r="AF21" s="318" t="s">
        <v>273</v>
      </c>
      <c r="AG21" s="319">
        <v>322940</v>
      </c>
      <c r="AH21" s="316">
        <v>965</v>
      </c>
      <c r="AI21" s="317">
        <v>10273</v>
      </c>
      <c r="AJ21" s="317">
        <v>22171</v>
      </c>
      <c r="AK21" s="317">
        <v>262476</v>
      </c>
      <c r="AL21" s="317">
        <v>28200</v>
      </c>
      <c r="AM21" s="317" t="s">
        <v>273</v>
      </c>
      <c r="AN21" s="318" t="s">
        <v>273</v>
      </c>
      <c r="AO21" s="319">
        <v>324085</v>
      </c>
      <c r="AP21" s="320">
        <v>973</v>
      </c>
      <c r="AQ21" s="318">
        <v>10340</v>
      </c>
      <c r="AR21" s="318">
        <v>22002</v>
      </c>
      <c r="AS21" s="318">
        <v>262846</v>
      </c>
      <c r="AT21" s="318">
        <v>27991</v>
      </c>
      <c r="AU21" s="318" t="s">
        <v>273</v>
      </c>
      <c r="AV21" s="318" t="s">
        <v>273</v>
      </c>
      <c r="AW21" s="319">
        <v>324152</v>
      </c>
      <c r="AX21" s="320">
        <v>934</v>
      </c>
      <c r="AY21" s="318">
        <v>10091</v>
      </c>
      <c r="AZ21" s="318">
        <v>22381</v>
      </c>
      <c r="BA21" s="318">
        <v>262512</v>
      </c>
      <c r="BB21" s="318">
        <v>27883</v>
      </c>
      <c r="BC21" s="318" t="s">
        <v>273</v>
      </c>
      <c r="BD21" s="318" t="s">
        <v>273</v>
      </c>
      <c r="BE21" s="319">
        <v>323801</v>
      </c>
      <c r="BF21" s="330">
        <v>174</v>
      </c>
      <c r="BG21" s="331">
        <v>-1394</v>
      </c>
      <c r="BH21" s="331">
        <v>-2095</v>
      </c>
      <c r="BI21" s="331">
        <v>14770</v>
      </c>
      <c r="BJ21" s="331">
        <v>-10448</v>
      </c>
      <c r="BK21" s="331">
        <v>0</v>
      </c>
      <c r="BL21" s="331">
        <v>0</v>
      </c>
      <c r="BM21" s="319">
        <v>1007</v>
      </c>
      <c r="BN21" s="332">
        <v>0.22894736842105262</v>
      </c>
      <c r="BO21" s="333">
        <v>-0.12137570744449282</v>
      </c>
      <c r="BP21" s="333">
        <v>-8.5594051315574446E-2</v>
      </c>
      <c r="BQ21" s="333">
        <v>5.9618474057689046E-2</v>
      </c>
      <c r="BR21" s="333">
        <v>-0.27257311314601756</v>
      </c>
      <c r="BS21" s="333" t="s">
        <v>23</v>
      </c>
      <c r="BT21" s="333" t="s">
        <v>23</v>
      </c>
      <c r="BU21" s="334">
        <v>3.1196366723049377E-3</v>
      </c>
    </row>
    <row r="23" spans="1:73" x14ac:dyDescent="0.25">
      <c r="A23" s="242" t="s">
        <v>201</v>
      </c>
      <c r="Z23" s="335"/>
      <c r="AA23" s="335"/>
      <c r="AB23" s="335"/>
      <c r="AC23" s="335"/>
      <c r="AD23" s="335"/>
      <c r="AE23" s="335"/>
      <c r="AF23" s="335"/>
      <c r="AG23" s="335"/>
    </row>
    <row r="24" spans="1:73" x14ac:dyDescent="0.25">
      <c r="A24" s="242" t="s">
        <v>205</v>
      </c>
      <c r="Z24" s="335"/>
      <c r="AA24" s="335"/>
      <c r="AB24" s="335"/>
      <c r="AC24" s="335"/>
      <c r="AD24" s="335"/>
      <c r="AE24" s="335"/>
      <c r="AF24" s="335"/>
      <c r="AG24" s="335"/>
    </row>
    <row r="25" spans="1:73" x14ac:dyDescent="0.25">
      <c r="A25" s="242" t="s">
        <v>274</v>
      </c>
      <c r="C25" s="275"/>
      <c r="Z25" s="335"/>
      <c r="AA25" s="335"/>
      <c r="AB25" s="335"/>
      <c r="AC25" s="335"/>
      <c r="AD25" s="335"/>
      <c r="AE25" s="335"/>
      <c r="AF25" s="335"/>
      <c r="AG25" s="335"/>
    </row>
    <row r="26" spans="1:73" x14ac:dyDescent="0.25">
      <c r="A26" s="337"/>
      <c r="C26" s="275"/>
      <c r="Z26" s="335"/>
      <c r="AA26" s="335"/>
      <c r="AB26" s="335"/>
      <c r="AC26" s="335"/>
      <c r="AD26" s="335"/>
      <c r="AE26" s="335"/>
      <c r="AF26" s="335"/>
      <c r="AG26" s="335"/>
    </row>
    <row r="27" spans="1:73" x14ac:dyDescent="0.25">
      <c r="C27" s="275"/>
      <c r="Z27" s="335"/>
      <c r="AA27" s="335"/>
      <c r="AB27" s="335"/>
      <c r="AC27" s="335"/>
      <c r="AD27" s="335"/>
      <c r="AE27" s="335"/>
      <c r="AF27" s="335"/>
      <c r="AG27" s="335"/>
    </row>
    <row r="28" spans="1:73" x14ac:dyDescent="0.25">
      <c r="C28" s="275"/>
      <c r="Z28" s="335"/>
      <c r="AA28" s="335"/>
      <c r="AB28" s="335"/>
      <c r="AC28" s="335"/>
      <c r="AD28" s="335"/>
      <c r="AE28" s="335"/>
      <c r="AF28" s="335"/>
      <c r="AG28" s="335"/>
    </row>
    <row r="29" spans="1:73" x14ac:dyDescent="0.25">
      <c r="C29" s="275"/>
      <c r="Z29" s="335"/>
      <c r="AA29" s="335"/>
      <c r="AB29" s="335"/>
      <c r="AC29" s="335"/>
      <c r="AD29" s="335"/>
      <c r="AE29" s="335"/>
      <c r="AF29" s="335"/>
      <c r="AG29" s="335"/>
    </row>
    <row r="30" spans="1:73" x14ac:dyDescent="0.25">
      <c r="C30" s="275"/>
      <c r="Z30" s="335"/>
      <c r="AA30" s="335"/>
      <c r="AB30" s="335"/>
      <c r="AC30" s="335"/>
      <c r="AD30" s="335"/>
      <c r="AE30" s="335"/>
      <c r="AF30" s="335"/>
      <c r="AG30" s="335"/>
    </row>
    <row r="31" spans="1:73" x14ac:dyDescent="0.25">
      <c r="C31" s="275"/>
      <c r="Z31" s="335"/>
      <c r="AA31" s="335"/>
      <c r="AB31" s="335"/>
      <c r="AC31" s="335"/>
      <c r="AD31" s="335"/>
      <c r="AE31" s="335"/>
      <c r="AF31" s="335"/>
      <c r="AG31" s="335"/>
    </row>
    <row r="32" spans="1:73" x14ac:dyDescent="0.25">
      <c r="C32" s="275"/>
      <c r="Z32" s="335"/>
      <c r="AA32" s="335"/>
      <c r="AB32" s="335"/>
      <c r="AC32" s="335"/>
      <c r="AD32" s="335"/>
      <c r="AE32" s="335"/>
      <c r="AF32" s="335"/>
      <c r="AG32" s="335"/>
    </row>
    <row r="33" spans="3:33" x14ac:dyDescent="0.25">
      <c r="C33" s="275"/>
      <c r="Z33" s="335"/>
      <c r="AA33" s="335"/>
      <c r="AB33" s="335"/>
      <c r="AC33" s="335"/>
      <c r="AD33" s="335"/>
      <c r="AE33" s="335"/>
      <c r="AF33" s="335"/>
      <c r="AG33" s="335"/>
    </row>
    <row r="34" spans="3:33" x14ac:dyDescent="0.25">
      <c r="C34" s="275"/>
      <c r="Z34" s="335"/>
      <c r="AA34" s="335"/>
      <c r="AB34" s="335"/>
      <c r="AC34" s="335"/>
      <c r="AD34" s="335"/>
      <c r="AE34" s="335"/>
      <c r="AF34" s="335"/>
      <c r="AG34" s="335"/>
    </row>
    <row r="35" spans="3:33" x14ac:dyDescent="0.25">
      <c r="C35" s="275"/>
      <c r="Z35" s="335"/>
      <c r="AA35" s="335"/>
      <c r="AB35" s="335"/>
      <c r="AC35" s="335"/>
      <c r="AD35" s="335"/>
      <c r="AE35" s="335"/>
      <c r="AF35" s="335"/>
      <c r="AG35" s="335"/>
    </row>
    <row r="36" spans="3:33" x14ac:dyDescent="0.25">
      <c r="C36" s="275"/>
      <c r="Z36" s="335"/>
      <c r="AA36" s="335"/>
      <c r="AB36" s="335"/>
      <c r="AC36" s="335"/>
      <c r="AD36" s="335"/>
      <c r="AE36" s="335"/>
      <c r="AF36" s="335"/>
      <c r="AG36" s="335"/>
    </row>
    <row r="37" spans="3:33" x14ac:dyDescent="0.25">
      <c r="C37" s="275"/>
      <c r="Z37" s="335"/>
      <c r="AA37" s="335"/>
      <c r="AB37" s="335"/>
      <c r="AC37" s="335"/>
      <c r="AD37" s="335"/>
      <c r="AE37" s="335"/>
      <c r="AF37" s="335"/>
      <c r="AG37" s="335"/>
    </row>
    <row r="38" spans="3:33" x14ac:dyDescent="0.25">
      <c r="C38" s="275"/>
    </row>
    <row r="39" spans="3:33" x14ac:dyDescent="0.25">
      <c r="C39" s="275"/>
    </row>
    <row r="40" spans="3:33" x14ac:dyDescent="0.25">
      <c r="C40" s="275"/>
    </row>
  </sheetData>
  <mergeCells count="10">
    <mergeCell ref="B4:BE4"/>
    <mergeCell ref="AP5:AW5"/>
    <mergeCell ref="AX5:BE5"/>
    <mergeCell ref="BF5:BM5"/>
    <mergeCell ref="BN5:BU5"/>
    <mergeCell ref="B5:I5"/>
    <mergeCell ref="J5:Q5"/>
    <mergeCell ref="R5:Y5"/>
    <mergeCell ref="Z5:AG5"/>
    <mergeCell ref="AH5:AO5"/>
  </mergeCells>
  <conditionalFormatting sqref="B7:AG21">
    <cfRule type="cellIs" dxfId="3" priority="3" operator="between">
      <formula>1</formula>
      <formula>10</formula>
    </cfRule>
  </conditionalFormatting>
  <conditionalFormatting sqref="AH7:BE21">
    <cfRule type="cellIs" dxfId="2" priority="1" operator="between">
      <formula>1</formula>
      <formula>10</formula>
    </cfRule>
  </conditionalFormatting>
  <pageMargins left="0.7" right="0.7" top="0.75" bottom="0.75" header="0.3" footer="0.3"/>
  <pageSetup scale="1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0"/>
  <sheetViews>
    <sheetView zoomScaleNormal="100" workbookViewId="0">
      <pane xSplit="1" topLeftCell="B1" activePane="topRight" state="frozen"/>
      <selection pane="topRight" activeCell="B27" sqref="B27"/>
    </sheetView>
  </sheetViews>
  <sheetFormatPr defaultRowHeight="15" x14ac:dyDescent="0.25"/>
  <cols>
    <col min="1" max="1" width="30.7109375" style="242" customWidth="1"/>
    <col min="2" max="9" width="12.5703125" style="242" customWidth="1"/>
    <col min="10" max="13" width="12.5703125" style="275" customWidth="1"/>
    <col min="14" max="14" width="12.5703125" style="275" bestFit="1" customWidth="1"/>
    <col min="15" max="17" width="12.5703125" style="275" customWidth="1"/>
    <col min="18" max="18" width="12.5703125" style="275" bestFit="1" customWidth="1"/>
    <col min="19" max="21" width="12.5703125" style="275" customWidth="1"/>
    <col min="22" max="39" width="12.5703125" style="242" customWidth="1"/>
    <col min="40" max="16384" width="9.140625" style="242"/>
  </cols>
  <sheetData>
    <row r="1" spans="1:39" ht="15.75" x14ac:dyDescent="0.25">
      <c r="A1" s="1" t="s">
        <v>185</v>
      </c>
    </row>
    <row r="2" spans="1:39" ht="15.75" x14ac:dyDescent="0.25">
      <c r="A2" s="2" t="s">
        <v>32</v>
      </c>
    </row>
    <row r="3" spans="1:39" ht="16.5" thickBot="1" x14ac:dyDescent="0.3">
      <c r="A3" s="2"/>
    </row>
    <row r="4" spans="1:39" ht="15.75" thickBot="1" x14ac:dyDescent="0.3">
      <c r="A4" s="295" t="s">
        <v>80</v>
      </c>
      <c r="B4" s="469" t="s">
        <v>1</v>
      </c>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5"/>
      <c r="AD4" s="256"/>
      <c r="AE4" s="256"/>
      <c r="AF4" s="256"/>
      <c r="AG4" s="256"/>
      <c r="AH4" s="256"/>
      <c r="AI4" s="256"/>
      <c r="AJ4" s="256"/>
      <c r="AK4" s="256"/>
      <c r="AL4" s="256"/>
      <c r="AM4" s="256"/>
    </row>
    <row r="5" spans="1:39" x14ac:dyDescent="0.25">
      <c r="A5" s="296"/>
      <c r="B5" s="483">
        <v>41729</v>
      </c>
      <c r="C5" s="491"/>
      <c r="D5" s="491"/>
      <c r="E5" s="492"/>
      <c r="F5" s="483">
        <v>41820</v>
      </c>
      <c r="G5" s="491"/>
      <c r="H5" s="491"/>
      <c r="I5" s="492"/>
      <c r="J5" s="486">
        <v>41912</v>
      </c>
      <c r="K5" s="489"/>
      <c r="L5" s="489"/>
      <c r="M5" s="490"/>
      <c r="N5" s="486">
        <v>42004</v>
      </c>
      <c r="O5" s="489"/>
      <c r="P5" s="489"/>
      <c r="Q5" s="490"/>
      <c r="R5" s="483">
        <v>42094</v>
      </c>
      <c r="S5" s="491"/>
      <c r="T5" s="491"/>
      <c r="U5" s="492"/>
      <c r="V5" s="483">
        <v>42185</v>
      </c>
      <c r="W5" s="491"/>
      <c r="X5" s="491"/>
      <c r="Y5" s="492"/>
      <c r="Z5" s="486">
        <v>42277</v>
      </c>
      <c r="AA5" s="489"/>
      <c r="AB5" s="489"/>
      <c r="AC5" s="490"/>
      <c r="AD5" s="470" t="s">
        <v>2</v>
      </c>
      <c r="AE5" s="471"/>
      <c r="AF5" s="471"/>
      <c r="AG5" s="472"/>
      <c r="AH5" s="473" t="s">
        <v>3</v>
      </c>
      <c r="AI5" s="474"/>
      <c r="AJ5" s="474"/>
      <c r="AK5" s="475"/>
      <c r="AL5" s="297"/>
      <c r="AM5" s="297"/>
    </row>
    <row r="6" spans="1:39" s="67" customFormat="1" ht="30" x14ac:dyDescent="0.25">
      <c r="A6" s="298"/>
      <c r="B6" s="338" t="s">
        <v>24</v>
      </c>
      <c r="C6" s="339" t="s">
        <v>25</v>
      </c>
      <c r="D6" s="339" t="s">
        <v>11</v>
      </c>
      <c r="E6" s="340" t="s">
        <v>12</v>
      </c>
      <c r="F6" s="338" t="s">
        <v>24</v>
      </c>
      <c r="G6" s="339" t="s">
        <v>25</v>
      </c>
      <c r="H6" s="339" t="s">
        <v>11</v>
      </c>
      <c r="I6" s="340" t="s">
        <v>12</v>
      </c>
      <c r="J6" s="338" t="s">
        <v>24</v>
      </c>
      <c r="K6" s="339" t="s">
        <v>25</v>
      </c>
      <c r="L6" s="339" t="s">
        <v>11</v>
      </c>
      <c r="M6" s="340" t="s">
        <v>12</v>
      </c>
      <c r="N6" s="338" t="s">
        <v>24</v>
      </c>
      <c r="O6" s="339" t="s">
        <v>25</v>
      </c>
      <c r="P6" s="339" t="s">
        <v>11</v>
      </c>
      <c r="Q6" s="340" t="s">
        <v>12</v>
      </c>
      <c r="R6" s="338" t="s">
        <v>24</v>
      </c>
      <c r="S6" s="339" t="s">
        <v>25</v>
      </c>
      <c r="T6" s="339" t="s">
        <v>11</v>
      </c>
      <c r="U6" s="340" t="s">
        <v>12</v>
      </c>
      <c r="V6" s="338" t="s">
        <v>24</v>
      </c>
      <c r="W6" s="339" t="s">
        <v>25</v>
      </c>
      <c r="X6" s="339" t="s">
        <v>11</v>
      </c>
      <c r="Y6" s="340" t="s">
        <v>12</v>
      </c>
      <c r="Z6" s="338" t="s">
        <v>24</v>
      </c>
      <c r="AA6" s="339" t="s">
        <v>25</v>
      </c>
      <c r="AB6" s="339" t="s">
        <v>11</v>
      </c>
      <c r="AC6" s="340" t="s">
        <v>12</v>
      </c>
      <c r="AD6" s="338" t="s">
        <v>24</v>
      </c>
      <c r="AE6" s="339" t="s">
        <v>25</v>
      </c>
      <c r="AF6" s="339" t="s">
        <v>11</v>
      </c>
      <c r="AG6" s="340" t="s">
        <v>12</v>
      </c>
      <c r="AH6" s="338" t="s">
        <v>24</v>
      </c>
      <c r="AI6" s="339" t="s">
        <v>25</v>
      </c>
      <c r="AJ6" s="339" t="s">
        <v>11</v>
      </c>
      <c r="AK6" s="340" t="s">
        <v>12</v>
      </c>
      <c r="AL6" s="357"/>
      <c r="AM6" s="357"/>
    </row>
    <row r="7" spans="1:39" x14ac:dyDescent="0.25">
      <c r="A7" s="299" t="s">
        <v>13</v>
      </c>
      <c r="B7" s="300">
        <v>1730930</v>
      </c>
      <c r="C7" s="301">
        <v>2285968</v>
      </c>
      <c r="D7" s="364" t="s">
        <v>273</v>
      </c>
      <c r="E7" s="302">
        <v>4016903</v>
      </c>
      <c r="F7" s="300">
        <v>1723788</v>
      </c>
      <c r="G7" s="301">
        <v>2290447</v>
      </c>
      <c r="H7" s="364" t="s">
        <v>273</v>
      </c>
      <c r="I7" s="302">
        <v>4014238</v>
      </c>
      <c r="J7" s="300">
        <v>1715909</v>
      </c>
      <c r="K7" s="301">
        <v>2278657</v>
      </c>
      <c r="L7" s="364" t="s">
        <v>273</v>
      </c>
      <c r="M7" s="302">
        <v>3994573</v>
      </c>
      <c r="N7" s="300">
        <v>1708281</v>
      </c>
      <c r="O7" s="301">
        <v>2268594</v>
      </c>
      <c r="P7" s="364" t="s">
        <v>273</v>
      </c>
      <c r="Q7" s="302">
        <v>3976882</v>
      </c>
      <c r="R7" s="300">
        <v>1790879</v>
      </c>
      <c r="S7" s="301">
        <v>2321692</v>
      </c>
      <c r="T7" s="301">
        <v>16</v>
      </c>
      <c r="U7" s="302">
        <v>4112587</v>
      </c>
      <c r="V7" s="300">
        <v>1818130</v>
      </c>
      <c r="W7" s="301">
        <v>2335910</v>
      </c>
      <c r="X7" s="301">
        <v>42</v>
      </c>
      <c r="Y7" s="302">
        <v>4154082</v>
      </c>
      <c r="Z7" s="300">
        <v>1833404</v>
      </c>
      <c r="AA7" s="301">
        <v>2328786</v>
      </c>
      <c r="AB7" s="301">
        <v>41</v>
      </c>
      <c r="AC7" s="302">
        <v>4162231</v>
      </c>
      <c r="AD7" s="300">
        <v>117495</v>
      </c>
      <c r="AE7" s="301">
        <v>50129</v>
      </c>
      <c r="AF7" s="301">
        <v>34</v>
      </c>
      <c r="AG7" s="302">
        <v>167658</v>
      </c>
      <c r="AH7" s="321">
        <v>6.8473910912525082E-2</v>
      </c>
      <c r="AI7" s="322">
        <v>2.1999361904841315E-2</v>
      </c>
      <c r="AJ7" s="322">
        <v>4.8571428571428568</v>
      </c>
      <c r="AK7" s="323">
        <v>4.1971444757674975E-2</v>
      </c>
      <c r="AL7" s="303"/>
      <c r="AM7" s="303"/>
    </row>
    <row r="8" spans="1:39" x14ac:dyDescent="0.25">
      <c r="A8" s="351" t="s">
        <v>14</v>
      </c>
      <c r="B8" s="304">
        <v>43212</v>
      </c>
      <c r="C8" s="305">
        <v>172250</v>
      </c>
      <c r="D8" s="305" t="s">
        <v>273</v>
      </c>
      <c r="E8" s="306">
        <v>215462</v>
      </c>
      <c r="F8" s="307">
        <v>44933</v>
      </c>
      <c r="G8" s="308">
        <v>177491</v>
      </c>
      <c r="H8" s="308" t="s">
        <v>273</v>
      </c>
      <c r="I8" s="306">
        <v>222424</v>
      </c>
      <c r="J8" s="309">
        <v>47374</v>
      </c>
      <c r="K8" s="310">
        <v>163281</v>
      </c>
      <c r="L8" s="310" t="s">
        <v>273</v>
      </c>
      <c r="M8" s="306">
        <v>210655</v>
      </c>
      <c r="N8" s="309">
        <v>45202</v>
      </c>
      <c r="O8" s="310">
        <v>150986</v>
      </c>
      <c r="P8" s="310" t="s">
        <v>273</v>
      </c>
      <c r="Q8" s="306">
        <v>196188</v>
      </c>
      <c r="R8" s="304">
        <v>45204</v>
      </c>
      <c r="S8" s="305">
        <v>158947</v>
      </c>
      <c r="T8" s="305" t="s">
        <v>273</v>
      </c>
      <c r="U8" s="306">
        <v>204151</v>
      </c>
      <c r="V8" s="307">
        <v>45465</v>
      </c>
      <c r="W8" s="308">
        <v>169501</v>
      </c>
      <c r="X8" s="308" t="s">
        <v>273</v>
      </c>
      <c r="Y8" s="306">
        <v>214966</v>
      </c>
      <c r="Z8" s="309">
        <v>38596</v>
      </c>
      <c r="AA8" s="310">
        <v>166539</v>
      </c>
      <c r="AB8" s="310" t="s">
        <v>273</v>
      </c>
      <c r="AC8" s="306">
        <v>205135</v>
      </c>
      <c r="AD8" s="315">
        <v>-8778</v>
      </c>
      <c r="AE8" s="312">
        <v>3258</v>
      </c>
      <c r="AF8" s="312">
        <v>0</v>
      </c>
      <c r="AG8" s="314">
        <v>-5520</v>
      </c>
      <c r="AH8" s="324">
        <v>-0.18529151011103137</v>
      </c>
      <c r="AI8" s="325">
        <v>1.9953331985962851E-2</v>
      </c>
      <c r="AJ8" s="325" t="s">
        <v>23</v>
      </c>
      <c r="AK8" s="326">
        <v>-2.6203982815504023E-2</v>
      </c>
      <c r="AL8" s="313"/>
      <c r="AM8" s="303"/>
    </row>
    <row r="9" spans="1:39" x14ac:dyDescent="0.25">
      <c r="A9" s="351" t="s">
        <v>15</v>
      </c>
      <c r="B9" s="304">
        <v>38215</v>
      </c>
      <c r="C9" s="305">
        <v>208039</v>
      </c>
      <c r="D9" s="311" t="s">
        <v>273</v>
      </c>
      <c r="E9" s="314">
        <v>246259</v>
      </c>
      <c r="F9" s="304">
        <v>38016</v>
      </c>
      <c r="G9" s="305">
        <v>207806</v>
      </c>
      <c r="H9" s="311" t="s">
        <v>273</v>
      </c>
      <c r="I9" s="314">
        <v>245825</v>
      </c>
      <c r="J9" s="315">
        <v>36975</v>
      </c>
      <c r="K9" s="311">
        <v>211677</v>
      </c>
      <c r="L9" s="311" t="s">
        <v>273</v>
      </c>
      <c r="M9" s="314">
        <v>248659</v>
      </c>
      <c r="N9" s="315">
        <v>36497</v>
      </c>
      <c r="O9" s="311">
        <v>210380</v>
      </c>
      <c r="P9" s="311" t="s">
        <v>273</v>
      </c>
      <c r="Q9" s="314">
        <v>246884</v>
      </c>
      <c r="R9" s="304">
        <v>34705</v>
      </c>
      <c r="S9" s="305">
        <v>211237</v>
      </c>
      <c r="T9" s="311">
        <v>16</v>
      </c>
      <c r="U9" s="314">
        <v>245958</v>
      </c>
      <c r="V9" s="304">
        <v>34124</v>
      </c>
      <c r="W9" s="305">
        <v>210261</v>
      </c>
      <c r="X9" s="305">
        <v>42</v>
      </c>
      <c r="Y9" s="314">
        <v>244427</v>
      </c>
      <c r="Z9" s="315">
        <v>33854</v>
      </c>
      <c r="AA9" s="311">
        <v>219420</v>
      </c>
      <c r="AB9" s="311">
        <v>41</v>
      </c>
      <c r="AC9" s="314">
        <v>253315</v>
      </c>
      <c r="AD9" s="327">
        <v>-3121</v>
      </c>
      <c r="AE9" s="312">
        <v>7743</v>
      </c>
      <c r="AF9" s="312">
        <v>34</v>
      </c>
      <c r="AG9" s="314">
        <v>4656</v>
      </c>
      <c r="AH9" s="328">
        <v>-8.4408384043272486E-2</v>
      </c>
      <c r="AI9" s="325">
        <v>3.6579316600291956E-2</v>
      </c>
      <c r="AJ9" s="325">
        <v>4.8571428571428568</v>
      </c>
      <c r="AK9" s="326">
        <v>1.8724437884814142E-2</v>
      </c>
      <c r="AL9" s="313"/>
      <c r="AM9" s="303"/>
    </row>
    <row r="10" spans="1:39" x14ac:dyDescent="0.25">
      <c r="A10" s="351" t="s">
        <v>112</v>
      </c>
      <c r="B10" s="304">
        <v>778096</v>
      </c>
      <c r="C10" s="305">
        <v>838097</v>
      </c>
      <c r="D10" s="311" t="s">
        <v>273</v>
      </c>
      <c r="E10" s="314">
        <v>1616193</v>
      </c>
      <c r="F10" s="315">
        <v>780418</v>
      </c>
      <c r="G10" s="311">
        <v>841431</v>
      </c>
      <c r="H10" s="311" t="s">
        <v>273</v>
      </c>
      <c r="I10" s="314">
        <v>1621849</v>
      </c>
      <c r="J10" s="315">
        <v>776101</v>
      </c>
      <c r="K10" s="311">
        <v>834541</v>
      </c>
      <c r="L10" s="311" t="s">
        <v>273</v>
      </c>
      <c r="M10" s="314">
        <v>1610642</v>
      </c>
      <c r="N10" s="315">
        <v>771158</v>
      </c>
      <c r="O10" s="311">
        <v>838025</v>
      </c>
      <c r="P10" s="311" t="s">
        <v>273</v>
      </c>
      <c r="Q10" s="314">
        <v>1609183</v>
      </c>
      <c r="R10" s="304">
        <v>769844</v>
      </c>
      <c r="S10" s="305">
        <v>843962</v>
      </c>
      <c r="T10" s="311" t="s">
        <v>273</v>
      </c>
      <c r="U10" s="314">
        <v>1613806</v>
      </c>
      <c r="V10" s="315">
        <v>766548</v>
      </c>
      <c r="W10" s="311">
        <v>845284</v>
      </c>
      <c r="X10" s="311" t="s">
        <v>273</v>
      </c>
      <c r="Y10" s="314">
        <v>1611832</v>
      </c>
      <c r="Z10" s="315">
        <v>772974</v>
      </c>
      <c r="AA10" s="311">
        <v>843674</v>
      </c>
      <c r="AB10" s="311" t="s">
        <v>273</v>
      </c>
      <c r="AC10" s="314">
        <v>1616648</v>
      </c>
      <c r="AD10" s="327">
        <v>-3127</v>
      </c>
      <c r="AE10" s="312">
        <v>9133</v>
      </c>
      <c r="AF10" s="312">
        <v>0</v>
      </c>
      <c r="AG10" s="314">
        <v>6006</v>
      </c>
      <c r="AH10" s="328">
        <v>-4.0291147672790011E-3</v>
      </c>
      <c r="AI10" s="325">
        <v>1.0943740331511574E-2</v>
      </c>
      <c r="AJ10" s="325" t="s">
        <v>23</v>
      </c>
      <c r="AK10" s="326">
        <v>3.7289478357077489E-3</v>
      </c>
      <c r="AL10" s="313"/>
      <c r="AM10" s="303"/>
    </row>
    <row r="11" spans="1:39" x14ac:dyDescent="0.25">
      <c r="A11" s="351" t="s">
        <v>113</v>
      </c>
      <c r="B11" s="304">
        <v>1338</v>
      </c>
      <c r="C11" s="305" t="s">
        <v>273</v>
      </c>
      <c r="D11" s="311" t="s">
        <v>273</v>
      </c>
      <c r="E11" s="314">
        <v>1338</v>
      </c>
      <c r="F11" s="315">
        <v>2455</v>
      </c>
      <c r="G11" s="311" t="s">
        <v>273</v>
      </c>
      <c r="H11" s="311" t="s">
        <v>273</v>
      </c>
      <c r="I11" s="314">
        <v>2455</v>
      </c>
      <c r="J11" s="315">
        <v>2280</v>
      </c>
      <c r="K11" s="311" t="s">
        <v>273</v>
      </c>
      <c r="L11" s="311" t="s">
        <v>273</v>
      </c>
      <c r="M11" s="314">
        <v>2280</v>
      </c>
      <c r="N11" s="315">
        <v>2233</v>
      </c>
      <c r="O11" s="311" t="s">
        <v>273</v>
      </c>
      <c r="P11" s="311" t="s">
        <v>273</v>
      </c>
      <c r="Q11" s="314">
        <v>2233</v>
      </c>
      <c r="R11" s="304">
        <v>19015</v>
      </c>
      <c r="S11" s="305" t="s">
        <v>273</v>
      </c>
      <c r="T11" s="311" t="s">
        <v>273</v>
      </c>
      <c r="U11" s="314">
        <v>19015</v>
      </c>
      <c r="V11" s="315">
        <v>25334</v>
      </c>
      <c r="W11" s="311" t="s">
        <v>273</v>
      </c>
      <c r="X11" s="311" t="s">
        <v>273</v>
      </c>
      <c r="Y11" s="314">
        <v>25334</v>
      </c>
      <c r="Z11" s="315">
        <v>29344</v>
      </c>
      <c r="AA11" s="311" t="s">
        <v>273</v>
      </c>
      <c r="AB11" s="311" t="s">
        <v>273</v>
      </c>
      <c r="AC11" s="314">
        <v>29344</v>
      </c>
      <c r="AD11" s="327">
        <v>27064</v>
      </c>
      <c r="AE11" s="312">
        <v>0</v>
      </c>
      <c r="AF11" s="312">
        <v>0</v>
      </c>
      <c r="AG11" s="314">
        <v>27064</v>
      </c>
      <c r="AH11" s="328">
        <v>11.87017543859649</v>
      </c>
      <c r="AI11" s="325" t="s">
        <v>23</v>
      </c>
      <c r="AJ11" s="325" t="s">
        <v>23</v>
      </c>
      <c r="AK11" s="326">
        <v>11.87017543859649</v>
      </c>
      <c r="AL11" s="313"/>
      <c r="AM11" s="303"/>
    </row>
    <row r="12" spans="1:39" x14ac:dyDescent="0.25">
      <c r="A12" s="351" t="s">
        <v>109</v>
      </c>
      <c r="B12" s="304">
        <v>332</v>
      </c>
      <c r="C12" s="305" t="s">
        <v>273</v>
      </c>
      <c r="D12" s="311" t="s">
        <v>273</v>
      </c>
      <c r="E12" s="314">
        <v>332</v>
      </c>
      <c r="F12" s="315">
        <v>214</v>
      </c>
      <c r="G12" s="311" t="s">
        <v>273</v>
      </c>
      <c r="H12" s="311" t="s">
        <v>273</v>
      </c>
      <c r="I12" s="314">
        <v>214</v>
      </c>
      <c r="J12" s="315">
        <v>142</v>
      </c>
      <c r="K12" s="311" t="s">
        <v>273</v>
      </c>
      <c r="L12" s="311" t="s">
        <v>273</v>
      </c>
      <c r="M12" s="314">
        <v>142</v>
      </c>
      <c r="N12" s="315">
        <v>101</v>
      </c>
      <c r="O12" s="311" t="s">
        <v>273</v>
      </c>
      <c r="P12" s="311" t="s">
        <v>273</v>
      </c>
      <c r="Q12" s="314">
        <v>101</v>
      </c>
      <c r="R12" s="304">
        <v>1059</v>
      </c>
      <c r="S12" s="305" t="s">
        <v>273</v>
      </c>
      <c r="T12" s="311" t="s">
        <v>273</v>
      </c>
      <c r="U12" s="314">
        <v>1059</v>
      </c>
      <c r="V12" s="315">
        <v>1497</v>
      </c>
      <c r="W12" s="311" t="s">
        <v>273</v>
      </c>
      <c r="X12" s="311" t="s">
        <v>273</v>
      </c>
      <c r="Y12" s="314">
        <v>1497</v>
      </c>
      <c r="Z12" s="315">
        <v>1723</v>
      </c>
      <c r="AA12" s="311" t="s">
        <v>273</v>
      </c>
      <c r="AB12" s="311" t="s">
        <v>273</v>
      </c>
      <c r="AC12" s="314">
        <v>1723</v>
      </c>
      <c r="AD12" s="327">
        <v>1581</v>
      </c>
      <c r="AE12" s="312">
        <v>0</v>
      </c>
      <c r="AF12" s="312">
        <v>0</v>
      </c>
      <c r="AG12" s="314">
        <v>1581</v>
      </c>
      <c r="AH12" s="328">
        <v>11.133802816901408</v>
      </c>
      <c r="AI12" s="325" t="s">
        <v>23</v>
      </c>
      <c r="AJ12" s="325" t="s">
        <v>23</v>
      </c>
      <c r="AK12" s="326">
        <v>11.133802816901408</v>
      </c>
      <c r="AL12" s="313"/>
      <c r="AM12" s="303"/>
    </row>
    <row r="13" spans="1:39" x14ac:dyDescent="0.25">
      <c r="A13" s="351" t="s">
        <v>219</v>
      </c>
      <c r="B13" s="304">
        <v>20991</v>
      </c>
      <c r="C13" s="305">
        <v>178389</v>
      </c>
      <c r="D13" s="311" t="s">
        <v>273</v>
      </c>
      <c r="E13" s="314">
        <v>199380</v>
      </c>
      <c r="F13" s="315">
        <v>20949</v>
      </c>
      <c r="G13" s="311">
        <v>178082</v>
      </c>
      <c r="H13" s="311" t="s">
        <v>273</v>
      </c>
      <c r="I13" s="314">
        <v>199031</v>
      </c>
      <c r="J13" s="315">
        <v>20776</v>
      </c>
      <c r="K13" s="311">
        <v>177738</v>
      </c>
      <c r="L13" s="311" t="s">
        <v>273</v>
      </c>
      <c r="M13" s="314">
        <v>198514</v>
      </c>
      <c r="N13" s="315">
        <v>20613</v>
      </c>
      <c r="O13" s="311">
        <v>178145</v>
      </c>
      <c r="P13" s="311" t="s">
        <v>273</v>
      </c>
      <c r="Q13" s="314">
        <v>198758</v>
      </c>
      <c r="R13" s="304">
        <v>20505</v>
      </c>
      <c r="S13" s="305">
        <v>203149</v>
      </c>
      <c r="T13" s="311" t="s">
        <v>273</v>
      </c>
      <c r="U13" s="314">
        <v>223654</v>
      </c>
      <c r="V13" s="315">
        <v>21279</v>
      </c>
      <c r="W13" s="311">
        <v>204562</v>
      </c>
      <c r="X13" s="311" t="s">
        <v>273</v>
      </c>
      <c r="Y13" s="314">
        <v>225841</v>
      </c>
      <c r="Z13" s="315">
        <v>22210</v>
      </c>
      <c r="AA13" s="311">
        <v>206319</v>
      </c>
      <c r="AB13" s="311" t="s">
        <v>273</v>
      </c>
      <c r="AC13" s="314">
        <v>228529</v>
      </c>
      <c r="AD13" s="327">
        <v>1434</v>
      </c>
      <c r="AE13" s="312">
        <v>28581</v>
      </c>
      <c r="AF13" s="312">
        <v>0</v>
      </c>
      <c r="AG13" s="314">
        <v>30015</v>
      </c>
      <c r="AH13" s="329">
        <v>6.9021948402002306E-2</v>
      </c>
      <c r="AI13" s="325">
        <v>0.16080410491847552</v>
      </c>
      <c r="AJ13" s="325" t="s">
        <v>23</v>
      </c>
      <c r="AK13" s="326">
        <v>0.15119840414278085</v>
      </c>
      <c r="AL13" s="313"/>
      <c r="AM13" s="303"/>
    </row>
    <row r="14" spans="1:39" x14ac:dyDescent="0.25">
      <c r="A14" s="351" t="s">
        <v>16</v>
      </c>
      <c r="B14" s="304">
        <v>5132</v>
      </c>
      <c r="C14" s="305">
        <v>494</v>
      </c>
      <c r="D14" s="311" t="s">
        <v>273</v>
      </c>
      <c r="E14" s="314">
        <v>5626</v>
      </c>
      <c r="F14" s="315">
        <v>4664</v>
      </c>
      <c r="G14" s="311">
        <v>454</v>
      </c>
      <c r="H14" s="311" t="s">
        <v>273</v>
      </c>
      <c r="I14" s="314">
        <v>5118</v>
      </c>
      <c r="J14" s="315">
        <v>4482</v>
      </c>
      <c r="K14" s="311">
        <v>402</v>
      </c>
      <c r="L14" s="311" t="s">
        <v>273</v>
      </c>
      <c r="M14" s="314">
        <v>4884</v>
      </c>
      <c r="N14" s="315">
        <v>4431</v>
      </c>
      <c r="O14" s="311">
        <v>377</v>
      </c>
      <c r="P14" s="311" t="s">
        <v>273</v>
      </c>
      <c r="Q14" s="314">
        <v>4808</v>
      </c>
      <c r="R14" s="304">
        <v>4002</v>
      </c>
      <c r="S14" s="305">
        <v>540</v>
      </c>
      <c r="T14" s="311" t="s">
        <v>273</v>
      </c>
      <c r="U14" s="314">
        <v>4542</v>
      </c>
      <c r="V14" s="315">
        <v>3784</v>
      </c>
      <c r="W14" s="311">
        <v>527</v>
      </c>
      <c r="X14" s="311" t="s">
        <v>273</v>
      </c>
      <c r="Y14" s="314">
        <v>4311</v>
      </c>
      <c r="Z14" s="315">
        <v>3652</v>
      </c>
      <c r="AA14" s="311">
        <v>527</v>
      </c>
      <c r="AB14" s="311" t="s">
        <v>273</v>
      </c>
      <c r="AC14" s="314">
        <v>4179</v>
      </c>
      <c r="AD14" s="327">
        <v>-830</v>
      </c>
      <c r="AE14" s="312">
        <v>125</v>
      </c>
      <c r="AF14" s="312">
        <v>0</v>
      </c>
      <c r="AG14" s="314">
        <v>-705</v>
      </c>
      <c r="AH14" s="328">
        <v>-0.18518518518518517</v>
      </c>
      <c r="AI14" s="325">
        <v>0.31094527363184077</v>
      </c>
      <c r="AJ14" s="325" t="s">
        <v>23</v>
      </c>
      <c r="AK14" s="326">
        <v>-0.14434889434889434</v>
      </c>
      <c r="AL14" s="313"/>
      <c r="AM14" s="303"/>
    </row>
    <row r="15" spans="1:39" x14ac:dyDescent="0.25">
      <c r="A15" s="351" t="s">
        <v>114</v>
      </c>
      <c r="B15" s="304">
        <v>105397</v>
      </c>
      <c r="C15" s="305">
        <v>25571</v>
      </c>
      <c r="D15" s="311" t="s">
        <v>273</v>
      </c>
      <c r="E15" s="314">
        <v>130968</v>
      </c>
      <c r="F15" s="315">
        <v>103482</v>
      </c>
      <c r="G15" s="311">
        <v>25442</v>
      </c>
      <c r="H15" s="311" t="s">
        <v>273</v>
      </c>
      <c r="I15" s="314">
        <v>128924</v>
      </c>
      <c r="J15" s="315">
        <v>104222</v>
      </c>
      <c r="K15" s="311">
        <v>25453</v>
      </c>
      <c r="L15" s="311" t="s">
        <v>273</v>
      </c>
      <c r="M15" s="314">
        <v>129675</v>
      </c>
      <c r="N15" s="315">
        <v>99935</v>
      </c>
      <c r="O15" s="311">
        <v>25375</v>
      </c>
      <c r="P15" s="311" t="s">
        <v>273</v>
      </c>
      <c r="Q15" s="314">
        <v>125310</v>
      </c>
      <c r="R15" s="304">
        <v>102765</v>
      </c>
      <c r="S15" s="305">
        <v>24510</v>
      </c>
      <c r="T15" s="311" t="s">
        <v>273</v>
      </c>
      <c r="U15" s="314">
        <v>127275</v>
      </c>
      <c r="V15" s="315">
        <v>101133</v>
      </c>
      <c r="W15" s="311">
        <v>24469</v>
      </c>
      <c r="X15" s="311" t="s">
        <v>273</v>
      </c>
      <c r="Y15" s="314">
        <v>125602</v>
      </c>
      <c r="Z15" s="315">
        <v>96934</v>
      </c>
      <c r="AA15" s="311">
        <v>26083</v>
      </c>
      <c r="AB15" s="311" t="s">
        <v>273</v>
      </c>
      <c r="AC15" s="314">
        <v>123017</v>
      </c>
      <c r="AD15" s="327">
        <v>-7288</v>
      </c>
      <c r="AE15" s="312">
        <v>630</v>
      </c>
      <c r="AF15" s="312">
        <v>0</v>
      </c>
      <c r="AG15" s="314">
        <v>-6658</v>
      </c>
      <c r="AH15" s="328">
        <v>-6.9927654429966804E-2</v>
      </c>
      <c r="AI15" s="325">
        <v>2.4751502769811026E-2</v>
      </c>
      <c r="AJ15" s="325" t="s">
        <v>23</v>
      </c>
      <c r="AK15" s="326">
        <v>-5.1343743975322924E-2</v>
      </c>
      <c r="AL15" s="313"/>
      <c r="AM15" s="303"/>
    </row>
    <row r="16" spans="1:39" x14ac:dyDescent="0.25">
      <c r="A16" s="351" t="s">
        <v>115</v>
      </c>
      <c r="B16" s="304">
        <v>311387</v>
      </c>
      <c r="C16" s="305">
        <v>348645</v>
      </c>
      <c r="D16" s="311" t="s">
        <v>273</v>
      </c>
      <c r="E16" s="314">
        <v>660032</v>
      </c>
      <c r="F16" s="315">
        <v>297342</v>
      </c>
      <c r="G16" s="311">
        <v>348113</v>
      </c>
      <c r="H16" s="311" t="s">
        <v>273</v>
      </c>
      <c r="I16" s="314">
        <v>645455</v>
      </c>
      <c r="J16" s="315">
        <v>293185</v>
      </c>
      <c r="K16" s="311">
        <v>351189</v>
      </c>
      <c r="L16" s="311" t="s">
        <v>273</v>
      </c>
      <c r="M16" s="314">
        <v>644374</v>
      </c>
      <c r="N16" s="315">
        <v>297938</v>
      </c>
      <c r="O16" s="311">
        <v>351760</v>
      </c>
      <c r="P16" s="311" t="s">
        <v>273</v>
      </c>
      <c r="Q16" s="314">
        <v>649698</v>
      </c>
      <c r="R16" s="304">
        <v>306457</v>
      </c>
      <c r="S16" s="305">
        <v>353004</v>
      </c>
      <c r="T16" s="311" t="s">
        <v>273</v>
      </c>
      <c r="U16" s="314">
        <v>659461</v>
      </c>
      <c r="V16" s="315">
        <v>306574</v>
      </c>
      <c r="W16" s="311">
        <v>353480</v>
      </c>
      <c r="X16" s="311" t="s">
        <v>273</v>
      </c>
      <c r="Y16" s="314">
        <v>660054</v>
      </c>
      <c r="Z16" s="315">
        <v>306176</v>
      </c>
      <c r="AA16" s="311">
        <v>344778</v>
      </c>
      <c r="AB16" s="311" t="s">
        <v>273</v>
      </c>
      <c r="AC16" s="314">
        <v>650954</v>
      </c>
      <c r="AD16" s="327">
        <v>12991</v>
      </c>
      <c r="AE16" s="312">
        <v>-6411</v>
      </c>
      <c r="AF16" s="312">
        <v>0</v>
      </c>
      <c r="AG16" s="314">
        <v>6580</v>
      </c>
      <c r="AH16" s="328">
        <v>4.4309906714190696E-2</v>
      </c>
      <c r="AI16" s="325">
        <v>-1.8255127580875254E-2</v>
      </c>
      <c r="AJ16" s="325" t="s">
        <v>23</v>
      </c>
      <c r="AK16" s="326">
        <v>1.0211461045914329E-2</v>
      </c>
      <c r="AL16" s="313"/>
      <c r="AM16" s="303"/>
    </row>
    <row r="17" spans="1:39" x14ac:dyDescent="0.25">
      <c r="A17" s="351" t="s">
        <v>116</v>
      </c>
      <c r="B17" s="304">
        <v>80039</v>
      </c>
      <c r="C17" s="305">
        <v>24716</v>
      </c>
      <c r="D17" s="311" t="s">
        <v>273</v>
      </c>
      <c r="E17" s="314">
        <v>104755</v>
      </c>
      <c r="F17" s="315">
        <v>79744</v>
      </c>
      <c r="G17" s="311">
        <v>24830</v>
      </c>
      <c r="H17" s="311" t="s">
        <v>273</v>
      </c>
      <c r="I17" s="314">
        <v>104574</v>
      </c>
      <c r="J17" s="315">
        <v>80092</v>
      </c>
      <c r="K17" s="311">
        <v>24888</v>
      </c>
      <c r="L17" s="311" t="s">
        <v>273</v>
      </c>
      <c r="M17" s="314">
        <v>104980</v>
      </c>
      <c r="N17" s="315">
        <v>79947</v>
      </c>
      <c r="O17" s="311">
        <v>25072</v>
      </c>
      <c r="P17" s="311" t="s">
        <v>273</v>
      </c>
      <c r="Q17" s="314">
        <v>105019</v>
      </c>
      <c r="R17" s="304">
        <v>81710</v>
      </c>
      <c r="S17" s="305">
        <v>25998</v>
      </c>
      <c r="T17" s="311" t="s">
        <v>273</v>
      </c>
      <c r="U17" s="314">
        <v>107708</v>
      </c>
      <c r="V17" s="315">
        <v>83151</v>
      </c>
      <c r="W17" s="311">
        <v>26424</v>
      </c>
      <c r="X17" s="311" t="s">
        <v>273</v>
      </c>
      <c r="Y17" s="314">
        <v>109575</v>
      </c>
      <c r="Z17" s="315">
        <v>81198</v>
      </c>
      <c r="AA17" s="311">
        <v>26290</v>
      </c>
      <c r="AB17" s="311" t="s">
        <v>273</v>
      </c>
      <c r="AC17" s="314">
        <v>107488</v>
      </c>
      <c r="AD17" s="327">
        <v>1106</v>
      </c>
      <c r="AE17" s="312">
        <v>1402</v>
      </c>
      <c r="AF17" s="312">
        <v>0</v>
      </c>
      <c r="AG17" s="314">
        <v>2508</v>
      </c>
      <c r="AH17" s="328">
        <v>1.3809119512560555E-2</v>
      </c>
      <c r="AI17" s="325">
        <v>5.6332369013179041E-2</v>
      </c>
      <c r="AJ17" s="325" t="s">
        <v>23</v>
      </c>
      <c r="AK17" s="326">
        <v>2.389026481234521E-2</v>
      </c>
      <c r="AL17" s="313"/>
      <c r="AM17" s="303"/>
    </row>
    <row r="18" spans="1:39" x14ac:dyDescent="0.25">
      <c r="A18" s="351" t="s">
        <v>110</v>
      </c>
      <c r="B18" s="304">
        <v>740</v>
      </c>
      <c r="C18" s="305" t="s">
        <v>273</v>
      </c>
      <c r="D18" s="311" t="s">
        <v>273</v>
      </c>
      <c r="E18" s="314">
        <v>740</v>
      </c>
      <c r="F18" s="315">
        <v>1740</v>
      </c>
      <c r="G18" s="311" t="s">
        <v>273</v>
      </c>
      <c r="H18" s="311" t="s">
        <v>273</v>
      </c>
      <c r="I18" s="314">
        <v>1740</v>
      </c>
      <c r="J18" s="315">
        <v>1691</v>
      </c>
      <c r="K18" s="311" t="s">
        <v>273</v>
      </c>
      <c r="L18" s="311" t="s">
        <v>273</v>
      </c>
      <c r="M18" s="314">
        <v>1691</v>
      </c>
      <c r="N18" s="315">
        <v>1638</v>
      </c>
      <c r="O18" s="311" t="s">
        <v>273</v>
      </c>
      <c r="P18" s="311" t="s">
        <v>273</v>
      </c>
      <c r="Q18" s="314">
        <v>1638</v>
      </c>
      <c r="R18" s="304">
        <v>5270</v>
      </c>
      <c r="S18" s="305">
        <v>60</v>
      </c>
      <c r="T18" s="311" t="s">
        <v>273</v>
      </c>
      <c r="U18" s="314">
        <v>5330</v>
      </c>
      <c r="V18" s="315">
        <v>5636</v>
      </c>
      <c r="W18" s="311">
        <v>59</v>
      </c>
      <c r="X18" s="311" t="s">
        <v>273</v>
      </c>
      <c r="Y18" s="314">
        <v>5695</v>
      </c>
      <c r="Z18" s="315">
        <v>5948</v>
      </c>
      <c r="AA18" s="311">
        <v>73</v>
      </c>
      <c r="AB18" s="311" t="s">
        <v>273</v>
      </c>
      <c r="AC18" s="314">
        <v>6021</v>
      </c>
      <c r="AD18" s="327">
        <v>4257</v>
      </c>
      <c r="AE18" s="312">
        <v>73</v>
      </c>
      <c r="AF18" s="312">
        <v>0</v>
      </c>
      <c r="AG18" s="314">
        <v>4330</v>
      </c>
      <c r="AH18" s="328">
        <v>2.5174452986398581</v>
      </c>
      <c r="AI18" s="325" t="s">
        <v>23</v>
      </c>
      <c r="AJ18" s="325" t="s">
        <v>23</v>
      </c>
      <c r="AK18" s="326">
        <v>2.5606150206978118</v>
      </c>
      <c r="AL18" s="313"/>
      <c r="AM18" s="303"/>
    </row>
    <row r="19" spans="1:39" x14ac:dyDescent="0.25">
      <c r="A19" s="351" t="s">
        <v>117</v>
      </c>
      <c r="B19" s="304">
        <v>70907</v>
      </c>
      <c r="C19" s="305" t="s">
        <v>273</v>
      </c>
      <c r="D19" s="311" t="s">
        <v>273</v>
      </c>
      <c r="E19" s="314">
        <v>70907</v>
      </c>
      <c r="F19" s="315">
        <v>80966</v>
      </c>
      <c r="G19" s="311" t="s">
        <v>273</v>
      </c>
      <c r="H19" s="311" t="s">
        <v>273</v>
      </c>
      <c r="I19" s="314">
        <v>80966</v>
      </c>
      <c r="J19" s="315">
        <v>83446</v>
      </c>
      <c r="K19" s="311" t="s">
        <v>273</v>
      </c>
      <c r="L19" s="311" t="s">
        <v>273</v>
      </c>
      <c r="M19" s="314">
        <v>83446</v>
      </c>
      <c r="N19" s="315">
        <v>85208</v>
      </c>
      <c r="O19" s="311" t="s">
        <v>273</v>
      </c>
      <c r="P19" s="311" t="s">
        <v>273</v>
      </c>
      <c r="Q19" s="314">
        <v>85208</v>
      </c>
      <c r="R19" s="304">
        <v>106322</v>
      </c>
      <c r="S19" s="305" t="s">
        <v>273</v>
      </c>
      <c r="T19" s="311" t="s">
        <v>273</v>
      </c>
      <c r="U19" s="314">
        <v>106322</v>
      </c>
      <c r="V19" s="315">
        <v>117589</v>
      </c>
      <c r="W19" s="311" t="s">
        <v>273</v>
      </c>
      <c r="X19" s="311" t="s">
        <v>273</v>
      </c>
      <c r="Y19" s="314">
        <v>117589</v>
      </c>
      <c r="Z19" s="315">
        <v>126955</v>
      </c>
      <c r="AA19" s="311" t="s">
        <v>273</v>
      </c>
      <c r="AB19" s="311" t="s">
        <v>273</v>
      </c>
      <c r="AC19" s="314">
        <v>126955</v>
      </c>
      <c r="AD19" s="327">
        <v>43509</v>
      </c>
      <c r="AE19" s="312">
        <v>0</v>
      </c>
      <c r="AF19" s="312">
        <v>0</v>
      </c>
      <c r="AG19" s="314">
        <v>43509</v>
      </c>
      <c r="AH19" s="328">
        <v>0.52140306305874462</v>
      </c>
      <c r="AI19" s="325" t="s">
        <v>23</v>
      </c>
      <c r="AJ19" s="325" t="s">
        <v>23</v>
      </c>
      <c r="AK19" s="326">
        <v>0.52140306305874462</v>
      </c>
      <c r="AL19" s="313"/>
      <c r="AM19" s="303"/>
    </row>
    <row r="20" spans="1:39" x14ac:dyDescent="0.25">
      <c r="A20" s="351" t="s">
        <v>149</v>
      </c>
      <c r="B20" s="304">
        <v>225783</v>
      </c>
      <c r="C20" s="305">
        <v>213288</v>
      </c>
      <c r="D20" s="311" t="s">
        <v>273</v>
      </c>
      <c r="E20" s="314">
        <v>439071</v>
      </c>
      <c r="F20" s="315">
        <v>220517</v>
      </c>
      <c r="G20" s="311">
        <v>212033</v>
      </c>
      <c r="H20" s="311" t="s">
        <v>273</v>
      </c>
      <c r="I20" s="314">
        <v>432550</v>
      </c>
      <c r="J20" s="315">
        <v>216839</v>
      </c>
      <c r="K20" s="311">
        <v>214998</v>
      </c>
      <c r="L20" s="311" t="s">
        <v>273</v>
      </c>
      <c r="M20" s="314">
        <v>431837</v>
      </c>
      <c r="N20" s="315">
        <v>214240</v>
      </c>
      <c r="O20" s="311">
        <v>214674</v>
      </c>
      <c r="P20" s="311" t="s">
        <v>273</v>
      </c>
      <c r="Q20" s="314">
        <v>428914</v>
      </c>
      <c r="R20" s="304">
        <v>245618</v>
      </c>
      <c r="S20" s="305">
        <v>224603</v>
      </c>
      <c r="T20" s="311" t="s">
        <v>273</v>
      </c>
      <c r="U20" s="314">
        <v>470221</v>
      </c>
      <c r="V20" s="315">
        <v>259342</v>
      </c>
      <c r="W20" s="311">
        <v>223865</v>
      </c>
      <c r="X20" s="311" t="s">
        <v>273</v>
      </c>
      <c r="Y20" s="314">
        <v>483207</v>
      </c>
      <c r="Z20" s="315">
        <v>266303</v>
      </c>
      <c r="AA20" s="311">
        <v>218819</v>
      </c>
      <c r="AB20" s="311" t="s">
        <v>273</v>
      </c>
      <c r="AC20" s="314">
        <v>485122</v>
      </c>
      <c r="AD20" s="327">
        <v>49464</v>
      </c>
      <c r="AE20" s="312">
        <v>3821</v>
      </c>
      <c r="AF20" s="312">
        <v>0</v>
      </c>
      <c r="AG20" s="314">
        <v>53285</v>
      </c>
      <c r="AH20" s="328">
        <v>0.22811394629194934</v>
      </c>
      <c r="AI20" s="325">
        <v>1.777225834658927E-2</v>
      </c>
      <c r="AJ20" s="325" t="s">
        <v>23</v>
      </c>
      <c r="AK20" s="326">
        <v>0.1233914648351114</v>
      </c>
      <c r="AL20" s="313"/>
      <c r="AM20" s="303"/>
    </row>
    <row r="21" spans="1:39" ht="15.75" thickBot="1" x14ac:dyDescent="0.3">
      <c r="A21" s="352" t="s">
        <v>183</v>
      </c>
      <c r="B21" s="316">
        <v>49361</v>
      </c>
      <c r="C21" s="317">
        <v>276479</v>
      </c>
      <c r="D21" s="318" t="s">
        <v>273</v>
      </c>
      <c r="E21" s="319">
        <v>325840</v>
      </c>
      <c r="F21" s="320">
        <v>48348</v>
      </c>
      <c r="G21" s="318">
        <v>274765</v>
      </c>
      <c r="H21" s="318" t="s">
        <v>273</v>
      </c>
      <c r="I21" s="319">
        <v>323113</v>
      </c>
      <c r="J21" s="320">
        <v>48304</v>
      </c>
      <c r="K21" s="318">
        <v>274490</v>
      </c>
      <c r="L21" s="318" t="s">
        <v>273</v>
      </c>
      <c r="M21" s="319">
        <v>322794</v>
      </c>
      <c r="N21" s="320">
        <v>49140</v>
      </c>
      <c r="O21" s="318">
        <v>273800</v>
      </c>
      <c r="P21" s="318" t="s">
        <v>273</v>
      </c>
      <c r="Q21" s="319">
        <v>322940</v>
      </c>
      <c r="R21" s="316">
        <v>48403</v>
      </c>
      <c r="S21" s="317">
        <v>275682</v>
      </c>
      <c r="T21" s="318" t="s">
        <v>273</v>
      </c>
      <c r="U21" s="319">
        <v>324085</v>
      </c>
      <c r="V21" s="320">
        <v>46674</v>
      </c>
      <c r="W21" s="318">
        <v>277478</v>
      </c>
      <c r="X21" s="318" t="s">
        <v>273</v>
      </c>
      <c r="Y21" s="319">
        <v>324152</v>
      </c>
      <c r="Z21" s="320">
        <v>47537</v>
      </c>
      <c r="AA21" s="318">
        <v>276264</v>
      </c>
      <c r="AB21" s="318" t="s">
        <v>273</v>
      </c>
      <c r="AC21" s="319">
        <v>323801</v>
      </c>
      <c r="AD21" s="330">
        <v>-767</v>
      </c>
      <c r="AE21" s="331">
        <v>1774</v>
      </c>
      <c r="AF21" s="331">
        <v>0</v>
      </c>
      <c r="AG21" s="319">
        <v>1007</v>
      </c>
      <c r="AH21" s="332">
        <v>-1.5878602186154354E-2</v>
      </c>
      <c r="AI21" s="333">
        <v>6.4628948231265256E-3</v>
      </c>
      <c r="AJ21" s="333" t="s">
        <v>23</v>
      </c>
      <c r="AK21" s="334">
        <v>3.1196366723049377E-3</v>
      </c>
      <c r="AL21" s="313"/>
      <c r="AM21" s="303"/>
    </row>
    <row r="23" spans="1:39" x14ac:dyDescent="0.25">
      <c r="A23" s="242" t="s">
        <v>201</v>
      </c>
      <c r="H23" s="336"/>
      <c r="N23" s="335"/>
      <c r="O23" s="335"/>
      <c r="P23" s="335"/>
      <c r="Q23" s="335"/>
    </row>
    <row r="24" spans="1:39" x14ac:dyDescent="0.25">
      <c r="A24" s="242" t="s">
        <v>205</v>
      </c>
      <c r="N24" s="335"/>
      <c r="O24" s="335"/>
      <c r="P24" s="335"/>
      <c r="Q24" s="335"/>
    </row>
    <row r="25" spans="1:39" x14ac:dyDescent="0.25">
      <c r="A25" s="242" t="s">
        <v>274</v>
      </c>
      <c r="C25" s="275"/>
      <c r="N25" s="335"/>
      <c r="O25" s="335"/>
      <c r="P25" s="335"/>
      <c r="Q25" s="335"/>
    </row>
    <row r="26" spans="1:39" x14ac:dyDescent="0.25">
      <c r="A26" s="337"/>
      <c r="C26" s="275"/>
      <c r="N26" s="335"/>
      <c r="O26" s="335"/>
      <c r="P26" s="335"/>
      <c r="Q26" s="335"/>
    </row>
    <row r="27" spans="1:39" x14ac:dyDescent="0.25">
      <c r="C27" s="275"/>
      <c r="N27" s="335"/>
      <c r="O27" s="335"/>
      <c r="P27" s="335"/>
      <c r="Q27" s="335"/>
    </row>
    <row r="28" spans="1:39" x14ac:dyDescent="0.25">
      <c r="C28" s="275"/>
      <c r="N28" s="335"/>
      <c r="O28" s="335"/>
      <c r="P28" s="335"/>
      <c r="Q28" s="335"/>
    </row>
    <row r="29" spans="1:39" x14ac:dyDescent="0.25">
      <c r="C29" s="275"/>
      <c r="N29" s="335"/>
      <c r="O29" s="335"/>
      <c r="P29" s="335"/>
      <c r="Q29" s="335"/>
    </row>
    <row r="30" spans="1:39" x14ac:dyDescent="0.25">
      <c r="C30" s="275"/>
      <c r="N30" s="335"/>
      <c r="O30" s="335"/>
      <c r="P30" s="335"/>
      <c r="Q30" s="335"/>
    </row>
    <row r="31" spans="1:39" x14ac:dyDescent="0.25">
      <c r="C31" s="275"/>
      <c r="N31" s="335"/>
      <c r="O31" s="335"/>
      <c r="P31" s="335"/>
      <c r="Q31" s="335"/>
    </row>
    <row r="32" spans="1:39" x14ac:dyDescent="0.25">
      <c r="C32" s="275"/>
      <c r="N32" s="335"/>
      <c r="O32" s="335"/>
      <c r="P32" s="335"/>
      <c r="Q32" s="335"/>
    </row>
    <row r="33" spans="3:17" x14ac:dyDescent="0.25">
      <c r="C33" s="275"/>
      <c r="N33" s="335"/>
      <c r="O33" s="335"/>
      <c r="P33" s="335"/>
      <c r="Q33" s="335"/>
    </row>
    <row r="34" spans="3:17" x14ac:dyDescent="0.25">
      <c r="C34" s="275"/>
      <c r="N34" s="335"/>
      <c r="O34" s="335"/>
      <c r="P34" s="335"/>
      <c r="Q34" s="335"/>
    </row>
    <row r="35" spans="3:17" x14ac:dyDescent="0.25">
      <c r="C35" s="275"/>
      <c r="N35" s="335"/>
      <c r="O35" s="335"/>
      <c r="P35" s="335"/>
      <c r="Q35" s="335"/>
    </row>
    <row r="36" spans="3:17" x14ac:dyDescent="0.25">
      <c r="C36" s="275"/>
      <c r="N36" s="335"/>
      <c r="O36" s="335"/>
      <c r="P36" s="335"/>
      <c r="Q36" s="335"/>
    </row>
    <row r="37" spans="3:17" x14ac:dyDescent="0.25">
      <c r="C37" s="275"/>
      <c r="N37" s="335"/>
      <c r="O37" s="335"/>
      <c r="P37" s="335"/>
      <c r="Q37" s="335"/>
    </row>
    <row r="38" spans="3:17" x14ac:dyDescent="0.25">
      <c r="C38" s="275"/>
      <c r="N38" s="335"/>
      <c r="O38" s="335"/>
      <c r="P38" s="335"/>
      <c r="Q38" s="335"/>
    </row>
    <row r="39" spans="3:17" x14ac:dyDescent="0.25">
      <c r="C39" s="275"/>
      <c r="N39" s="335"/>
      <c r="O39" s="335"/>
      <c r="P39" s="335"/>
      <c r="Q39" s="335"/>
    </row>
    <row r="40" spans="3:17" x14ac:dyDescent="0.25">
      <c r="C40" s="275"/>
    </row>
  </sheetData>
  <mergeCells count="10">
    <mergeCell ref="B4:AC4"/>
    <mergeCell ref="V5:Y5"/>
    <mergeCell ref="Z5:AC5"/>
    <mergeCell ref="AD5:AG5"/>
    <mergeCell ref="AH5:AK5"/>
    <mergeCell ref="B5:E5"/>
    <mergeCell ref="F5:I5"/>
    <mergeCell ref="J5:M5"/>
    <mergeCell ref="N5:Q5"/>
    <mergeCell ref="R5:U5"/>
  </mergeCells>
  <pageMargins left="0.7" right="0.7" top="0.75" bottom="0.75" header="0.3" footer="0.3"/>
  <pageSetup scale="1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40"/>
  <sheetViews>
    <sheetView zoomScaleNormal="100" workbookViewId="0">
      <pane xSplit="1" topLeftCell="B1" activePane="topRight" state="frozen"/>
      <selection pane="topRight" activeCell="F35" sqref="F35"/>
    </sheetView>
  </sheetViews>
  <sheetFormatPr defaultRowHeight="15" x14ac:dyDescent="0.25"/>
  <cols>
    <col min="1" max="1" width="32.140625" style="242" customWidth="1"/>
    <col min="2" max="4" width="12.5703125" style="242" customWidth="1"/>
    <col min="5" max="5" width="15.7109375" style="242" customWidth="1"/>
    <col min="6" max="6" width="12.5703125" style="242" customWidth="1"/>
    <col min="7" max="7" width="14.140625" style="242" customWidth="1"/>
    <col min="8" max="13" width="12.5703125" style="242" customWidth="1"/>
    <col min="14" max="14" width="15.85546875" style="242" customWidth="1"/>
    <col min="15" max="15" width="12.7109375" style="242" customWidth="1"/>
    <col min="16" max="16" width="14" style="242" customWidth="1"/>
    <col min="17" max="19" width="12.5703125" style="242" customWidth="1"/>
    <col min="20" max="22" width="12.5703125" style="275" customWidth="1"/>
    <col min="23" max="23" width="15.140625" style="275" customWidth="1"/>
    <col min="24" max="24" width="12.5703125" style="275" customWidth="1"/>
    <col min="25" max="25" width="14.140625" style="275" customWidth="1"/>
    <col min="26" max="28" width="12.5703125" style="275" customWidth="1"/>
    <col min="29" max="29" width="12.5703125" style="275" bestFit="1" customWidth="1"/>
    <col min="30" max="31" width="12.5703125" style="275" customWidth="1"/>
    <col min="32" max="32" width="16.28515625" style="275" customWidth="1"/>
    <col min="33" max="33" width="12.5703125" style="275" customWidth="1"/>
    <col min="34" max="34" width="14.140625" style="275" customWidth="1"/>
    <col min="35" max="37" width="12.5703125" style="275" customWidth="1"/>
    <col min="38" max="38" width="12.5703125" style="275" bestFit="1" customWidth="1"/>
    <col min="39" max="40" width="12.5703125" style="275" customWidth="1"/>
    <col min="41" max="41" width="15.7109375" style="275" customWidth="1"/>
    <col min="42" max="42" width="12.5703125" style="275" customWidth="1"/>
    <col min="43" max="43" width="14.7109375" style="275" customWidth="1"/>
    <col min="44" max="46" width="12.5703125" style="275" customWidth="1"/>
    <col min="47" max="49" width="12.5703125" style="242" customWidth="1"/>
    <col min="50" max="50" width="15.7109375" style="242" customWidth="1"/>
    <col min="51" max="51" width="12.5703125" style="242" customWidth="1"/>
    <col min="52" max="52" width="14.85546875" style="242" customWidth="1"/>
    <col min="53" max="58" width="12.5703125" style="242" customWidth="1"/>
    <col min="59" max="59" width="15.85546875" style="242" customWidth="1"/>
    <col min="60" max="60" width="12.5703125" style="242" customWidth="1"/>
    <col min="61" max="61" width="13.85546875" style="242" customWidth="1"/>
    <col min="62" max="64" width="12.5703125" style="242" customWidth="1"/>
    <col min="65" max="65" width="9.85546875" style="242" customWidth="1"/>
    <col min="66" max="66" width="12.140625" style="242" customWidth="1"/>
    <col min="67" max="67" width="13" style="242" customWidth="1"/>
    <col min="68" max="68" width="16.28515625" style="242" customWidth="1"/>
    <col min="69" max="70" width="13" style="242" customWidth="1"/>
    <col min="71" max="71" width="12.42578125" style="242" customWidth="1"/>
    <col min="72" max="73" width="9.140625" style="242"/>
    <col min="74" max="74" width="10.5703125" style="242" customWidth="1"/>
    <col min="75" max="75" width="12.42578125" style="242" customWidth="1"/>
    <col min="76" max="76" width="12" style="242" customWidth="1"/>
    <col min="77" max="77" width="15.140625" style="242" customWidth="1"/>
    <col min="78" max="78" width="12.5703125" style="242" customWidth="1"/>
    <col min="79" max="79" width="13.85546875" style="242" customWidth="1"/>
    <col min="80" max="80" width="12.140625" style="242" customWidth="1"/>
    <col min="81" max="16384" width="9.140625" style="242"/>
  </cols>
  <sheetData>
    <row r="1" spans="1:82" ht="15.75" x14ac:dyDescent="0.25">
      <c r="A1" s="1" t="s">
        <v>185</v>
      </c>
    </row>
    <row r="2" spans="1:82" ht="15.75" x14ac:dyDescent="0.25">
      <c r="A2" s="2" t="s">
        <v>34</v>
      </c>
    </row>
    <row r="3" spans="1:82" ht="16.5" thickBot="1" x14ac:dyDescent="0.3">
      <c r="A3" s="2"/>
    </row>
    <row r="4" spans="1:82" ht="15.75" thickBot="1" x14ac:dyDescent="0.3">
      <c r="A4" s="295" t="s">
        <v>80</v>
      </c>
      <c r="B4" s="469" t="s">
        <v>1</v>
      </c>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c r="AR4" s="394"/>
      <c r="AS4" s="394"/>
      <c r="AT4" s="394"/>
      <c r="AU4" s="394"/>
      <c r="AV4" s="394"/>
      <c r="AW4" s="394"/>
      <c r="AX4" s="394"/>
      <c r="AY4" s="394"/>
      <c r="AZ4" s="394"/>
      <c r="BA4" s="394"/>
      <c r="BB4" s="394"/>
      <c r="BC4" s="394"/>
      <c r="BD4" s="394"/>
      <c r="BE4" s="394"/>
      <c r="BF4" s="394"/>
      <c r="BG4" s="394"/>
      <c r="BH4" s="394"/>
      <c r="BI4" s="394"/>
      <c r="BJ4" s="394"/>
      <c r="BK4" s="394"/>
      <c r="BL4" s="395"/>
    </row>
    <row r="5" spans="1:82" x14ac:dyDescent="0.25">
      <c r="A5" s="296"/>
      <c r="B5" s="483">
        <v>41729</v>
      </c>
      <c r="C5" s="491"/>
      <c r="D5" s="491"/>
      <c r="E5" s="491"/>
      <c r="F5" s="491"/>
      <c r="G5" s="491"/>
      <c r="H5" s="491"/>
      <c r="I5" s="491"/>
      <c r="J5" s="492"/>
      <c r="K5" s="483">
        <v>41820</v>
      </c>
      <c r="L5" s="491"/>
      <c r="M5" s="491"/>
      <c r="N5" s="491"/>
      <c r="O5" s="491"/>
      <c r="P5" s="491"/>
      <c r="Q5" s="491"/>
      <c r="R5" s="491"/>
      <c r="S5" s="492"/>
      <c r="T5" s="486">
        <v>41912</v>
      </c>
      <c r="U5" s="489"/>
      <c r="V5" s="489"/>
      <c r="W5" s="489"/>
      <c r="X5" s="489"/>
      <c r="Y5" s="489"/>
      <c r="Z5" s="489"/>
      <c r="AA5" s="489"/>
      <c r="AB5" s="490"/>
      <c r="AC5" s="486">
        <v>42004</v>
      </c>
      <c r="AD5" s="489"/>
      <c r="AE5" s="489"/>
      <c r="AF5" s="489"/>
      <c r="AG5" s="489"/>
      <c r="AH5" s="489"/>
      <c r="AI5" s="489"/>
      <c r="AJ5" s="489"/>
      <c r="AK5" s="490"/>
      <c r="AL5" s="483">
        <v>42094</v>
      </c>
      <c r="AM5" s="491"/>
      <c r="AN5" s="491"/>
      <c r="AO5" s="491"/>
      <c r="AP5" s="491"/>
      <c r="AQ5" s="491"/>
      <c r="AR5" s="491"/>
      <c r="AS5" s="491"/>
      <c r="AT5" s="492"/>
      <c r="AU5" s="483">
        <v>42185</v>
      </c>
      <c r="AV5" s="491"/>
      <c r="AW5" s="491"/>
      <c r="AX5" s="491"/>
      <c r="AY5" s="491"/>
      <c r="AZ5" s="491"/>
      <c r="BA5" s="491"/>
      <c r="BB5" s="491"/>
      <c r="BC5" s="492"/>
      <c r="BD5" s="486">
        <v>42277</v>
      </c>
      <c r="BE5" s="489"/>
      <c r="BF5" s="489"/>
      <c r="BG5" s="489"/>
      <c r="BH5" s="489"/>
      <c r="BI5" s="489"/>
      <c r="BJ5" s="489"/>
      <c r="BK5" s="489"/>
      <c r="BL5" s="490"/>
      <c r="BM5" s="396" t="s">
        <v>2</v>
      </c>
      <c r="BN5" s="397"/>
      <c r="BO5" s="397"/>
      <c r="BP5" s="397"/>
      <c r="BQ5" s="397"/>
      <c r="BR5" s="397"/>
      <c r="BS5" s="397"/>
      <c r="BT5" s="397"/>
      <c r="BU5" s="398"/>
      <c r="BV5" s="391" t="s">
        <v>3</v>
      </c>
      <c r="BW5" s="392"/>
      <c r="BX5" s="392"/>
      <c r="BY5" s="392"/>
      <c r="BZ5" s="392"/>
      <c r="CA5" s="392"/>
      <c r="CB5" s="392"/>
      <c r="CC5" s="392"/>
      <c r="CD5" s="393"/>
    </row>
    <row r="6" spans="1:82" s="67" customFormat="1" ht="45" x14ac:dyDescent="0.25">
      <c r="A6" s="298"/>
      <c r="B6" s="338" t="s">
        <v>4</v>
      </c>
      <c r="C6" s="339" t="s">
        <v>5</v>
      </c>
      <c r="D6" s="339" t="s">
        <v>6</v>
      </c>
      <c r="E6" s="339" t="s">
        <v>7</v>
      </c>
      <c r="F6" s="339" t="s">
        <v>8</v>
      </c>
      <c r="G6" s="339" t="s">
        <v>272</v>
      </c>
      <c r="H6" s="339" t="s">
        <v>10</v>
      </c>
      <c r="I6" s="339" t="s">
        <v>11</v>
      </c>
      <c r="J6" s="340" t="s">
        <v>12</v>
      </c>
      <c r="K6" s="338" t="s">
        <v>4</v>
      </c>
      <c r="L6" s="339" t="s">
        <v>5</v>
      </c>
      <c r="M6" s="339" t="s">
        <v>6</v>
      </c>
      <c r="N6" s="339" t="s">
        <v>7</v>
      </c>
      <c r="O6" s="339" t="s">
        <v>8</v>
      </c>
      <c r="P6" s="339" t="s">
        <v>9</v>
      </c>
      <c r="Q6" s="339" t="s">
        <v>10</v>
      </c>
      <c r="R6" s="339" t="s">
        <v>11</v>
      </c>
      <c r="S6" s="340" t="s">
        <v>12</v>
      </c>
      <c r="T6" s="338" t="s">
        <v>4</v>
      </c>
      <c r="U6" s="339" t="s">
        <v>5</v>
      </c>
      <c r="V6" s="339" t="s">
        <v>6</v>
      </c>
      <c r="W6" s="339" t="s">
        <v>7</v>
      </c>
      <c r="X6" s="339" t="s">
        <v>8</v>
      </c>
      <c r="Y6" s="339" t="s">
        <v>9</v>
      </c>
      <c r="Z6" s="339" t="s">
        <v>10</v>
      </c>
      <c r="AA6" s="339" t="s">
        <v>11</v>
      </c>
      <c r="AB6" s="340" t="s">
        <v>12</v>
      </c>
      <c r="AC6" s="338" t="s">
        <v>4</v>
      </c>
      <c r="AD6" s="339" t="s">
        <v>5</v>
      </c>
      <c r="AE6" s="339" t="s">
        <v>6</v>
      </c>
      <c r="AF6" s="339" t="s">
        <v>7</v>
      </c>
      <c r="AG6" s="339" t="s">
        <v>8</v>
      </c>
      <c r="AH6" s="339" t="s">
        <v>9</v>
      </c>
      <c r="AI6" s="339" t="s">
        <v>10</v>
      </c>
      <c r="AJ6" s="339" t="s">
        <v>11</v>
      </c>
      <c r="AK6" s="340" t="s">
        <v>12</v>
      </c>
      <c r="AL6" s="338" t="s">
        <v>4</v>
      </c>
      <c r="AM6" s="339" t="s">
        <v>5</v>
      </c>
      <c r="AN6" s="339" t="s">
        <v>6</v>
      </c>
      <c r="AO6" s="339" t="s">
        <v>7</v>
      </c>
      <c r="AP6" s="339" t="s">
        <v>8</v>
      </c>
      <c r="AQ6" s="339" t="s">
        <v>9</v>
      </c>
      <c r="AR6" s="339" t="s">
        <v>10</v>
      </c>
      <c r="AS6" s="339" t="s">
        <v>11</v>
      </c>
      <c r="AT6" s="340" t="s">
        <v>12</v>
      </c>
      <c r="AU6" s="338" t="s">
        <v>4</v>
      </c>
      <c r="AV6" s="339" t="s">
        <v>5</v>
      </c>
      <c r="AW6" s="339" t="s">
        <v>6</v>
      </c>
      <c r="AX6" s="339" t="s">
        <v>7</v>
      </c>
      <c r="AY6" s="339" t="s">
        <v>8</v>
      </c>
      <c r="AZ6" s="339" t="s">
        <v>9</v>
      </c>
      <c r="BA6" s="339" t="s">
        <v>10</v>
      </c>
      <c r="BB6" s="339" t="s">
        <v>11</v>
      </c>
      <c r="BC6" s="340" t="s">
        <v>12</v>
      </c>
      <c r="BD6" s="338" t="s">
        <v>4</v>
      </c>
      <c r="BE6" s="339" t="s">
        <v>5</v>
      </c>
      <c r="BF6" s="339" t="s">
        <v>6</v>
      </c>
      <c r="BG6" s="339" t="s">
        <v>7</v>
      </c>
      <c r="BH6" s="339" t="s">
        <v>8</v>
      </c>
      <c r="BI6" s="339" t="s">
        <v>9</v>
      </c>
      <c r="BJ6" s="339" t="s">
        <v>10</v>
      </c>
      <c r="BK6" s="339" t="s">
        <v>11</v>
      </c>
      <c r="BL6" s="340" t="s">
        <v>12</v>
      </c>
      <c r="BM6" s="354" t="s">
        <v>4</v>
      </c>
      <c r="BN6" s="355" t="s">
        <v>5</v>
      </c>
      <c r="BO6" s="355" t="s">
        <v>6</v>
      </c>
      <c r="BP6" s="355" t="s">
        <v>7</v>
      </c>
      <c r="BQ6" s="355" t="s">
        <v>8</v>
      </c>
      <c r="BR6" s="355" t="s">
        <v>9</v>
      </c>
      <c r="BS6" s="355" t="s">
        <v>10</v>
      </c>
      <c r="BT6" s="355" t="s">
        <v>11</v>
      </c>
      <c r="BU6" s="356" t="s">
        <v>12</v>
      </c>
      <c r="BV6" s="354" t="s">
        <v>4</v>
      </c>
      <c r="BW6" s="355" t="s">
        <v>5</v>
      </c>
      <c r="BX6" s="355" t="s">
        <v>6</v>
      </c>
      <c r="BY6" s="355" t="s">
        <v>7</v>
      </c>
      <c r="BZ6" s="355" t="s">
        <v>8</v>
      </c>
      <c r="CA6" s="355" t="s">
        <v>9</v>
      </c>
      <c r="CB6" s="355" t="s">
        <v>10</v>
      </c>
      <c r="CC6" s="355" t="s">
        <v>11</v>
      </c>
      <c r="CD6" s="356" t="s">
        <v>12</v>
      </c>
    </row>
    <row r="7" spans="1:82" x14ac:dyDescent="0.25">
      <c r="A7" s="299" t="s">
        <v>13</v>
      </c>
      <c r="B7" s="300">
        <v>100762.829834</v>
      </c>
      <c r="C7" s="301">
        <v>365704.76753900002</v>
      </c>
      <c r="D7" s="301">
        <v>157566.07833300001</v>
      </c>
      <c r="E7" s="301">
        <v>292809.36081799999</v>
      </c>
      <c r="F7" s="301">
        <v>470427.37461900001</v>
      </c>
      <c r="G7" s="301">
        <v>2285561.3723130003</v>
      </c>
      <c r="H7" s="301">
        <v>28665</v>
      </c>
      <c r="I7" s="301">
        <v>315406.37114299997</v>
      </c>
      <c r="J7" s="302">
        <v>4016903.1545989998</v>
      </c>
      <c r="K7" s="300">
        <v>108842.22940700001</v>
      </c>
      <c r="L7" s="301">
        <v>356467.51864699996</v>
      </c>
      <c r="M7" s="301">
        <v>152954.94936600002</v>
      </c>
      <c r="N7" s="301">
        <v>290391.52502100001</v>
      </c>
      <c r="O7" s="301">
        <v>469350.513439</v>
      </c>
      <c r="P7" s="301">
        <v>2292965.0455100001</v>
      </c>
      <c r="Q7" s="301">
        <v>27157</v>
      </c>
      <c r="R7" s="301">
        <v>316109.37172599998</v>
      </c>
      <c r="S7" s="302">
        <v>4014238.1531159999</v>
      </c>
      <c r="T7" s="300">
        <v>107109.631083</v>
      </c>
      <c r="U7" s="301">
        <v>350986.65023100004</v>
      </c>
      <c r="V7" s="301">
        <v>151669.59677</v>
      </c>
      <c r="W7" s="301">
        <v>285853.63672399998</v>
      </c>
      <c r="X7" s="301">
        <v>468303.19368700002</v>
      </c>
      <c r="Y7" s="301">
        <v>2282894.0574320001</v>
      </c>
      <c r="Z7" s="301">
        <v>28279</v>
      </c>
      <c r="AA7" s="301">
        <v>319477.387904</v>
      </c>
      <c r="AB7" s="302">
        <v>3994573.153831</v>
      </c>
      <c r="AC7" s="300">
        <v>104969.42381199999</v>
      </c>
      <c r="AD7" s="301">
        <v>343323.202062</v>
      </c>
      <c r="AE7" s="301">
        <v>150955.49685</v>
      </c>
      <c r="AF7" s="301">
        <v>288631.54806599999</v>
      </c>
      <c r="AG7" s="301">
        <v>466435.62349999999</v>
      </c>
      <c r="AH7" s="301">
        <v>2271392.0621730001</v>
      </c>
      <c r="AI7" s="301">
        <v>29046</v>
      </c>
      <c r="AJ7" s="301">
        <v>322128.79543699999</v>
      </c>
      <c r="AK7" s="302">
        <v>3976882.1518999999</v>
      </c>
      <c r="AL7" s="300">
        <v>206231.13776700001</v>
      </c>
      <c r="AM7" s="301">
        <v>339964.37891999999</v>
      </c>
      <c r="AN7" s="301">
        <v>144547.12187100001</v>
      </c>
      <c r="AO7" s="301">
        <v>289702.47790399997</v>
      </c>
      <c r="AP7" s="301">
        <v>463337.77599699999</v>
      </c>
      <c r="AQ7" s="301">
        <v>2301242.8634529999</v>
      </c>
      <c r="AR7" s="301">
        <v>28979</v>
      </c>
      <c r="AS7" s="301">
        <v>338582.399171</v>
      </c>
      <c r="AT7" s="302">
        <v>4112587.1550829997</v>
      </c>
      <c r="AU7" s="300">
        <v>237553</v>
      </c>
      <c r="AV7" s="301">
        <v>337387</v>
      </c>
      <c r="AW7" s="301">
        <v>141475</v>
      </c>
      <c r="AX7" s="301">
        <v>290050</v>
      </c>
      <c r="AY7" s="301">
        <v>467399</v>
      </c>
      <c r="AZ7" s="301">
        <v>2315071</v>
      </c>
      <c r="BA7" s="301">
        <v>29963</v>
      </c>
      <c r="BB7" s="301">
        <v>335184</v>
      </c>
      <c r="BC7" s="302">
        <v>4154082</v>
      </c>
      <c r="BD7" s="300">
        <v>257175</v>
      </c>
      <c r="BE7" s="301">
        <v>334127</v>
      </c>
      <c r="BF7" s="301">
        <v>139684</v>
      </c>
      <c r="BG7" s="301">
        <v>291677</v>
      </c>
      <c r="BH7" s="301">
        <v>463921</v>
      </c>
      <c r="BI7" s="301">
        <v>2314939</v>
      </c>
      <c r="BJ7" s="301">
        <v>30570</v>
      </c>
      <c r="BK7" s="301">
        <v>330138</v>
      </c>
      <c r="BL7" s="302">
        <v>4162231</v>
      </c>
      <c r="BM7" s="300">
        <v>150065.36891700001</v>
      </c>
      <c r="BN7" s="301">
        <v>-16859.650231000036</v>
      </c>
      <c r="BO7" s="301">
        <v>-11985.596770000004</v>
      </c>
      <c r="BP7" s="301">
        <v>5823.3632760000182</v>
      </c>
      <c r="BQ7" s="301">
        <v>-4382.1936870000209</v>
      </c>
      <c r="BR7" s="301">
        <v>32044.94256799994</v>
      </c>
      <c r="BS7" s="301">
        <v>2291</v>
      </c>
      <c r="BT7" s="301">
        <v>10660.612095999997</v>
      </c>
      <c r="BU7" s="302">
        <v>167657.84616900003</v>
      </c>
      <c r="BV7" s="321">
        <v>1.4010445876777722</v>
      </c>
      <c r="BW7" s="322">
        <v>-4.8035018482623044E-2</v>
      </c>
      <c r="BX7" s="322">
        <v>-7.9024386068459143E-2</v>
      </c>
      <c r="BY7" s="322">
        <v>2.0371835540517001E-2</v>
      </c>
      <c r="BZ7" s="322">
        <v>-9.3575994058433636E-3</v>
      </c>
      <c r="CA7" s="322">
        <v>1.4036981901843885E-2</v>
      </c>
      <c r="CB7" s="322">
        <v>8.1014180133668096E-2</v>
      </c>
      <c r="CC7" s="322">
        <v>3.3368909661936424E-2</v>
      </c>
      <c r="CD7" s="323">
        <v>4.1971404631357817E-2</v>
      </c>
    </row>
    <row r="8" spans="1:82" x14ac:dyDescent="0.25">
      <c r="A8" s="351" t="s">
        <v>14</v>
      </c>
      <c r="B8" s="304">
        <v>11.829834000000002</v>
      </c>
      <c r="C8" s="305">
        <v>413.767539</v>
      </c>
      <c r="D8" s="305">
        <v>333.07833300000004</v>
      </c>
      <c r="E8" s="305">
        <v>1353.3608180000001</v>
      </c>
      <c r="F8" s="305">
        <v>20634.374618999998</v>
      </c>
      <c r="G8" s="305">
        <v>175331.37231300003</v>
      </c>
      <c r="H8" s="305" t="s">
        <v>273</v>
      </c>
      <c r="I8" s="305">
        <v>17384.371142999997</v>
      </c>
      <c r="J8" s="306">
        <v>215462.15459900003</v>
      </c>
      <c r="K8" s="307">
        <v>12.229406999999998</v>
      </c>
      <c r="L8" s="308">
        <v>411.51864699999999</v>
      </c>
      <c r="M8" s="308">
        <v>334.949366</v>
      </c>
      <c r="N8" s="308">
        <v>1436.5250209999999</v>
      </c>
      <c r="O8" s="308">
        <v>21644.513438999998</v>
      </c>
      <c r="P8" s="308">
        <v>181291.04551000003</v>
      </c>
      <c r="Q8" s="308" t="s">
        <v>273</v>
      </c>
      <c r="R8" s="308">
        <v>17293.371726000001</v>
      </c>
      <c r="S8" s="306">
        <v>222424.15311600003</v>
      </c>
      <c r="T8" s="309">
        <v>12.631083</v>
      </c>
      <c r="U8" s="310">
        <v>432.65023100000008</v>
      </c>
      <c r="V8" s="310">
        <v>352.59677000000011</v>
      </c>
      <c r="W8" s="310">
        <v>1510.636724</v>
      </c>
      <c r="X8" s="310">
        <v>21755.193687000003</v>
      </c>
      <c r="Y8" s="310">
        <v>168622.05743199997</v>
      </c>
      <c r="Z8" s="310" t="s">
        <v>273</v>
      </c>
      <c r="AA8" s="310">
        <v>17969.387903999999</v>
      </c>
      <c r="AB8" s="306">
        <v>210655.15383099997</v>
      </c>
      <c r="AC8" s="309">
        <v>11.423812</v>
      </c>
      <c r="AD8" s="310">
        <v>404.20206200000001</v>
      </c>
      <c r="AE8" s="310">
        <v>331.49684999999994</v>
      </c>
      <c r="AF8" s="310">
        <v>1453.5480660000001</v>
      </c>
      <c r="AG8" s="310">
        <v>21154.623499999994</v>
      </c>
      <c r="AH8" s="310">
        <v>156207.06217299998</v>
      </c>
      <c r="AI8" s="310" t="s">
        <v>273</v>
      </c>
      <c r="AJ8" s="310">
        <v>16625.795436999997</v>
      </c>
      <c r="AK8" s="306">
        <v>196188.15189999997</v>
      </c>
      <c r="AL8" s="304">
        <v>11.137767</v>
      </c>
      <c r="AM8" s="305">
        <v>406.37891999999999</v>
      </c>
      <c r="AN8" s="305">
        <v>333.121871</v>
      </c>
      <c r="AO8" s="305">
        <v>1447.4779039999999</v>
      </c>
      <c r="AP8" s="305">
        <v>21364.775996999997</v>
      </c>
      <c r="AQ8" s="305">
        <v>163729.86345300003</v>
      </c>
      <c r="AR8" s="305" t="s">
        <v>273</v>
      </c>
      <c r="AS8" s="305">
        <v>16858.399171000001</v>
      </c>
      <c r="AT8" s="306">
        <v>204151.15508300002</v>
      </c>
      <c r="AU8" s="307">
        <v>11</v>
      </c>
      <c r="AV8" s="308">
        <v>405</v>
      </c>
      <c r="AW8" s="308">
        <v>333</v>
      </c>
      <c r="AX8" s="308">
        <v>1461</v>
      </c>
      <c r="AY8" s="308">
        <v>21767</v>
      </c>
      <c r="AZ8" s="308">
        <v>174021</v>
      </c>
      <c r="BA8" s="308" t="s">
        <v>273</v>
      </c>
      <c r="BB8" s="308">
        <v>16968</v>
      </c>
      <c r="BC8" s="306">
        <v>214966</v>
      </c>
      <c r="BD8" s="309" t="s">
        <v>273</v>
      </c>
      <c r="BE8" s="310">
        <v>305</v>
      </c>
      <c r="BF8" s="310">
        <v>259</v>
      </c>
      <c r="BG8" s="310">
        <v>1321</v>
      </c>
      <c r="BH8" s="310">
        <v>21308</v>
      </c>
      <c r="BI8" s="310">
        <v>169360</v>
      </c>
      <c r="BJ8" s="310" t="s">
        <v>273</v>
      </c>
      <c r="BK8" s="310">
        <v>12572</v>
      </c>
      <c r="BL8" s="306">
        <v>205135</v>
      </c>
      <c r="BM8" s="315">
        <v>-2.6310830000000003</v>
      </c>
      <c r="BN8" s="312">
        <v>-127.65023100000008</v>
      </c>
      <c r="BO8" s="312">
        <v>-93.596770000000106</v>
      </c>
      <c r="BP8" s="312">
        <v>-189.63672399999996</v>
      </c>
      <c r="BQ8" s="312">
        <v>-447.19368700000268</v>
      </c>
      <c r="BR8" s="312">
        <v>737.94256800002768</v>
      </c>
      <c r="BS8" s="312">
        <v>0</v>
      </c>
      <c r="BT8" s="312">
        <v>-5397.3879039999993</v>
      </c>
      <c r="BU8" s="314">
        <v>-5520.1538309999742</v>
      </c>
      <c r="BV8" s="324">
        <v>-0.20830224930039651</v>
      </c>
      <c r="BW8" s="325">
        <v>-0.29504255829231268</v>
      </c>
      <c r="BX8" s="325">
        <v>-0.26544987919203028</v>
      </c>
      <c r="BY8" s="325">
        <v>-0.12553430019751061</v>
      </c>
      <c r="BZ8" s="325">
        <v>-2.0555720782537874E-2</v>
      </c>
      <c r="CA8" s="325">
        <v>4.3763110190825237E-3</v>
      </c>
      <c r="CB8" s="325" t="s">
        <v>23</v>
      </c>
      <c r="CC8" s="325">
        <v>-0.30036570710338645</v>
      </c>
      <c r="CD8" s="326">
        <v>-2.620469393038714E-2</v>
      </c>
    </row>
    <row r="9" spans="1:82" x14ac:dyDescent="0.25">
      <c r="A9" s="351" t="s">
        <v>15</v>
      </c>
      <c r="B9" s="304">
        <v>2554</v>
      </c>
      <c r="C9" s="305">
        <v>4886</v>
      </c>
      <c r="D9" s="305">
        <v>1763</v>
      </c>
      <c r="E9" s="305">
        <v>6076</v>
      </c>
      <c r="F9" s="305">
        <v>12001</v>
      </c>
      <c r="G9" s="305">
        <v>218715</v>
      </c>
      <c r="H9" s="311" t="s">
        <v>273</v>
      </c>
      <c r="I9" s="311">
        <v>264</v>
      </c>
      <c r="J9" s="314">
        <v>246259</v>
      </c>
      <c r="K9" s="304">
        <v>2482</v>
      </c>
      <c r="L9" s="305">
        <v>4661</v>
      </c>
      <c r="M9" s="305">
        <v>1759</v>
      </c>
      <c r="N9" s="305">
        <v>5817</v>
      </c>
      <c r="O9" s="305">
        <v>12122</v>
      </c>
      <c r="P9" s="305">
        <v>218784</v>
      </c>
      <c r="Q9" s="305" t="s">
        <v>273</v>
      </c>
      <c r="R9" s="305">
        <v>200</v>
      </c>
      <c r="S9" s="314">
        <v>245825</v>
      </c>
      <c r="T9" s="315">
        <v>2421</v>
      </c>
      <c r="U9" s="311">
        <v>4328</v>
      </c>
      <c r="V9" s="311">
        <v>1763</v>
      </c>
      <c r="W9" s="311">
        <v>5615</v>
      </c>
      <c r="X9" s="311">
        <v>12663</v>
      </c>
      <c r="Y9" s="311">
        <v>221672</v>
      </c>
      <c r="Z9" s="311" t="s">
        <v>273</v>
      </c>
      <c r="AA9" s="311">
        <v>197</v>
      </c>
      <c r="AB9" s="314">
        <v>248659</v>
      </c>
      <c r="AC9" s="315">
        <v>2284</v>
      </c>
      <c r="AD9" s="311">
        <v>3935</v>
      </c>
      <c r="AE9" s="311">
        <v>1542</v>
      </c>
      <c r="AF9" s="311">
        <v>5673</v>
      </c>
      <c r="AG9" s="311">
        <v>12700</v>
      </c>
      <c r="AH9" s="311">
        <v>220581</v>
      </c>
      <c r="AI9" s="311" t="s">
        <v>273</v>
      </c>
      <c r="AJ9" s="311">
        <v>169</v>
      </c>
      <c r="AK9" s="314">
        <v>246884</v>
      </c>
      <c r="AL9" s="304">
        <v>1556</v>
      </c>
      <c r="AM9" s="305">
        <v>3713</v>
      </c>
      <c r="AN9" s="305">
        <v>1522</v>
      </c>
      <c r="AO9" s="305">
        <v>5433</v>
      </c>
      <c r="AP9" s="305">
        <v>12084</v>
      </c>
      <c r="AQ9" s="305">
        <v>221637</v>
      </c>
      <c r="AR9" s="311" t="s">
        <v>273</v>
      </c>
      <c r="AS9" s="311">
        <v>13</v>
      </c>
      <c r="AT9" s="314">
        <v>245958</v>
      </c>
      <c r="AU9" s="304">
        <v>1461</v>
      </c>
      <c r="AV9" s="305">
        <v>3629</v>
      </c>
      <c r="AW9" s="305">
        <v>1568</v>
      </c>
      <c r="AX9" s="305">
        <v>5382</v>
      </c>
      <c r="AY9" s="305">
        <v>11745</v>
      </c>
      <c r="AZ9" s="305">
        <v>220632</v>
      </c>
      <c r="BA9" s="305" t="s">
        <v>273</v>
      </c>
      <c r="BB9" s="305" t="s">
        <v>273</v>
      </c>
      <c r="BC9" s="314">
        <v>244427</v>
      </c>
      <c r="BD9" s="315">
        <v>1448</v>
      </c>
      <c r="BE9" s="311">
        <v>3472</v>
      </c>
      <c r="BF9" s="311">
        <v>1567</v>
      </c>
      <c r="BG9" s="311">
        <v>5236</v>
      </c>
      <c r="BH9" s="311">
        <v>11660</v>
      </c>
      <c r="BI9" s="311">
        <v>229925</v>
      </c>
      <c r="BJ9" s="311" t="s">
        <v>273</v>
      </c>
      <c r="BK9" s="311" t="s">
        <v>273</v>
      </c>
      <c r="BL9" s="314">
        <v>253315</v>
      </c>
      <c r="BM9" s="327">
        <v>-973</v>
      </c>
      <c r="BN9" s="312">
        <v>-856</v>
      </c>
      <c r="BO9" s="312">
        <v>-196</v>
      </c>
      <c r="BP9" s="312">
        <v>-379</v>
      </c>
      <c r="BQ9" s="312">
        <v>-1003</v>
      </c>
      <c r="BR9" s="312">
        <v>8253</v>
      </c>
      <c r="BS9" s="312">
        <v>0</v>
      </c>
      <c r="BT9" s="312">
        <v>-190</v>
      </c>
      <c r="BU9" s="314">
        <v>4656</v>
      </c>
      <c r="BV9" s="328">
        <v>-0.40190004130524576</v>
      </c>
      <c r="BW9" s="325">
        <v>-0.1977818853974122</v>
      </c>
      <c r="BX9" s="325">
        <v>-0.11117413499716393</v>
      </c>
      <c r="BY9" s="325">
        <v>-6.749777382012466E-2</v>
      </c>
      <c r="BZ9" s="325">
        <v>-7.9207138908631444E-2</v>
      </c>
      <c r="CA9" s="325">
        <v>3.7230683171532712E-2</v>
      </c>
      <c r="CB9" s="325" t="s">
        <v>23</v>
      </c>
      <c r="CC9" s="325">
        <v>-0.96446700507614214</v>
      </c>
      <c r="CD9" s="326">
        <v>1.8724437884814142E-2</v>
      </c>
    </row>
    <row r="10" spans="1:82" x14ac:dyDescent="0.25">
      <c r="A10" s="351" t="s">
        <v>112</v>
      </c>
      <c r="B10" s="304">
        <v>28122</v>
      </c>
      <c r="C10" s="305">
        <v>168326</v>
      </c>
      <c r="D10" s="311">
        <v>62381</v>
      </c>
      <c r="E10" s="305">
        <v>73946</v>
      </c>
      <c r="F10" s="305">
        <v>224367</v>
      </c>
      <c r="G10" s="305">
        <v>768042</v>
      </c>
      <c r="H10" s="311" t="s">
        <v>273</v>
      </c>
      <c r="I10" s="311">
        <v>291009</v>
      </c>
      <c r="J10" s="314">
        <v>1616193</v>
      </c>
      <c r="K10" s="315">
        <v>27127</v>
      </c>
      <c r="L10" s="311">
        <v>171487</v>
      </c>
      <c r="M10" s="311">
        <v>64011</v>
      </c>
      <c r="N10" s="311">
        <v>72775</v>
      </c>
      <c r="O10" s="311">
        <v>222396</v>
      </c>
      <c r="P10" s="311">
        <v>772516</v>
      </c>
      <c r="Q10" s="311" t="s">
        <v>273</v>
      </c>
      <c r="R10" s="311">
        <v>291537</v>
      </c>
      <c r="S10" s="314">
        <v>1621849</v>
      </c>
      <c r="T10" s="315">
        <v>26573</v>
      </c>
      <c r="U10" s="311">
        <v>171599</v>
      </c>
      <c r="V10" s="311">
        <v>64644</v>
      </c>
      <c r="W10" s="311">
        <v>72507</v>
      </c>
      <c r="X10" s="311">
        <v>218689</v>
      </c>
      <c r="Y10" s="311">
        <v>762060</v>
      </c>
      <c r="Z10" s="311" t="s">
        <v>273</v>
      </c>
      <c r="AA10" s="311">
        <v>294570</v>
      </c>
      <c r="AB10" s="314">
        <v>1610642</v>
      </c>
      <c r="AC10" s="315">
        <v>25885</v>
      </c>
      <c r="AD10" s="311">
        <v>165705</v>
      </c>
      <c r="AE10" s="311">
        <v>64217</v>
      </c>
      <c r="AF10" s="311">
        <v>73622</v>
      </c>
      <c r="AG10" s="311">
        <v>217906</v>
      </c>
      <c r="AH10" s="311">
        <v>763219</v>
      </c>
      <c r="AI10" s="311" t="s">
        <v>273</v>
      </c>
      <c r="AJ10" s="311">
        <v>298629</v>
      </c>
      <c r="AK10" s="314">
        <v>1609183</v>
      </c>
      <c r="AL10" s="304">
        <v>25496</v>
      </c>
      <c r="AM10" s="305">
        <v>162511</v>
      </c>
      <c r="AN10" s="311">
        <v>63452</v>
      </c>
      <c r="AO10" s="305">
        <v>73643</v>
      </c>
      <c r="AP10" s="305">
        <v>217145</v>
      </c>
      <c r="AQ10" s="305">
        <v>762210</v>
      </c>
      <c r="AR10" s="311" t="s">
        <v>273</v>
      </c>
      <c r="AS10" s="311">
        <v>309349</v>
      </c>
      <c r="AT10" s="314">
        <v>1613806</v>
      </c>
      <c r="AU10" s="315">
        <v>25322</v>
      </c>
      <c r="AV10" s="311">
        <v>159356</v>
      </c>
      <c r="AW10" s="311">
        <v>62102</v>
      </c>
      <c r="AX10" s="311">
        <v>74193</v>
      </c>
      <c r="AY10" s="311">
        <v>219812</v>
      </c>
      <c r="AZ10" s="311">
        <v>765032</v>
      </c>
      <c r="BA10" s="311" t="s">
        <v>273</v>
      </c>
      <c r="BB10" s="311">
        <v>306015</v>
      </c>
      <c r="BC10" s="314">
        <v>1611832</v>
      </c>
      <c r="BD10" s="315">
        <v>25472</v>
      </c>
      <c r="BE10" s="311">
        <v>157266</v>
      </c>
      <c r="BF10" s="311">
        <v>61351</v>
      </c>
      <c r="BG10" s="311">
        <v>74967</v>
      </c>
      <c r="BH10" s="311">
        <v>219753</v>
      </c>
      <c r="BI10" s="311">
        <v>771550</v>
      </c>
      <c r="BJ10" s="311" t="s">
        <v>273</v>
      </c>
      <c r="BK10" s="311">
        <v>306289</v>
      </c>
      <c r="BL10" s="314">
        <v>1616648</v>
      </c>
      <c r="BM10" s="327">
        <v>-1101</v>
      </c>
      <c r="BN10" s="312">
        <v>-14333</v>
      </c>
      <c r="BO10" s="312">
        <v>-3293</v>
      </c>
      <c r="BP10" s="312">
        <v>2460</v>
      </c>
      <c r="BQ10" s="312">
        <v>1064</v>
      </c>
      <c r="BR10" s="312">
        <v>9490</v>
      </c>
      <c r="BS10" s="312">
        <v>0</v>
      </c>
      <c r="BT10" s="312">
        <v>11719</v>
      </c>
      <c r="BU10" s="314">
        <v>6006</v>
      </c>
      <c r="BV10" s="328">
        <v>-4.1433033530275089E-2</v>
      </c>
      <c r="BW10" s="325">
        <v>-8.3526127774637388E-2</v>
      </c>
      <c r="BX10" s="325">
        <v>-5.0940535857929584E-2</v>
      </c>
      <c r="BY10" s="325">
        <v>3.3927758699160079E-2</v>
      </c>
      <c r="BZ10" s="325">
        <v>4.8653567394793523E-3</v>
      </c>
      <c r="CA10" s="325">
        <v>1.245308768338451E-2</v>
      </c>
      <c r="CB10" s="325" t="s">
        <v>23</v>
      </c>
      <c r="CC10" s="325">
        <v>3.9783413110635844E-2</v>
      </c>
      <c r="CD10" s="326">
        <v>3.7289478357077489E-3</v>
      </c>
    </row>
    <row r="11" spans="1:82" x14ac:dyDescent="0.25">
      <c r="A11" s="351" t="s">
        <v>113</v>
      </c>
      <c r="B11" s="304">
        <v>1255</v>
      </c>
      <c r="C11" s="305">
        <v>76</v>
      </c>
      <c r="D11" s="305" t="s">
        <v>273</v>
      </c>
      <c r="E11" s="305" t="s">
        <v>273</v>
      </c>
      <c r="F11" s="305" t="s">
        <v>273</v>
      </c>
      <c r="G11" s="305" t="s">
        <v>273</v>
      </c>
      <c r="H11" s="305" t="s">
        <v>273</v>
      </c>
      <c r="I11" s="311" t="s">
        <v>273</v>
      </c>
      <c r="J11" s="314">
        <v>1338</v>
      </c>
      <c r="K11" s="315">
        <v>2352</v>
      </c>
      <c r="L11" s="311">
        <v>98</v>
      </c>
      <c r="M11" s="311" t="s">
        <v>273</v>
      </c>
      <c r="N11" s="311" t="s">
        <v>273</v>
      </c>
      <c r="O11" s="311" t="s">
        <v>273</v>
      </c>
      <c r="P11" s="311" t="s">
        <v>273</v>
      </c>
      <c r="Q11" s="311" t="s">
        <v>273</v>
      </c>
      <c r="R11" s="311" t="s">
        <v>273</v>
      </c>
      <c r="S11" s="314">
        <v>2455</v>
      </c>
      <c r="T11" s="315">
        <v>2202</v>
      </c>
      <c r="U11" s="311">
        <v>75</v>
      </c>
      <c r="V11" s="311" t="s">
        <v>273</v>
      </c>
      <c r="W11" s="311" t="s">
        <v>273</v>
      </c>
      <c r="X11" s="311" t="s">
        <v>273</v>
      </c>
      <c r="Y11" s="311" t="s">
        <v>273</v>
      </c>
      <c r="Z11" s="311" t="s">
        <v>273</v>
      </c>
      <c r="AA11" s="311" t="s">
        <v>273</v>
      </c>
      <c r="AB11" s="314">
        <v>2280</v>
      </c>
      <c r="AC11" s="315">
        <v>2151</v>
      </c>
      <c r="AD11" s="311">
        <v>82</v>
      </c>
      <c r="AE11" s="311" t="s">
        <v>273</v>
      </c>
      <c r="AF11" s="311" t="s">
        <v>273</v>
      </c>
      <c r="AG11" s="311" t="s">
        <v>273</v>
      </c>
      <c r="AH11" s="311" t="s">
        <v>273</v>
      </c>
      <c r="AI11" s="311" t="s">
        <v>273</v>
      </c>
      <c r="AJ11" s="311" t="s">
        <v>273</v>
      </c>
      <c r="AK11" s="314">
        <v>2233</v>
      </c>
      <c r="AL11" s="304">
        <v>18929</v>
      </c>
      <c r="AM11" s="305">
        <v>86</v>
      </c>
      <c r="AN11" s="305" t="s">
        <v>273</v>
      </c>
      <c r="AO11" s="305" t="s">
        <v>273</v>
      </c>
      <c r="AP11" s="305" t="s">
        <v>273</v>
      </c>
      <c r="AQ11" s="305" t="s">
        <v>273</v>
      </c>
      <c r="AR11" s="305" t="s">
        <v>273</v>
      </c>
      <c r="AS11" s="311" t="s">
        <v>273</v>
      </c>
      <c r="AT11" s="314">
        <v>19015</v>
      </c>
      <c r="AU11" s="315">
        <v>25236</v>
      </c>
      <c r="AV11" s="311">
        <v>94</v>
      </c>
      <c r="AW11" s="311" t="s">
        <v>273</v>
      </c>
      <c r="AX11" s="311" t="s">
        <v>273</v>
      </c>
      <c r="AY11" s="311" t="s">
        <v>273</v>
      </c>
      <c r="AZ11" s="311" t="s">
        <v>273</v>
      </c>
      <c r="BA11" s="311" t="s">
        <v>273</v>
      </c>
      <c r="BB11" s="311" t="s">
        <v>273</v>
      </c>
      <c r="BC11" s="314">
        <v>25334</v>
      </c>
      <c r="BD11" s="315">
        <v>29238</v>
      </c>
      <c r="BE11" s="311">
        <v>106</v>
      </c>
      <c r="BF11" s="311" t="s">
        <v>273</v>
      </c>
      <c r="BG11" s="311" t="s">
        <v>273</v>
      </c>
      <c r="BH11" s="311" t="s">
        <v>273</v>
      </c>
      <c r="BI11" s="311" t="s">
        <v>273</v>
      </c>
      <c r="BJ11" s="311" t="s">
        <v>273</v>
      </c>
      <c r="BK11" s="311" t="s">
        <v>273</v>
      </c>
      <c r="BL11" s="314">
        <v>29344</v>
      </c>
      <c r="BM11" s="327">
        <v>27036</v>
      </c>
      <c r="BN11" s="312">
        <v>31</v>
      </c>
      <c r="BO11" s="312">
        <v>0</v>
      </c>
      <c r="BP11" s="312">
        <v>0</v>
      </c>
      <c r="BQ11" s="312">
        <v>0</v>
      </c>
      <c r="BR11" s="312">
        <v>0</v>
      </c>
      <c r="BS11" s="312">
        <v>0</v>
      </c>
      <c r="BT11" s="312">
        <v>-3</v>
      </c>
      <c r="BU11" s="314">
        <v>27064</v>
      </c>
      <c r="BV11" s="328">
        <v>12.277929155313352</v>
      </c>
      <c r="BW11" s="325">
        <v>0.41333333333333333</v>
      </c>
      <c r="BX11" s="325" t="s">
        <v>23</v>
      </c>
      <c r="BY11" s="325" t="s">
        <v>23</v>
      </c>
      <c r="BZ11" s="325" t="s">
        <v>23</v>
      </c>
      <c r="CA11" s="325" t="s">
        <v>23</v>
      </c>
      <c r="CB11" s="325" t="s">
        <v>23</v>
      </c>
      <c r="CC11" s="325">
        <v>-1</v>
      </c>
      <c r="CD11" s="326">
        <v>11.87017543859649</v>
      </c>
    </row>
    <row r="12" spans="1:82" x14ac:dyDescent="0.25">
      <c r="A12" s="351" t="s">
        <v>109</v>
      </c>
      <c r="B12" s="304">
        <v>322</v>
      </c>
      <c r="C12" s="305" t="s">
        <v>273</v>
      </c>
      <c r="D12" s="305" t="s">
        <v>273</v>
      </c>
      <c r="E12" s="311" t="s">
        <v>273</v>
      </c>
      <c r="F12" s="305" t="s">
        <v>273</v>
      </c>
      <c r="G12" s="305" t="s">
        <v>273</v>
      </c>
      <c r="H12" s="311" t="s">
        <v>273</v>
      </c>
      <c r="I12" s="311" t="s">
        <v>273</v>
      </c>
      <c r="J12" s="314">
        <v>332</v>
      </c>
      <c r="K12" s="315">
        <v>207</v>
      </c>
      <c r="L12" s="311" t="s">
        <v>273</v>
      </c>
      <c r="M12" s="311" t="s">
        <v>273</v>
      </c>
      <c r="N12" s="311" t="s">
        <v>273</v>
      </c>
      <c r="O12" s="311" t="s">
        <v>273</v>
      </c>
      <c r="P12" s="311" t="s">
        <v>273</v>
      </c>
      <c r="Q12" s="311" t="s">
        <v>273</v>
      </c>
      <c r="R12" s="311" t="s">
        <v>273</v>
      </c>
      <c r="S12" s="314">
        <v>214</v>
      </c>
      <c r="T12" s="315">
        <v>138</v>
      </c>
      <c r="U12" s="311" t="s">
        <v>273</v>
      </c>
      <c r="V12" s="311" t="s">
        <v>273</v>
      </c>
      <c r="W12" s="311" t="s">
        <v>273</v>
      </c>
      <c r="X12" s="311" t="s">
        <v>273</v>
      </c>
      <c r="Y12" s="311" t="s">
        <v>273</v>
      </c>
      <c r="Z12" s="311" t="s">
        <v>273</v>
      </c>
      <c r="AA12" s="311" t="s">
        <v>273</v>
      </c>
      <c r="AB12" s="314">
        <v>142</v>
      </c>
      <c r="AC12" s="315">
        <v>101</v>
      </c>
      <c r="AD12" s="311" t="s">
        <v>273</v>
      </c>
      <c r="AE12" s="311" t="s">
        <v>273</v>
      </c>
      <c r="AF12" s="311" t="s">
        <v>273</v>
      </c>
      <c r="AG12" s="311" t="s">
        <v>273</v>
      </c>
      <c r="AH12" s="311" t="s">
        <v>273</v>
      </c>
      <c r="AI12" s="311" t="s">
        <v>273</v>
      </c>
      <c r="AJ12" s="311" t="s">
        <v>273</v>
      </c>
      <c r="AK12" s="314">
        <v>101</v>
      </c>
      <c r="AL12" s="304">
        <v>1059</v>
      </c>
      <c r="AM12" s="305" t="s">
        <v>273</v>
      </c>
      <c r="AN12" s="305" t="s">
        <v>273</v>
      </c>
      <c r="AO12" s="311" t="s">
        <v>273</v>
      </c>
      <c r="AP12" s="305" t="s">
        <v>273</v>
      </c>
      <c r="AQ12" s="305" t="s">
        <v>273</v>
      </c>
      <c r="AR12" s="311" t="s">
        <v>273</v>
      </c>
      <c r="AS12" s="311" t="s">
        <v>273</v>
      </c>
      <c r="AT12" s="314">
        <v>1059</v>
      </c>
      <c r="AU12" s="315">
        <v>1497</v>
      </c>
      <c r="AV12" s="311" t="s">
        <v>273</v>
      </c>
      <c r="AW12" s="311" t="s">
        <v>273</v>
      </c>
      <c r="AX12" s="311" t="s">
        <v>273</v>
      </c>
      <c r="AY12" s="311" t="s">
        <v>273</v>
      </c>
      <c r="AZ12" s="311" t="s">
        <v>273</v>
      </c>
      <c r="BA12" s="311" t="s">
        <v>273</v>
      </c>
      <c r="BB12" s="311" t="s">
        <v>273</v>
      </c>
      <c r="BC12" s="314">
        <v>1497</v>
      </c>
      <c r="BD12" s="315">
        <v>1723</v>
      </c>
      <c r="BE12" s="311" t="s">
        <v>273</v>
      </c>
      <c r="BF12" s="311" t="s">
        <v>273</v>
      </c>
      <c r="BG12" s="311" t="s">
        <v>273</v>
      </c>
      <c r="BH12" s="311" t="s">
        <v>273</v>
      </c>
      <c r="BI12" s="311" t="s">
        <v>273</v>
      </c>
      <c r="BJ12" s="311" t="s">
        <v>273</v>
      </c>
      <c r="BK12" s="311" t="s">
        <v>273</v>
      </c>
      <c r="BL12" s="314">
        <v>1723</v>
      </c>
      <c r="BM12" s="327">
        <v>1585</v>
      </c>
      <c r="BN12" s="312">
        <v>-4</v>
      </c>
      <c r="BO12" s="312">
        <v>0</v>
      </c>
      <c r="BP12" s="312">
        <v>0</v>
      </c>
      <c r="BQ12" s="312">
        <v>0</v>
      </c>
      <c r="BR12" s="312">
        <v>0</v>
      </c>
      <c r="BS12" s="312">
        <v>0</v>
      </c>
      <c r="BT12" s="312">
        <v>0</v>
      </c>
      <c r="BU12" s="314">
        <v>1581</v>
      </c>
      <c r="BV12" s="328">
        <v>11.485507246376812</v>
      </c>
      <c r="BW12" s="325">
        <v>-1</v>
      </c>
      <c r="BX12" s="325" t="s">
        <v>23</v>
      </c>
      <c r="BY12" s="325" t="s">
        <v>23</v>
      </c>
      <c r="BZ12" s="325" t="s">
        <v>23</v>
      </c>
      <c r="CA12" s="325" t="s">
        <v>23</v>
      </c>
      <c r="CB12" s="325" t="s">
        <v>23</v>
      </c>
      <c r="CC12" s="325" t="s">
        <v>23</v>
      </c>
      <c r="CD12" s="326">
        <v>11.133802816901408</v>
      </c>
    </row>
    <row r="13" spans="1:82" x14ac:dyDescent="0.25">
      <c r="A13" s="351" t="s">
        <v>219</v>
      </c>
      <c r="B13" s="304" t="s">
        <v>273</v>
      </c>
      <c r="C13" s="305">
        <v>170</v>
      </c>
      <c r="D13" s="305">
        <v>684</v>
      </c>
      <c r="E13" s="305">
        <v>2708</v>
      </c>
      <c r="F13" s="305">
        <v>17891</v>
      </c>
      <c r="G13" s="305">
        <v>177857</v>
      </c>
      <c r="H13" s="311" t="s">
        <v>273</v>
      </c>
      <c r="I13" s="311">
        <v>70</v>
      </c>
      <c r="J13" s="314">
        <v>199380</v>
      </c>
      <c r="K13" s="315" t="s">
        <v>273</v>
      </c>
      <c r="L13" s="311">
        <v>119</v>
      </c>
      <c r="M13" s="311">
        <v>713</v>
      </c>
      <c r="N13" s="311">
        <v>2894</v>
      </c>
      <c r="O13" s="311">
        <v>18207</v>
      </c>
      <c r="P13" s="311">
        <v>177033</v>
      </c>
      <c r="Q13" s="311" t="s">
        <v>273</v>
      </c>
      <c r="R13" s="311">
        <v>65</v>
      </c>
      <c r="S13" s="314">
        <v>199031</v>
      </c>
      <c r="T13" s="315" t="s">
        <v>273</v>
      </c>
      <c r="U13" s="311">
        <v>137</v>
      </c>
      <c r="V13" s="311">
        <v>786</v>
      </c>
      <c r="W13" s="311">
        <v>2718</v>
      </c>
      <c r="X13" s="311">
        <v>18247</v>
      </c>
      <c r="Y13" s="311">
        <v>176562</v>
      </c>
      <c r="Z13" s="311" t="s">
        <v>273</v>
      </c>
      <c r="AA13" s="311">
        <v>64</v>
      </c>
      <c r="AB13" s="314">
        <v>198514</v>
      </c>
      <c r="AC13" s="315" t="s">
        <v>273</v>
      </c>
      <c r="AD13" s="311">
        <v>131</v>
      </c>
      <c r="AE13" s="311">
        <v>876</v>
      </c>
      <c r="AF13" s="311">
        <v>2884</v>
      </c>
      <c r="AG13" s="311">
        <v>18232</v>
      </c>
      <c r="AH13" s="311">
        <v>176574</v>
      </c>
      <c r="AI13" s="311" t="s">
        <v>273</v>
      </c>
      <c r="AJ13" s="311">
        <v>61</v>
      </c>
      <c r="AK13" s="314">
        <v>198758</v>
      </c>
      <c r="AL13" s="304" t="s">
        <v>273</v>
      </c>
      <c r="AM13" s="305">
        <v>181</v>
      </c>
      <c r="AN13" s="305">
        <v>886</v>
      </c>
      <c r="AO13" s="305">
        <v>2995</v>
      </c>
      <c r="AP13" s="305">
        <v>21554</v>
      </c>
      <c r="AQ13" s="305">
        <v>197977</v>
      </c>
      <c r="AR13" s="311" t="s">
        <v>273</v>
      </c>
      <c r="AS13" s="311">
        <v>61</v>
      </c>
      <c r="AT13" s="314">
        <v>223654</v>
      </c>
      <c r="AU13" s="315" t="s">
        <v>273</v>
      </c>
      <c r="AV13" s="311">
        <v>252</v>
      </c>
      <c r="AW13" s="311">
        <v>1031</v>
      </c>
      <c r="AX13" s="311">
        <v>3295</v>
      </c>
      <c r="AY13" s="311">
        <v>21723</v>
      </c>
      <c r="AZ13" s="311">
        <v>199483</v>
      </c>
      <c r="BA13" s="311" t="s">
        <v>273</v>
      </c>
      <c r="BB13" s="311">
        <v>57</v>
      </c>
      <c r="BC13" s="314">
        <v>225841</v>
      </c>
      <c r="BD13" s="315" t="s">
        <v>273</v>
      </c>
      <c r="BE13" s="311">
        <v>280</v>
      </c>
      <c r="BF13" s="311">
        <v>971</v>
      </c>
      <c r="BG13" s="311">
        <v>3630</v>
      </c>
      <c r="BH13" s="311">
        <v>22419</v>
      </c>
      <c r="BI13" s="311">
        <v>201173</v>
      </c>
      <c r="BJ13" s="311" t="s">
        <v>273</v>
      </c>
      <c r="BK13" s="311">
        <v>56</v>
      </c>
      <c r="BL13" s="314">
        <v>228529</v>
      </c>
      <c r="BM13" s="327">
        <v>0</v>
      </c>
      <c r="BN13" s="312">
        <v>143</v>
      </c>
      <c r="BO13" s="312">
        <v>185</v>
      </c>
      <c r="BP13" s="312">
        <v>912</v>
      </c>
      <c r="BQ13" s="312">
        <v>4172</v>
      </c>
      <c r="BR13" s="312">
        <v>24611</v>
      </c>
      <c r="BS13" s="312">
        <v>0</v>
      </c>
      <c r="BT13" s="312">
        <v>-8</v>
      </c>
      <c r="BU13" s="314">
        <v>30015</v>
      </c>
      <c r="BV13" s="329" t="s">
        <v>23</v>
      </c>
      <c r="BW13" s="325">
        <v>1.0437956204379562</v>
      </c>
      <c r="BX13" s="325">
        <v>0.23536895674300254</v>
      </c>
      <c r="BY13" s="325">
        <v>0.33554083885209712</v>
      </c>
      <c r="BZ13" s="325">
        <v>0.22864032443689375</v>
      </c>
      <c r="CA13" s="325">
        <v>0.13939012924638369</v>
      </c>
      <c r="CB13" s="325" t="s">
        <v>23</v>
      </c>
      <c r="CC13" s="325">
        <v>-0.125</v>
      </c>
      <c r="CD13" s="326">
        <v>0.15119840414278085</v>
      </c>
    </row>
    <row r="14" spans="1:82" x14ac:dyDescent="0.25">
      <c r="A14" s="351" t="s">
        <v>16</v>
      </c>
      <c r="B14" s="304" t="s">
        <v>273</v>
      </c>
      <c r="C14" s="305" t="s">
        <v>273</v>
      </c>
      <c r="D14" s="305">
        <v>3578</v>
      </c>
      <c r="E14" s="305" t="s">
        <v>273</v>
      </c>
      <c r="F14" s="305">
        <v>2044</v>
      </c>
      <c r="G14" s="305" t="s">
        <v>273</v>
      </c>
      <c r="H14" s="311" t="s">
        <v>273</v>
      </c>
      <c r="I14" s="311" t="s">
        <v>273</v>
      </c>
      <c r="J14" s="314">
        <v>5626</v>
      </c>
      <c r="K14" s="315" t="s">
        <v>273</v>
      </c>
      <c r="L14" s="311" t="s">
        <v>273</v>
      </c>
      <c r="M14" s="311">
        <v>3151</v>
      </c>
      <c r="N14" s="311" t="s">
        <v>273</v>
      </c>
      <c r="O14" s="311">
        <v>1963</v>
      </c>
      <c r="P14" s="311" t="s">
        <v>273</v>
      </c>
      <c r="Q14" s="311" t="s">
        <v>273</v>
      </c>
      <c r="R14" s="311" t="s">
        <v>273</v>
      </c>
      <c r="S14" s="314">
        <v>5118</v>
      </c>
      <c r="T14" s="315" t="s">
        <v>273</v>
      </c>
      <c r="U14" s="311" t="s">
        <v>273</v>
      </c>
      <c r="V14" s="311">
        <v>2968</v>
      </c>
      <c r="W14" s="311" t="s">
        <v>273</v>
      </c>
      <c r="X14" s="311">
        <v>1913</v>
      </c>
      <c r="Y14" s="311" t="s">
        <v>273</v>
      </c>
      <c r="Z14" s="311" t="s">
        <v>273</v>
      </c>
      <c r="AA14" s="311" t="s">
        <v>273</v>
      </c>
      <c r="AB14" s="314">
        <v>4884</v>
      </c>
      <c r="AC14" s="315" t="s">
        <v>273</v>
      </c>
      <c r="AD14" s="311" t="s">
        <v>273</v>
      </c>
      <c r="AE14" s="311">
        <v>2849</v>
      </c>
      <c r="AF14" s="311" t="s">
        <v>273</v>
      </c>
      <c r="AG14" s="311">
        <v>1956</v>
      </c>
      <c r="AH14" s="311" t="s">
        <v>273</v>
      </c>
      <c r="AI14" s="311" t="s">
        <v>273</v>
      </c>
      <c r="AJ14" s="311" t="s">
        <v>273</v>
      </c>
      <c r="AK14" s="314">
        <v>4808</v>
      </c>
      <c r="AL14" s="304" t="s">
        <v>273</v>
      </c>
      <c r="AM14" s="305">
        <v>2454</v>
      </c>
      <c r="AN14" s="305">
        <v>163</v>
      </c>
      <c r="AO14" s="305">
        <v>957</v>
      </c>
      <c r="AP14" s="305">
        <v>609</v>
      </c>
      <c r="AQ14" s="305">
        <v>349</v>
      </c>
      <c r="AR14" s="311" t="s">
        <v>273</v>
      </c>
      <c r="AS14" s="311" t="s">
        <v>273</v>
      </c>
      <c r="AT14" s="314">
        <v>4542</v>
      </c>
      <c r="AU14" s="315" t="s">
        <v>273</v>
      </c>
      <c r="AV14" s="311">
        <v>2253</v>
      </c>
      <c r="AW14" s="311">
        <v>128</v>
      </c>
      <c r="AX14" s="311">
        <v>980</v>
      </c>
      <c r="AY14" s="311">
        <v>597</v>
      </c>
      <c r="AZ14" s="311">
        <v>344</v>
      </c>
      <c r="BA14" s="311" t="s">
        <v>273</v>
      </c>
      <c r="BB14" s="311" t="s">
        <v>273</v>
      </c>
      <c r="BC14" s="314">
        <v>4311</v>
      </c>
      <c r="BD14" s="315" t="s">
        <v>273</v>
      </c>
      <c r="BE14" s="311">
        <v>2158</v>
      </c>
      <c r="BF14" s="311">
        <v>127</v>
      </c>
      <c r="BG14" s="311">
        <v>964</v>
      </c>
      <c r="BH14" s="311">
        <v>577</v>
      </c>
      <c r="BI14" s="311">
        <v>346</v>
      </c>
      <c r="BJ14" s="311" t="s">
        <v>273</v>
      </c>
      <c r="BK14" s="311" t="s">
        <v>273</v>
      </c>
      <c r="BL14" s="314">
        <v>4179</v>
      </c>
      <c r="BM14" s="327">
        <v>7</v>
      </c>
      <c r="BN14" s="312">
        <v>2158</v>
      </c>
      <c r="BO14" s="312">
        <v>-2841</v>
      </c>
      <c r="BP14" s="312">
        <v>964</v>
      </c>
      <c r="BQ14" s="312">
        <v>-1336</v>
      </c>
      <c r="BR14" s="312">
        <v>346</v>
      </c>
      <c r="BS14" s="312">
        <v>0</v>
      </c>
      <c r="BT14" s="312">
        <v>-3</v>
      </c>
      <c r="BU14" s="314">
        <v>-705</v>
      </c>
      <c r="BV14" s="328" t="s">
        <v>23</v>
      </c>
      <c r="BW14" s="325" t="s">
        <v>23</v>
      </c>
      <c r="BX14" s="325">
        <v>-0.95721024258760112</v>
      </c>
      <c r="BY14" s="325" t="s">
        <v>23</v>
      </c>
      <c r="BZ14" s="325">
        <v>-0.69837950862519604</v>
      </c>
      <c r="CA14" s="325" t="s">
        <v>23</v>
      </c>
      <c r="CB14" s="325" t="s">
        <v>23</v>
      </c>
      <c r="CC14" s="325">
        <v>-1</v>
      </c>
      <c r="CD14" s="326">
        <v>-0.14434889434889434</v>
      </c>
    </row>
    <row r="15" spans="1:82" x14ac:dyDescent="0.25">
      <c r="A15" s="351" t="s">
        <v>114</v>
      </c>
      <c r="B15" s="304">
        <v>6706</v>
      </c>
      <c r="C15" s="305">
        <v>31411</v>
      </c>
      <c r="D15" s="305">
        <v>9071</v>
      </c>
      <c r="E15" s="305">
        <v>14017</v>
      </c>
      <c r="F15" s="305">
        <v>29279</v>
      </c>
      <c r="G15" s="305">
        <v>40484</v>
      </c>
      <c r="H15" s="311" t="s">
        <v>273</v>
      </c>
      <c r="I15" s="311" t="s">
        <v>273</v>
      </c>
      <c r="J15" s="314">
        <v>130968</v>
      </c>
      <c r="K15" s="315">
        <v>5987</v>
      </c>
      <c r="L15" s="311">
        <v>30278</v>
      </c>
      <c r="M15" s="311">
        <v>8841</v>
      </c>
      <c r="N15" s="311">
        <v>14240</v>
      </c>
      <c r="O15" s="311">
        <v>28980</v>
      </c>
      <c r="P15" s="311">
        <v>40598</v>
      </c>
      <c r="Q15" s="311" t="s">
        <v>273</v>
      </c>
      <c r="R15" s="311" t="s">
        <v>273</v>
      </c>
      <c r="S15" s="314">
        <v>128924</v>
      </c>
      <c r="T15" s="315">
        <v>5673</v>
      </c>
      <c r="U15" s="311">
        <v>28803</v>
      </c>
      <c r="V15" s="311">
        <v>8646</v>
      </c>
      <c r="W15" s="311">
        <v>14515</v>
      </c>
      <c r="X15" s="311">
        <v>30591</v>
      </c>
      <c r="Y15" s="311">
        <v>41447</v>
      </c>
      <c r="Z15" s="311" t="s">
        <v>273</v>
      </c>
      <c r="AA15" s="311" t="s">
        <v>273</v>
      </c>
      <c r="AB15" s="314">
        <v>129675</v>
      </c>
      <c r="AC15" s="315">
        <v>5248</v>
      </c>
      <c r="AD15" s="311">
        <v>26417</v>
      </c>
      <c r="AE15" s="311">
        <v>7187</v>
      </c>
      <c r="AF15" s="311">
        <v>14226</v>
      </c>
      <c r="AG15" s="311">
        <v>30564</v>
      </c>
      <c r="AH15" s="311">
        <v>41668</v>
      </c>
      <c r="AI15" s="311" t="s">
        <v>273</v>
      </c>
      <c r="AJ15" s="311" t="s">
        <v>273</v>
      </c>
      <c r="AK15" s="314">
        <v>125310</v>
      </c>
      <c r="AL15" s="304">
        <v>6767</v>
      </c>
      <c r="AM15" s="305">
        <v>24099</v>
      </c>
      <c r="AN15" s="305">
        <v>4352</v>
      </c>
      <c r="AO15" s="305">
        <v>16870</v>
      </c>
      <c r="AP15" s="305">
        <v>27904</v>
      </c>
      <c r="AQ15" s="305">
        <v>41689</v>
      </c>
      <c r="AR15" s="311" t="s">
        <v>273</v>
      </c>
      <c r="AS15" s="311">
        <v>5594</v>
      </c>
      <c r="AT15" s="314">
        <v>127275</v>
      </c>
      <c r="AU15" s="315">
        <v>7238</v>
      </c>
      <c r="AV15" s="311">
        <v>21756</v>
      </c>
      <c r="AW15" s="311">
        <v>4147</v>
      </c>
      <c r="AX15" s="311">
        <v>17178</v>
      </c>
      <c r="AY15" s="311">
        <v>28228</v>
      </c>
      <c r="AZ15" s="311">
        <v>41597</v>
      </c>
      <c r="BA15" s="311" t="s">
        <v>273</v>
      </c>
      <c r="BB15" s="311">
        <v>5458</v>
      </c>
      <c r="BC15" s="314">
        <v>125602</v>
      </c>
      <c r="BD15" s="315">
        <v>7266</v>
      </c>
      <c r="BE15" s="311">
        <v>19959</v>
      </c>
      <c r="BF15" s="311">
        <v>3622</v>
      </c>
      <c r="BG15" s="311">
        <v>16787</v>
      </c>
      <c r="BH15" s="311">
        <v>27537</v>
      </c>
      <c r="BI15" s="311">
        <v>43164</v>
      </c>
      <c r="BJ15" s="311" t="s">
        <v>273</v>
      </c>
      <c r="BK15" s="311">
        <v>4682</v>
      </c>
      <c r="BL15" s="314">
        <v>123017</v>
      </c>
      <c r="BM15" s="327">
        <v>1593</v>
      </c>
      <c r="BN15" s="312">
        <v>-8844</v>
      </c>
      <c r="BO15" s="312">
        <v>-5024</v>
      </c>
      <c r="BP15" s="312">
        <v>2272</v>
      </c>
      <c r="BQ15" s="312">
        <v>-3054</v>
      </c>
      <c r="BR15" s="312">
        <v>1717</v>
      </c>
      <c r="BS15" s="312">
        <v>0</v>
      </c>
      <c r="BT15" s="312">
        <v>4682</v>
      </c>
      <c r="BU15" s="314">
        <v>-6658</v>
      </c>
      <c r="BV15" s="328">
        <v>0.28080380750925438</v>
      </c>
      <c r="BW15" s="325">
        <v>-0.30705134881783147</v>
      </c>
      <c r="BX15" s="325">
        <v>-0.5810779551237566</v>
      </c>
      <c r="BY15" s="325">
        <v>0.15652772993455047</v>
      </c>
      <c r="BZ15" s="325">
        <v>-9.9833284299303715E-2</v>
      </c>
      <c r="CA15" s="325">
        <v>4.1426399980698241E-2</v>
      </c>
      <c r="CB15" s="325" t="s">
        <v>23</v>
      </c>
      <c r="CC15" s="325" t="s">
        <v>23</v>
      </c>
      <c r="CD15" s="326">
        <v>-5.1343743975322924E-2</v>
      </c>
    </row>
    <row r="16" spans="1:82" x14ac:dyDescent="0.25">
      <c r="A16" s="351" t="s">
        <v>115</v>
      </c>
      <c r="B16" s="304">
        <v>31535</v>
      </c>
      <c r="C16" s="305">
        <v>91688</v>
      </c>
      <c r="D16" s="305">
        <v>35152</v>
      </c>
      <c r="E16" s="305">
        <v>42198</v>
      </c>
      <c r="F16" s="305">
        <v>78410</v>
      </c>
      <c r="G16" s="305">
        <v>381049</v>
      </c>
      <c r="H16" s="311" t="s">
        <v>273</v>
      </c>
      <c r="I16" s="311" t="s">
        <v>273</v>
      </c>
      <c r="J16" s="314">
        <v>660032</v>
      </c>
      <c r="K16" s="315">
        <v>30834</v>
      </c>
      <c r="L16" s="311">
        <v>80789</v>
      </c>
      <c r="M16" s="311">
        <v>34018</v>
      </c>
      <c r="N16" s="311">
        <v>40151</v>
      </c>
      <c r="O16" s="311">
        <v>78522</v>
      </c>
      <c r="P16" s="311">
        <v>381141</v>
      </c>
      <c r="Q16" s="311" t="s">
        <v>273</v>
      </c>
      <c r="R16" s="311" t="s">
        <v>273</v>
      </c>
      <c r="S16" s="314">
        <v>645455</v>
      </c>
      <c r="T16" s="315">
        <v>31573</v>
      </c>
      <c r="U16" s="311">
        <v>77441</v>
      </c>
      <c r="V16" s="311">
        <v>33067</v>
      </c>
      <c r="W16" s="311">
        <v>37645</v>
      </c>
      <c r="X16" s="311">
        <v>79978</v>
      </c>
      <c r="Y16" s="311">
        <v>384670</v>
      </c>
      <c r="Z16" s="311" t="s">
        <v>273</v>
      </c>
      <c r="AA16" s="311" t="s">
        <v>273</v>
      </c>
      <c r="AB16" s="314">
        <v>644374</v>
      </c>
      <c r="AC16" s="315">
        <v>31757</v>
      </c>
      <c r="AD16" s="311">
        <v>80589</v>
      </c>
      <c r="AE16" s="311">
        <v>34993</v>
      </c>
      <c r="AF16" s="311">
        <v>38524</v>
      </c>
      <c r="AG16" s="311">
        <v>79484</v>
      </c>
      <c r="AH16" s="311">
        <v>384351</v>
      </c>
      <c r="AI16" s="311" t="s">
        <v>273</v>
      </c>
      <c r="AJ16" s="311" t="s">
        <v>273</v>
      </c>
      <c r="AK16" s="314">
        <v>649698</v>
      </c>
      <c r="AL16" s="304">
        <v>46072</v>
      </c>
      <c r="AM16" s="305">
        <v>81890</v>
      </c>
      <c r="AN16" s="305">
        <v>36076</v>
      </c>
      <c r="AO16" s="305">
        <v>36258</v>
      </c>
      <c r="AP16" s="305">
        <v>81305</v>
      </c>
      <c r="AQ16" s="305">
        <v>377860</v>
      </c>
      <c r="AR16" s="311" t="s">
        <v>273</v>
      </c>
      <c r="AS16" s="311" t="s">
        <v>273</v>
      </c>
      <c r="AT16" s="314">
        <v>659461</v>
      </c>
      <c r="AU16" s="315">
        <v>47617</v>
      </c>
      <c r="AV16" s="311">
        <v>82205</v>
      </c>
      <c r="AW16" s="311">
        <v>35297</v>
      </c>
      <c r="AX16" s="311">
        <v>34760</v>
      </c>
      <c r="AY16" s="311">
        <v>81882</v>
      </c>
      <c r="AZ16" s="311">
        <v>378293</v>
      </c>
      <c r="BA16" s="311" t="s">
        <v>273</v>
      </c>
      <c r="BB16" s="311" t="s">
        <v>273</v>
      </c>
      <c r="BC16" s="314">
        <v>660054</v>
      </c>
      <c r="BD16" s="315">
        <v>49621</v>
      </c>
      <c r="BE16" s="311">
        <v>82792</v>
      </c>
      <c r="BF16" s="311">
        <v>35548</v>
      </c>
      <c r="BG16" s="311">
        <v>37301</v>
      </c>
      <c r="BH16" s="311">
        <v>77870</v>
      </c>
      <c r="BI16" s="311">
        <v>367822</v>
      </c>
      <c r="BJ16" s="311" t="s">
        <v>273</v>
      </c>
      <c r="BK16" s="311" t="s">
        <v>273</v>
      </c>
      <c r="BL16" s="314">
        <v>650954</v>
      </c>
      <c r="BM16" s="327">
        <v>18048</v>
      </c>
      <c r="BN16" s="312">
        <v>5351</v>
      </c>
      <c r="BO16" s="312">
        <v>2481</v>
      </c>
      <c r="BP16" s="312">
        <v>-344</v>
      </c>
      <c r="BQ16" s="312">
        <v>-2108</v>
      </c>
      <c r="BR16" s="312">
        <v>-16848</v>
      </c>
      <c r="BS16" s="312">
        <v>0</v>
      </c>
      <c r="BT16" s="312">
        <v>0</v>
      </c>
      <c r="BU16" s="314">
        <v>6580</v>
      </c>
      <c r="BV16" s="328">
        <v>0.57162765654198211</v>
      </c>
      <c r="BW16" s="325">
        <v>6.9097764749938659E-2</v>
      </c>
      <c r="BX16" s="325">
        <v>7.5029485589862999E-2</v>
      </c>
      <c r="BY16" s="325">
        <v>-9.1379997343604726E-3</v>
      </c>
      <c r="BZ16" s="325">
        <v>-2.6357248243266899E-2</v>
      </c>
      <c r="CA16" s="325">
        <v>-4.3798580601554581E-2</v>
      </c>
      <c r="CB16" s="325" t="s">
        <v>23</v>
      </c>
      <c r="CC16" s="325" t="s">
        <v>23</v>
      </c>
      <c r="CD16" s="326">
        <v>1.0211461045914329E-2</v>
      </c>
    </row>
    <row r="17" spans="1:82" x14ac:dyDescent="0.25">
      <c r="A17" s="351" t="s">
        <v>116</v>
      </c>
      <c r="B17" s="304">
        <v>2435</v>
      </c>
      <c r="C17" s="305">
        <v>17475</v>
      </c>
      <c r="D17" s="305">
        <v>3909</v>
      </c>
      <c r="E17" s="311">
        <v>8027</v>
      </c>
      <c r="F17" s="305">
        <v>19276</v>
      </c>
      <c r="G17" s="305">
        <v>53633</v>
      </c>
      <c r="H17" s="311" t="s">
        <v>273</v>
      </c>
      <c r="I17" s="311" t="s">
        <v>273</v>
      </c>
      <c r="J17" s="314">
        <v>104755</v>
      </c>
      <c r="K17" s="315">
        <v>2154</v>
      </c>
      <c r="L17" s="311">
        <v>17666</v>
      </c>
      <c r="M17" s="311">
        <v>3889</v>
      </c>
      <c r="N17" s="311">
        <v>8240</v>
      </c>
      <c r="O17" s="311">
        <v>18865</v>
      </c>
      <c r="P17" s="311">
        <v>53760</v>
      </c>
      <c r="Q17" s="311" t="s">
        <v>273</v>
      </c>
      <c r="R17" s="311" t="s">
        <v>273</v>
      </c>
      <c r="S17" s="314">
        <v>104574</v>
      </c>
      <c r="T17" s="315">
        <v>2064</v>
      </c>
      <c r="U17" s="311">
        <v>17762</v>
      </c>
      <c r="V17" s="311">
        <v>3844</v>
      </c>
      <c r="W17" s="311">
        <v>7819</v>
      </c>
      <c r="X17" s="311">
        <v>19054</v>
      </c>
      <c r="Y17" s="311">
        <v>54437</v>
      </c>
      <c r="Z17" s="311" t="s">
        <v>273</v>
      </c>
      <c r="AA17" s="311" t="s">
        <v>273</v>
      </c>
      <c r="AB17" s="314">
        <v>104980</v>
      </c>
      <c r="AC17" s="315">
        <v>2024</v>
      </c>
      <c r="AD17" s="311">
        <v>17579</v>
      </c>
      <c r="AE17" s="311">
        <v>3686</v>
      </c>
      <c r="AF17" s="311">
        <v>8208</v>
      </c>
      <c r="AG17" s="311">
        <v>18695</v>
      </c>
      <c r="AH17" s="311">
        <v>54827</v>
      </c>
      <c r="AI17" s="311" t="s">
        <v>273</v>
      </c>
      <c r="AJ17" s="311" t="s">
        <v>273</v>
      </c>
      <c r="AK17" s="314">
        <v>105019</v>
      </c>
      <c r="AL17" s="304">
        <v>4045</v>
      </c>
      <c r="AM17" s="305">
        <v>16807</v>
      </c>
      <c r="AN17" s="305">
        <v>3629</v>
      </c>
      <c r="AO17" s="311">
        <v>7979</v>
      </c>
      <c r="AP17" s="305">
        <v>18444</v>
      </c>
      <c r="AQ17" s="305">
        <v>56804</v>
      </c>
      <c r="AR17" s="311" t="s">
        <v>273</v>
      </c>
      <c r="AS17" s="311" t="s">
        <v>273</v>
      </c>
      <c r="AT17" s="314">
        <v>107708</v>
      </c>
      <c r="AU17" s="315">
        <v>4836</v>
      </c>
      <c r="AV17" s="311">
        <v>16782</v>
      </c>
      <c r="AW17" s="311">
        <v>3640</v>
      </c>
      <c r="AX17" s="311">
        <v>8175</v>
      </c>
      <c r="AY17" s="311">
        <v>19225</v>
      </c>
      <c r="AZ17" s="311">
        <v>56917</v>
      </c>
      <c r="BA17" s="311" t="s">
        <v>273</v>
      </c>
      <c r="BB17" s="311" t="s">
        <v>273</v>
      </c>
      <c r="BC17" s="314">
        <v>109575</v>
      </c>
      <c r="BD17" s="315">
        <v>5193</v>
      </c>
      <c r="BE17" s="311">
        <v>16396</v>
      </c>
      <c r="BF17" s="311">
        <v>3571</v>
      </c>
      <c r="BG17" s="311">
        <v>8004</v>
      </c>
      <c r="BH17" s="311">
        <v>18091</v>
      </c>
      <c r="BI17" s="311">
        <v>56233</v>
      </c>
      <c r="BJ17" s="311" t="s">
        <v>273</v>
      </c>
      <c r="BK17" s="311" t="s">
        <v>273</v>
      </c>
      <c r="BL17" s="314">
        <v>107488</v>
      </c>
      <c r="BM17" s="327">
        <v>3129</v>
      </c>
      <c r="BN17" s="312">
        <v>-1366</v>
      </c>
      <c r="BO17" s="312">
        <v>-273</v>
      </c>
      <c r="BP17" s="311">
        <v>185</v>
      </c>
      <c r="BQ17" s="311">
        <v>-963</v>
      </c>
      <c r="BR17" s="312">
        <v>1796</v>
      </c>
      <c r="BS17" s="312">
        <v>0</v>
      </c>
      <c r="BT17" s="312">
        <v>0</v>
      </c>
      <c r="BU17" s="314">
        <v>2508</v>
      </c>
      <c r="BV17" s="328">
        <v>1.5159883720930232</v>
      </c>
      <c r="BW17" s="325">
        <v>-7.6905753856547687E-2</v>
      </c>
      <c r="BX17" s="325">
        <v>-7.1019771071800214E-2</v>
      </c>
      <c r="BY17" s="325">
        <v>2.3660314618237626E-2</v>
      </c>
      <c r="BZ17" s="325">
        <v>-5.0540568909415343E-2</v>
      </c>
      <c r="CA17" s="325">
        <v>3.2992266289472237E-2</v>
      </c>
      <c r="CB17" s="325" t="s">
        <v>23</v>
      </c>
      <c r="CC17" s="325" t="s">
        <v>23</v>
      </c>
      <c r="CD17" s="326">
        <v>2.389026481234521E-2</v>
      </c>
    </row>
    <row r="18" spans="1:82" x14ac:dyDescent="0.25">
      <c r="A18" s="351" t="s">
        <v>110</v>
      </c>
      <c r="B18" s="304">
        <v>632</v>
      </c>
      <c r="C18" s="305">
        <v>108</v>
      </c>
      <c r="D18" s="305" t="s">
        <v>273</v>
      </c>
      <c r="E18" s="311" t="s">
        <v>273</v>
      </c>
      <c r="F18" s="305" t="s">
        <v>273</v>
      </c>
      <c r="G18" s="305" t="s">
        <v>273</v>
      </c>
      <c r="H18" s="311" t="s">
        <v>273</v>
      </c>
      <c r="I18" s="311" t="s">
        <v>273</v>
      </c>
      <c r="J18" s="314">
        <v>740</v>
      </c>
      <c r="K18" s="315">
        <v>1461</v>
      </c>
      <c r="L18" s="311">
        <v>279</v>
      </c>
      <c r="M18" s="311" t="s">
        <v>273</v>
      </c>
      <c r="N18" s="311" t="s">
        <v>273</v>
      </c>
      <c r="O18" s="311" t="s">
        <v>273</v>
      </c>
      <c r="P18" s="311" t="s">
        <v>273</v>
      </c>
      <c r="Q18" s="311" t="s">
        <v>273</v>
      </c>
      <c r="R18" s="311" t="s">
        <v>273</v>
      </c>
      <c r="S18" s="314">
        <v>1740</v>
      </c>
      <c r="T18" s="315">
        <v>1384</v>
      </c>
      <c r="U18" s="311">
        <v>307</v>
      </c>
      <c r="V18" s="311" t="s">
        <v>273</v>
      </c>
      <c r="W18" s="311" t="s">
        <v>273</v>
      </c>
      <c r="X18" s="311" t="s">
        <v>273</v>
      </c>
      <c r="Y18" s="311" t="s">
        <v>273</v>
      </c>
      <c r="Z18" s="311" t="s">
        <v>273</v>
      </c>
      <c r="AA18" s="311" t="s">
        <v>273</v>
      </c>
      <c r="AB18" s="314">
        <v>1691</v>
      </c>
      <c r="AC18" s="315">
        <v>1307</v>
      </c>
      <c r="AD18" s="311">
        <v>331</v>
      </c>
      <c r="AE18" s="311" t="s">
        <v>273</v>
      </c>
      <c r="AF18" s="311" t="s">
        <v>273</v>
      </c>
      <c r="AG18" s="311" t="s">
        <v>273</v>
      </c>
      <c r="AH18" s="311" t="s">
        <v>273</v>
      </c>
      <c r="AI18" s="311" t="s">
        <v>273</v>
      </c>
      <c r="AJ18" s="311" t="s">
        <v>273</v>
      </c>
      <c r="AK18" s="314">
        <v>1638</v>
      </c>
      <c r="AL18" s="304">
        <v>4881</v>
      </c>
      <c r="AM18" s="305">
        <v>374</v>
      </c>
      <c r="AN18" s="305" t="s">
        <v>273</v>
      </c>
      <c r="AO18" s="311" t="s">
        <v>273</v>
      </c>
      <c r="AP18" s="305" t="s">
        <v>273</v>
      </c>
      <c r="AQ18" s="305">
        <v>60</v>
      </c>
      <c r="AR18" s="311" t="s">
        <v>273</v>
      </c>
      <c r="AS18" s="311" t="s">
        <v>273</v>
      </c>
      <c r="AT18" s="314">
        <v>5330</v>
      </c>
      <c r="AU18" s="315">
        <v>4978</v>
      </c>
      <c r="AV18" s="311">
        <v>578</v>
      </c>
      <c r="AW18" s="311"/>
      <c r="AX18" s="311">
        <v>58</v>
      </c>
      <c r="AY18" s="311">
        <v>22</v>
      </c>
      <c r="AZ18" s="311">
        <v>59</v>
      </c>
      <c r="BA18" s="311" t="s">
        <v>273</v>
      </c>
      <c r="BB18" s="311" t="s">
        <v>273</v>
      </c>
      <c r="BC18" s="314">
        <v>5695</v>
      </c>
      <c r="BD18" s="315">
        <v>5198</v>
      </c>
      <c r="BE18" s="311">
        <v>616</v>
      </c>
      <c r="BF18" s="311" t="s">
        <v>273</v>
      </c>
      <c r="BG18" s="311">
        <v>77</v>
      </c>
      <c r="BH18" s="311">
        <v>57</v>
      </c>
      <c r="BI18" s="311">
        <v>73</v>
      </c>
      <c r="BJ18" s="311" t="s">
        <v>273</v>
      </c>
      <c r="BK18" s="311" t="s">
        <v>273</v>
      </c>
      <c r="BL18" s="314">
        <v>6021</v>
      </c>
      <c r="BM18" s="327">
        <v>3814</v>
      </c>
      <c r="BN18" s="312">
        <v>309</v>
      </c>
      <c r="BO18" s="312">
        <v>0</v>
      </c>
      <c r="BP18" s="312">
        <v>77</v>
      </c>
      <c r="BQ18" s="312">
        <v>57</v>
      </c>
      <c r="BR18" s="312">
        <v>73</v>
      </c>
      <c r="BS18" s="312">
        <v>0</v>
      </c>
      <c r="BT18" s="312">
        <v>0</v>
      </c>
      <c r="BU18" s="314">
        <v>4330</v>
      </c>
      <c r="BV18" s="328">
        <v>2.7557803468208091</v>
      </c>
      <c r="BW18" s="325">
        <v>1.006514657980456</v>
      </c>
      <c r="BX18" s="325" t="s">
        <v>23</v>
      </c>
      <c r="BY18" s="325" t="s">
        <v>23</v>
      </c>
      <c r="BZ18" s="325" t="s">
        <v>23</v>
      </c>
      <c r="CA18" s="325" t="s">
        <v>23</v>
      </c>
      <c r="CB18" s="325" t="s">
        <v>23</v>
      </c>
      <c r="CC18" s="325" t="s">
        <v>23</v>
      </c>
      <c r="CD18" s="326">
        <v>2.5606150206978118</v>
      </c>
    </row>
    <row r="19" spans="1:82" x14ac:dyDescent="0.25">
      <c r="A19" s="351" t="s">
        <v>117</v>
      </c>
      <c r="B19" s="304">
        <v>18094</v>
      </c>
      <c r="C19" s="305">
        <v>4991</v>
      </c>
      <c r="D19" s="305">
        <v>1843</v>
      </c>
      <c r="E19" s="305">
        <v>1549</v>
      </c>
      <c r="F19" s="305">
        <v>2788</v>
      </c>
      <c r="G19" s="305">
        <v>12371</v>
      </c>
      <c r="H19" s="311">
        <v>28665</v>
      </c>
      <c r="I19" s="311">
        <v>606</v>
      </c>
      <c r="J19" s="314">
        <v>70907</v>
      </c>
      <c r="K19" s="315">
        <v>26218</v>
      </c>
      <c r="L19" s="311">
        <v>7240</v>
      </c>
      <c r="M19" s="311">
        <v>2358</v>
      </c>
      <c r="N19" s="311">
        <v>1428</v>
      </c>
      <c r="O19" s="311">
        <v>2695</v>
      </c>
      <c r="P19" s="311">
        <v>12536</v>
      </c>
      <c r="Q19" s="311">
        <v>27157</v>
      </c>
      <c r="R19" s="311">
        <v>1334</v>
      </c>
      <c r="S19" s="314">
        <v>80966</v>
      </c>
      <c r="T19" s="315">
        <v>25207</v>
      </c>
      <c r="U19" s="311">
        <v>8207</v>
      </c>
      <c r="V19" s="311">
        <v>2677</v>
      </c>
      <c r="W19" s="311">
        <v>1380</v>
      </c>
      <c r="X19" s="311">
        <v>2606</v>
      </c>
      <c r="Y19" s="311">
        <v>13778</v>
      </c>
      <c r="Z19" s="311">
        <v>28279</v>
      </c>
      <c r="AA19" s="311">
        <v>1312</v>
      </c>
      <c r="AB19" s="314">
        <v>83446</v>
      </c>
      <c r="AC19" s="315">
        <v>24443</v>
      </c>
      <c r="AD19" s="311">
        <v>9088</v>
      </c>
      <c r="AE19" s="311">
        <v>3074</v>
      </c>
      <c r="AF19" s="311">
        <v>1547</v>
      </c>
      <c r="AG19" s="311">
        <v>2646</v>
      </c>
      <c r="AH19" s="311">
        <v>14091</v>
      </c>
      <c r="AI19" s="311">
        <v>29046</v>
      </c>
      <c r="AJ19" s="311">
        <v>1273</v>
      </c>
      <c r="AK19" s="314">
        <v>85208</v>
      </c>
      <c r="AL19" s="304">
        <v>43996</v>
      </c>
      <c r="AM19" s="305">
        <v>9865</v>
      </c>
      <c r="AN19" s="305">
        <v>3486</v>
      </c>
      <c r="AO19" s="305">
        <v>1931</v>
      </c>
      <c r="AP19" s="305">
        <v>2555</v>
      </c>
      <c r="AQ19" s="305">
        <v>14306</v>
      </c>
      <c r="AR19" s="311">
        <v>28979</v>
      </c>
      <c r="AS19" s="311">
        <v>1204</v>
      </c>
      <c r="AT19" s="314">
        <v>106322</v>
      </c>
      <c r="AU19" s="315">
        <v>52291</v>
      </c>
      <c r="AV19" s="311">
        <v>11379</v>
      </c>
      <c r="AW19" s="311">
        <v>3783</v>
      </c>
      <c r="AX19" s="311">
        <v>1989</v>
      </c>
      <c r="AY19" s="311">
        <v>2592</v>
      </c>
      <c r="AZ19" s="311">
        <v>14313</v>
      </c>
      <c r="BA19" s="311">
        <v>29963</v>
      </c>
      <c r="BB19" s="311">
        <v>1279</v>
      </c>
      <c r="BC19" s="314">
        <v>117589</v>
      </c>
      <c r="BD19" s="315">
        <v>56719</v>
      </c>
      <c r="BE19" s="311">
        <v>11964</v>
      </c>
      <c r="BF19" s="311">
        <v>4084</v>
      </c>
      <c r="BG19" s="311">
        <v>2026</v>
      </c>
      <c r="BH19" s="311">
        <v>3312</v>
      </c>
      <c r="BI19" s="311">
        <v>17036</v>
      </c>
      <c r="BJ19" s="311">
        <v>30570</v>
      </c>
      <c r="BK19" s="311">
        <v>1244</v>
      </c>
      <c r="BL19" s="314">
        <v>126955</v>
      </c>
      <c r="BM19" s="327">
        <v>31512</v>
      </c>
      <c r="BN19" s="312">
        <v>3757</v>
      </c>
      <c r="BO19" s="312">
        <v>1407</v>
      </c>
      <c r="BP19" s="312">
        <v>646</v>
      </c>
      <c r="BQ19" s="312">
        <v>706</v>
      </c>
      <c r="BR19" s="312">
        <v>3258</v>
      </c>
      <c r="BS19" s="312">
        <v>2291</v>
      </c>
      <c r="BT19" s="312">
        <v>-68</v>
      </c>
      <c r="BU19" s="314">
        <v>43509</v>
      </c>
      <c r="BV19" s="328">
        <v>1.2501289324394018</v>
      </c>
      <c r="BW19" s="325">
        <v>0.45777994395028632</v>
      </c>
      <c r="BX19" s="325">
        <v>0.52558834516249531</v>
      </c>
      <c r="BY19" s="325">
        <v>0.46811594202898549</v>
      </c>
      <c r="BZ19" s="325">
        <v>0.2709132770529547</v>
      </c>
      <c r="CA19" s="325">
        <v>0.23646392800116128</v>
      </c>
      <c r="CB19" s="325">
        <v>8.1014180133668096E-2</v>
      </c>
      <c r="CC19" s="325">
        <v>-5.1829268292682924E-2</v>
      </c>
      <c r="CD19" s="326">
        <v>0.52140306305874462</v>
      </c>
    </row>
    <row r="20" spans="1:82" x14ac:dyDescent="0.25">
      <c r="A20" s="351" t="s">
        <v>149</v>
      </c>
      <c r="B20" s="304">
        <v>9094</v>
      </c>
      <c r="C20" s="305">
        <v>39120</v>
      </c>
      <c r="D20" s="305">
        <v>35118</v>
      </c>
      <c r="E20" s="305">
        <v>140887</v>
      </c>
      <c r="F20" s="305">
        <v>52138</v>
      </c>
      <c r="G20" s="305">
        <v>162713</v>
      </c>
      <c r="H20" s="311" t="s">
        <v>273</v>
      </c>
      <c r="I20" s="311" t="s">
        <v>273</v>
      </c>
      <c r="J20" s="314">
        <v>439071</v>
      </c>
      <c r="K20" s="315">
        <v>10006</v>
      </c>
      <c r="L20" s="311">
        <v>36878</v>
      </c>
      <c r="M20" s="311">
        <v>30067</v>
      </c>
      <c r="N20" s="311">
        <v>141101</v>
      </c>
      <c r="O20" s="311">
        <v>52518</v>
      </c>
      <c r="P20" s="311">
        <v>161979</v>
      </c>
      <c r="Q20" s="311" t="s">
        <v>273</v>
      </c>
      <c r="R20" s="311" t="s">
        <v>273</v>
      </c>
      <c r="S20" s="314">
        <v>432550</v>
      </c>
      <c r="T20" s="315">
        <v>9860</v>
      </c>
      <c r="U20" s="311">
        <v>35317</v>
      </c>
      <c r="V20" s="311">
        <v>29305</v>
      </c>
      <c r="W20" s="311">
        <v>139806</v>
      </c>
      <c r="X20" s="311">
        <v>51010</v>
      </c>
      <c r="Y20" s="311">
        <v>166538</v>
      </c>
      <c r="Z20" s="311" t="s">
        <v>273</v>
      </c>
      <c r="AA20" s="311" t="s">
        <v>273</v>
      </c>
      <c r="AB20" s="314">
        <v>431837</v>
      </c>
      <c r="AC20" s="315">
        <v>9756</v>
      </c>
      <c r="AD20" s="311">
        <v>32374</v>
      </c>
      <c r="AE20" s="311">
        <v>28636</v>
      </c>
      <c r="AF20" s="311">
        <v>140081</v>
      </c>
      <c r="AG20" s="311">
        <v>50831</v>
      </c>
      <c r="AH20" s="311">
        <v>167235</v>
      </c>
      <c r="AI20" s="311" t="s">
        <v>273</v>
      </c>
      <c r="AJ20" s="311" t="s">
        <v>273</v>
      </c>
      <c r="AK20" s="314">
        <v>428914</v>
      </c>
      <c r="AL20" s="304">
        <v>53408</v>
      </c>
      <c r="AM20" s="305">
        <v>30848</v>
      </c>
      <c r="AN20" s="305">
        <v>27241</v>
      </c>
      <c r="AO20" s="305">
        <v>139710</v>
      </c>
      <c r="AP20" s="305">
        <v>46338</v>
      </c>
      <c r="AQ20" s="305">
        <v>172675</v>
      </c>
      <c r="AR20" s="311" t="s">
        <v>273</v>
      </c>
      <c r="AS20" s="311" t="s">
        <v>273</v>
      </c>
      <c r="AT20" s="314">
        <v>470221</v>
      </c>
      <c r="AU20" s="315">
        <v>67056</v>
      </c>
      <c r="AV20" s="311">
        <v>31752</v>
      </c>
      <c r="AW20" s="311">
        <v>26172</v>
      </c>
      <c r="AX20" s="311">
        <v>140190</v>
      </c>
      <c r="AY20" s="311">
        <v>45698</v>
      </c>
      <c r="AZ20" s="311">
        <v>172339</v>
      </c>
      <c r="BA20" s="311" t="s">
        <v>273</v>
      </c>
      <c r="BB20" s="311" t="s">
        <v>273</v>
      </c>
      <c r="BC20" s="314">
        <v>483207</v>
      </c>
      <c r="BD20" s="315">
        <v>75279</v>
      </c>
      <c r="BE20" s="311">
        <v>31782</v>
      </c>
      <c r="BF20" s="311">
        <v>25767</v>
      </c>
      <c r="BG20" s="311">
        <v>138739</v>
      </c>
      <c r="BH20" s="311">
        <v>46102</v>
      </c>
      <c r="BI20" s="311">
        <v>167453</v>
      </c>
      <c r="BJ20" s="311" t="s">
        <v>273</v>
      </c>
      <c r="BK20" s="311" t="s">
        <v>273</v>
      </c>
      <c r="BL20" s="314">
        <v>485122</v>
      </c>
      <c r="BM20" s="327">
        <v>65419</v>
      </c>
      <c r="BN20" s="312">
        <v>-3535</v>
      </c>
      <c r="BO20" s="312">
        <v>-3538</v>
      </c>
      <c r="BP20" s="312">
        <v>-1067</v>
      </c>
      <c r="BQ20" s="312">
        <v>-4908</v>
      </c>
      <c r="BR20" s="312">
        <v>915</v>
      </c>
      <c r="BS20" s="312">
        <v>0</v>
      </c>
      <c r="BT20" s="312">
        <v>-1</v>
      </c>
      <c r="BU20" s="314">
        <v>53285</v>
      </c>
      <c r="BV20" s="328">
        <v>6.6347870182555777</v>
      </c>
      <c r="BW20" s="325">
        <v>-0.1000934394201093</v>
      </c>
      <c r="BX20" s="325">
        <v>-0.12073025081044191</v>
      </c>
      <c r="BY20" s="325">
        <v>-7.6320043488834529E-3</v>
      </c>
      <c r="BZ20" s="325">
        <v>-9.6216428151342875E-2</v>
      </c>
      <c r="CA20" s="325">
        <v>5.4942415544800586E-3</v>
      </c>
      <c r="CB20" s="325" t="s">
        <v>23</v>
      </c>
      <c r="CC20" s="325">
        <v>-1</v>
      </c>
      <c r="CD20" s="326">
        <v>0.1233914648351114</v>
      </c>
    </row>
    <row r="21" spans="1:82" ht="15.75" thickBot="1" x14ac:dyDescent="0.3">
      <c r="A21" s="352" t="s">
        <v>183</v>
      </c>
      <c r="B21" s="316" t="s">
        <v>273</v>
      </c>
      <c r="C21" s="317">
        <v>7030</v>
      </c>
      <c r="D21" s="317">
        <v>3734</v>
      </c>
      <c r="E21" s="317">
        <v>2047</v>
      </c>
      <c r="F21" s="317">
        <v>11599</v>
      </c>
      <c r="G21" s="317">
        <v>295366</v>
      </c>
      <c r="H21" s="318" t="s">
        <v>273</v>
      </c>
      <c r="I21" s="318">
        <v>6062</v>
      </c>
      <c r="J21" s="319">
        <v>325840</v>
      </c>
      <c r="K21" s="320" t="s">
        <v>273</v>
      </c>
      <c r="L21" s="318">
        <v>6554</v>
      </c>
      <c r="M21" s="318">
        <v>3813</v>
      </c>
      <c r="N21" s="318">
        <v>2309</v>
      </c>
      <c r="O21" s="318">
        <v>11438</v>
      </c>
      <c r="P21" s="318">
        <v>293327</v>
      </c>
      <c r="Q21" s="318" t="s">
        <v>273</v>
      </c>
      <c r="R21" s="318">
        <v>5670</v>
      </c>
      <c r="S21" s="319">
        <v>323113</v>
      </c>
      <c r="T21" s="320" t="s">
        <v>273</v>
      </c>
      <c r="U21" s="318">
        <v>6574</v>
      </c>
      <c r="V21" s="318">
        <v>3617</v>
      </c>
      <c r="W21" s="318">
        <v>2338</v>
      </c>
      <c r="X21" s="318">
        <v>11797</v>
      </c>
      <c r="Y21" s="318">
        <v>293108</v>
      </c>
      <c r="Z21" s="318" t="s">
        <v>273</v>
      </c>
      <c r="AA21" s="318">
        <v>5358</v>
      </c>
      <c r="AB21" s="319">
        <v>322794</v>
      </c>
      <c r="AC21" s="320" t="s">
        <v>273</v>
      </c>
      <c r="AD21" s="318">
        <v>6688</v>
      </c>
      <c r="AE21" s="318">
        <v>3564</v>
      </c>
      <c r="AF21" s="318">
        <v>2413</v>
      </c>
      <c r="AG21" s="318">
        <v>12267</v>
      </c>
      <c r="AH21" s="318">
        <v>292639</v>
      </c>
      <c r="AI21" s="318" t="s">
        <v>273</v>
      </c>
      <c r="AJ21" s="318">
        <v>5367</v>
      </c>
      <c r="AK21" s="319">
        <v>322940</v>
      </c>
      <c r="AL21" s="316" t="s">
        <v>273</v>
      </c>
      <c r="AM21" s="317">
        <v>6730</v>
      </c>
      <c r="AN21" s="317">
        <v>3407</v>
      </c>
      <c r="AO21" s="317">
        <v>2473</v>
      </c>
      <c r="AP21" s="317">
        <v>14026</v>
      </c>
      <c r="AQ21" s="317">
        <v>291946</v>
      </c>
      <c r="AR21" s="318" t="s">
        <v>273</v>
      </c>
      <c r="AS21" s="318">
        <v>5502</v>
      </c>
      <c r="AT21" s="319">
        <v>324085</v>
      </c>
      <c r="AU21" s="320" t="s">
        <v>273</v>
      </c>
      <c r="AV21" s="318">
        <v>6946</v>
      </c>
      <c r="AW21" s="318">
        <v>3274</v>
      </c>
      <c r="AX21" s="318">
        <v>2389</v>
      </c>
      <c r="AY21" s="318">
        <v>14108</v>
      </c>
      <c r="AZ21" s="318">
        <v>292041</v>
      </c>
      <c r="BA21" s="318" t="s">
        <v>273</v>
      </c>
      <c r="BB21" s="318">
        <v>5393</v>
      </c>
      <c r="BC21" s="319">
        <v>324152</v>
      </c>
      <c r="BD21" s="320" t="s">
        <v>273</v>
      </c>
      <c r="BE21" s="318">
        <v>7031</v>
      </c>
      <c r="BF21" s="318">
        <v>2817</v>
      </c>
      <c r="BG21" s="318">
        <v>2625</v>
      </c>
      <c r="BH21" s="318">
        <v>15235</v>
      </c>
      <c r="BI21" s="318">
        <v>290804</v>
      </c>
      <c r="BJ21" s="318" t="s">
        <v>273</v>
      </c>
      <c r="BK21" s="318">
        <v>5288</v>
      </c>
      <c r="BL21" s="319">
        <v>323801</v>
      </c>
      <c r="BM21" s="330">
        <v>-1</v>
      </c>
      <c r="BN21" s="331">
        <v>457</v>
      </c>
      <c r="BO21" s="331">
        <v>-800</v>
      </c>
      <c r="BP21" s="331">
        <v>287</v>
      </c>
      <c r="BQ21" s="331">
        <v>3438</v>
      </c>
      <c r="BR21" s="331">
        <v>-2304</v>
      </c>
      <c r="BS21" s="331">
        <v>0</v>
      </c>
      <c r="BT21" s="331">
        <v>-70</v>
      </c>
      <c r="BU21" s="319">
        <v>1007</v>
      </c>
      <c r="BV21" s="332">
        <v>-0.5</v>
      </c>
      <c r="BW21" s="333">
        <v>6.9516276239732278E-2</v>
      </c>
      <c r="BX21" s="333">
        <v>-0.22117777163395078</v>
      </c>
      <c r="BY21" s="333">
        <v>0.12275449101796407</v>
      </c>
      <c r="BZ21" s="333">
        <v>0.29143002458252099</v>
      </c>
      <c r="CA21" s="333">
        <v>-7.8605838121102115E-3</v>
      </c>
      <c r="CB21" s="333" t="s">
        <v>23</v>
      </c>
      <c r="CC21" s="333">
        <v>-1.3064576334453154E-2</v>
      </c>
      <c r="CD21" s="334">
        <v>3.1196366723049377E-3</v>
      </c>
    </row>
    <row r="23" spans="1:82" x14ac:dyDescent="0.25">
      <c r="A23" s="242" t="s">
        <v>201</v>
      </c>
      <c r="AC23" s="335"/>
      <c r="AD23" s="335"/>
      <c r="AE23" s="335"/>
      <c r="AF23" s="335"/>
      <c r="AG23" s="335"/>
      <c r="AH23" s="335"/>
      <c r="AI23" s="335"/>
      <c r="AJ23" s="335"/>
      <c r="AK23" s="335"/>
    </row>
    <row r="24" spans="1:82" x14ac:dyDescent="0.25">
      <c r="A24" s="242" t="s">
        <v>205</v>
      </c>
      <c r="AC24" s="335"/>
      <c r="AD24" s="335"/>
      <c r="AE24" s="335"/>
      <c r="AF24" s="335"/>
      <c r="AG24" s="335"/>
      <c r="AH24" s="335"/>
      <c r="AI24" s="335"/>
      <c r="AJ24" s="335"/>
      <c r="AK24" s="335"/>
    </row>
    <row r="25" spans="1:82" x14ac:dyDescent="0.25">
      <c r="A25" s="256" t="s">
        <v>206</v>
      </c>
      <c r="C25" s="275"/>
      <c r="H25" s="275"/>
      <c r="AC25" s="335"/>
      <c r="AD25" s="335"/>
      <c r="AE25" s="335"/>
      <c r="AF25" s="335"/>
      <c r="AG25" s="335"/>
      <c r="AH25" s="335"/>
      <c r="AI25" s="335"/>
      <c r="AJ25" s="335"/>
      <c r="AK25" s="335"/>
    </row>
    <row r="26" spans="1:82" x14ac:dyDescent="0.25">
      <c r="A26" s="242" t="s">
        <v>274</v>
      </c>
      <c r="C26" s="275"/>
      <c r="H26" s="275"/>
      <c r="AC26" s="335"/>
      <c r="AD26" s="335"/>
      <c r="AE26" s="335"/>
      <c r="AF26" s="335"/>
      <c r="AG26" s="335"/>
      <c r="AH26" s="335"/>
      <c r="AI26" s="335"/>
      <c r="AJ26" s="335"/>
      <c r="AK26" s="335"/>
    </row>
    <row r="27" spans="1:82" x14ac:dyDescent="0.25">
      <c r="C27" s="275"/>
      <c r="H27" s="275"/>
      <c r="AC27" s="335"/>
      <c r="AD27" s="335"/>
      <c r="AE27" s="335"/>
      <c r="AF27" s="335"/>
      <c r="AG27" s="335"/>
      <c r="AH27" s="335"/>
      <c r="AI27" s="335"/>
      <c r="AJ27" s="335"/>
      <c r="AK27" s="335"/>
    </row>
    <row r="28" spans="1:82" x14ac:dyDescent="0.25">
      <c r="C28" s="275"/>
      <c r="H28" s="275"/>
      <c r="AC28" s="335"/>
      <c r="AD28" s="335"/>
      <c r="AE28" s="335"/>
      <c r="AF28" s="335"/>
      <c r="AG28" s="335"/>
      <c r="AH28" s="335"/>
      <c r="AI28" s="335"/>
      <c r="AJ28" s="335"/>
      <c r="AK28" s="335"/>
    </row>
    <row r="29" spans="1:82" x14ac:dyDescent="0.25">
      <c r="C29" s="275"/>
      <c r="H29" s="275"/>
      <c r="AC29" s="335"/>
      <c r="AD29" s="335"/>
      <c r="AE29" s="335"/>
      <c r="AF29" s="335"/>
      <c r="AG29" s="335"/>
      <c r="AH29" s="335"/>
      <c r="AI29" s="335"/>
      <c r="AJ29" s="335"/>
      <c r="AK29" s="335"/>
    </row>
    <row r="30" spans="1:82" x14ac:dyDescent="0.25">
      <c r="C30" s="275"/>
      <c r="H30" s="275"/>
      <c r="AC30" s="335"/>
      <c r="AD30" s="335"/>
      <c r="AE30" s="335"/>
      <c r="AF30" s="335"/>
      <c r="AG30" s="335"/>
      <c r="AH30" s="335"/>
      <c r="AI30" s="335"/>
      <c r="AJ30" s="335"/>
      <c r="AK30" s="335"/>
    </row>
    <row r="31" spans="1:82" x14ac:dyDescent="0.25">
      <c r="C31" s="275"/>
      <c r="H31" s="275"/>
      <c r="AC31" s="335"/>
      <c r="AD31" s="335"/>
      <c r="AE31" s="335"/>
      <c r="AF31" s="335"/>
      <c r="AG31" s="335"/>
      <c r="AH31" s="335"/>
      <c r="AI31" s="335"/>
      <c r="AJ31" s="335"/>
      <c r="AK31" s="335"/>
    </row>
    <row r="32" spans="1:82" x14ac:dyDescent="0.25">
      <c r="C32" s="275"/>
      <c r="H32" s="275"/>
      <c r="AC32" s="335"/>
      <c r="AD32" s="335"/>
      <c r="AE32" s="335"/>
      <c r="AF32" s="335"/>
      <c r="AG32" s="335"/>
      <c r="AH32" s="335"/>
      <c r="AI32" s="335"/>
      <c r="AJ32" s="335"/>
      <c r="AK32" s="335"/>
    </row>
    <row r="33" spans="3:37" x14ac:dyDescent="0.25">
      <c r="C33" s="275"/>
      <c r="H33" s="275"/>
      <c r="AC33" s="335"/>
      <c r="AD33" s="335"/>
      <c r="AE33" s="335"/>
      <c r="AF33" s="335"/>
      <c r="AG33" s="335"/>
      <c r="AH33" s="335"/>
      <c r="AI33" s="335"/>
      <c r="AJ33" s="335"/>
      <c r="AK33" s="335"/>
    </row>
    <row r="34" spans="3:37" x14ac:dyDescent="0.25">
      <c r="C34" s="275"/>
      <c r="H34" s="275"/>
      <c r="AC34" s="335"/>
      <c r="AD34" s="335"/>
      <c r="AE34" s="335"/>
      <c r="AF34" s="335"/>
      <c r="AG34" s="335"/>
      <c r="AH34" s="335"/>
      <c r="AI34" s="335"/>
      <c r="AJ34" s="335"/>
      <c r="AK34" s="335"/>
    </row>
    <row r="35" spans="3:37" x14ac:dyDescent="0.25">
      <c r="C35" s="275"/>
      <c r="H35" s="275"/>
      <c r="AC35" s="335"/>
      <c r="AD35" s="335"/>
      <c r="AE35" s="335"/>
      <c r="AF35" s="335"/>
      <c r="AG35" s="335"/>
      <c r="AH35" s="335"/>
      <c r="AI35" s="335"/>
      <c r="AJ35" s="335"/>
      <c r="AK35" s="335"/>
    </row>
    <row r="36" spans="3:37" x14ac:dyDescent="0.25">
      <c r="C36" s="275"/>
      <c r="H36" s="275"/>
      <c r="AC36" s="335"/>
      <c r="AD36" s="335"/>
      <c r="AE36" s="335"/>
      <c r="AF36" s="335"/>
      <c r="AG36" s="335"/>
      <c r="AH36" s="335"/>
      <c r="AI36" s="335"/>
      <c r="AJ36" s="335"/>
      <c r="AK36" s="335"/>
    </row>
    <row r="37" spans="3:37" x14ac:dyDescent="0.25">
      <c r="C37" s="275"/>
      <c r="H37" s="275"/>
      <c r="AC37" s="335"/>
      <c r="AD37" s="335"/>
      <c r="AE37" s="335"/>
      <c r="AF37" s="335"/>
      <c r="AG37" s="335"/>
      <c r="AH37" s="335"/>
      <c r="AI37" s="335"/>
      <c r="AJ37" s="335"/>
      <c r="AK37" s="335"/>
    </row>
    <row r="38" spans="3:37" x14ac:dyDescent="0.25">
      <c r="C38" s="275"/>
      <c r="H38" s="275"/>
    </row>
    <row r="39" spans="3:37" x14ac:dyDescent="0.25">
      <c r="C39" s="275"/>
      <c r="H39" s="275"/>
    </row>
    <row r="40" spans="3:37" x14ac:dyDescent="0.25">
      <c r="C40" s="275"/>
    </row>
  </sheetData>
  <mergeCells count="10">
    <mergeCell ref="AL5:AT5"/>
    <mergeCell ref="AU5:BC5"/>
    <mergeCell ref="BD5:BL5"/>
    <mergeCell ref="BM5:BU5"/>
    <mergeCell ref="BV5:CD5"/>
    <mergeCell ref="B5:J5"/>
    <mergeCell ref="K5:S5"/>
    <mergeCell ref="T5:AB5"/>
    <mergeCell ref="AC5:AK5"/>
    <mergeCell ref="B4:BL4"/>
  </mergeCells>
  <conditionalFormatting sqref="B7:AK21">
    <cfRule type="cellIs" dxfId="1" priority="3" operator="between">
      <formula>1</formula>
      <formula>10</formula>
    </cfRule>
  </conditionalFormatting>
  <conditionalFormatting sqref="AL7:BL21">
    <cfRule type="cellIs" dxfId="0" priority="1" operator="between">
      <formula>1</formula>
      <formula>10</formula>
    </cfRule>
  </conditionalFormatting>
  <pageMargins left="0.7" right="0.7" top="0.75" bottom="0.75" header="0.3" footer="0.3"/>
  <pageSetup scale="1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6"/>
  <sheetViews>
    <sheetView zoomScaleNormal="100" workbookViewId="0">
      <pane xSplit="1" topLeftCell="B1" activePane="topRight" state="frozen"/>
      <selection pane="topRight" activeCell="E37" sqref="E37"/>
    </sheetView>
  </sheetViews>
  <sheetFormatPr defaultRowHeight="15" x14ac:dyDescent="0.25"/>
  <cols>
    <col min="1" max="1" width="21" style="242" customWidth="1"/>
    <col min="2" max="2" width="12.7109375" style="242" bestFit="1" customWidth="1"/>
    <col min="3" max="3" width="11.85546875" style="242" bestFit="1" customWidth="1"/>
    <col min="4" max="5" width="9.140625" style="242"/>
    <col min="6" max="6" width="12.7109375" style="242" bestFit="1" customWidth="1"/>
    <col min="7" max="7" width="11.85546875" style="242" bestFit="1" customWidth="1"/>
    <col min="8" max="9" width="9.140625" style="242"/>
    <col min="10" max="10" width="12.7109375" style="242" bestFit="1" customWidth="1"/>
    <col min="11" max="11" width="11.85546875" style="242" bestFit="1" customWidth="1"/>
    <col min="12" max="13" width="9.140625" style="242"/>
    <col min="14" max="14" width="13.28515625" style="242" bestFit="1" customWidth="1"/>
    <col min="15" max="15" width="12" style="242" bestFit="1" customWidth="1"/>
    <col min="16" max="17" width="9.140625" style="242"/>
    <col min="18" max="18" width="13.28515625" style="242" bestFit="1" customWidth="1"/>
    <col min="19" max="19" width="12" style="242" bestFit="1" customWidth="1"/>
    <col min="20" max="21" width="9.140625" style="242"/>
    <col min="22" max="22" width="13.28515625" style="242" bestFit="1" customWidth="1"/>
    <col min="23" max="23" width="12" style="242" bestFit="1" customWidth="1"/>
    <col min="24" max="24" width="9.5703125" style="242" customWidth="1"/>
    <col min="25" max="25" width="9.140625" style="242"/>
    <col min="26" max="26" width="13.28515625" style="242" bestFit="1" customWidth="1"/>
    <col min="27" max="27" width="12" style="242" bestFit="1" customWidth="1"/>
    <col min="28" max="16384" width="9.140625" style="242"/>
  </cols>
  <sheetData>
    <row r="1" spans="1:29" ht="15.75" x14ac:dyDescent="0.25">
      <c r="A1" s="1" t="s">
        <v>185</v>
      </c>
    </row>
    <row r="2" spans="1:29" ht="15.75" x14ac:dyDescent="0.25">
      <c r="A2" s="2" t="s">
        <v>122</v>
      </c>
    </row>
    <row r="4" spans="1:29" x14ac:dyDescent="0.25">
      <c r="A4" s="494" t="s">
        <v>80</v>
      </c>
      <c r="B4" s="399" t="s">
        <v>1</v>
      </c>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1"/>
    </row>
    <row r="5" spans="1:29" ht="15" customHeight="1" x14ac:dyDescent="0.25">
      <c r="A5" s="494"/>
      <c r="B5" s="495">
        <v>41729</v>
      </c>
      <c r="C5" s="496"/>
      <c r="D5" s="496"/>
      <c r="E5" s="497"/>
      <c r="F5" s="495">
        <v>41820</v>
      </c>
      <c r="G5" s="496"/>
      <c r="H5" s="496"/>
      <c r="I5" s="497"/>
      <c r="J5" s="495">
        <v>41912</v>
      </c>
      <c r="K5" s="496"/>
      <c r="L5" s="496"/>
      <c r="M5" s="497"/>
      <c r="N5" s="495">
        <v>42004</v>
      </c>
      <c r="O5" s="496"/>
      <c r="P5" s="496"/>
      <c r="Q5" s="497"/>
      <c r="R5" s="495">
        <v>42094</v>
      </c>
      <c r="S5" s="496"/>
      <c r="T5" s="496"/>
      <c r="U5" s="497"/>
      <c r="V5" s="495">
        <v>42185</v>
      </c>
      <c r="W5" s="496"/>
      <c r="X5" s="496"/>
      <c r="Y5" s="497"/>
      <c r="Z5" s="495">
        <v>42277</v>
      </c>
      <c r="AA5" s="496"/>
      <c r="AB5" s="496"/>
      <c r="AC5" s="497"/>
    </row>
    <row r="6" spans="1:29" x14ac:dyDescent="0.25">
      <c r="A6" s="494"/>
      <c r="B6" s="498" t="s">
        <v>24</v>
      </c>
      <c r="C6" s="499" t="s">
        <v>25</v>
      </c>
      <c r="D6" s="499" t="s">
        <v>11</v>
      </c>
      <c r="E6" s="500" t="s">
        <v>12</v>
      </c>
      <c r="F6" s="498" t="s">
        <v>24</v>
      </c>
      <c r="G6" s="499" t="s">
        <v>25</v>
      </c>
      <c r="H6" s="499" t="s">
        <v>11</v>
      </c>
      <c r="I6" s="500" t="s">
        <v>12</v>
      </c>
      <c r="J6" s="498" t="s">
        <v>24</v>
      </c>
      <c r="K6" s="499" t="s">
        <v>25</v>
      </c>
      <c r="L6" s="499" t="s">
        <v>11</v>
      </c>
      <c r="M6" s="500" t="s">
        <v>12</v>
      </c>
      <c r="N6" s="498" t="s">
        <v>24</v>
      </c>
      <c r="O6" s="499" t="s">
        <v>25</v>
      </c>
      <c r="P6" s="499" t="s">
        <v>11</v>
      </c>
      <c r="Q6" s="500" t="s">
        <v>12</v>
      </c>
      <c r="R6" s="498" t="s">
        <v>24</v>
      </c>
      <c r="S6" s="499" t="s">
        <v>25</v>
      </c>
      <c r="T6" s="499" t="s">
        <v>11</v>
      </c>
      <c r="U6" s="500" t="s">
        <v>12</v>
      </c>
      <c r="V6" s="498" t="s">
        <v>24</v>
      </c>
      <c r="W6" s="499" t="s">
        <v>25</v>
      </c>
      <c r="X6" s="499" t="s">
        <v>11</v>
      </c>
      <c r="Y6" s="500" t="s">
        <v>12</v>
      </c>
      <c r="Z6" s="499" t="s">
        <v>24</v>
      </c>
      <c r="AA6" s="499" t="s">
        <v>25</v>
      </c>
      <c r="AB6" s="499" t="s">
        <v>11</v>
      </c>
      <c r="AC6" s="500" t="s">
        <v>12</v>
      </c>
    </row>
    <row r="7" spans="1:29" x14ac:dyDescent="0.25">
      <c r="A7" s="434" t="s">
        <v>40</v>
      </c>
      <c r="B7" s="508">
        <v>1730930.0282080001</v>
      </c>
      <c r="C7" s="301">
        <v>2285968.1263910001</v>
      </c>
      <c r="D7" s="364" t="s">
        <v>273</v>
      </c>
      <c r="E7" s="509">
        <v>4016903.1545990002</v>
      </c>
      <c r="F7" s="508">
        <v>1723788.027854</v>
      </c>
      <c r="G7" s="301">
        <v>2290447.1252620001</v>
      </c>
      <c r="H7" s="364" t="s">
        <v>273</v>
      </c>
      <c r="I7" s="509">
        <v>4014238.1531159999</v>
      </c>
      <c r="J7" s="508">
        <v>1715909.02926</v>
      </c>
      <c r="K7" s="301">
        <v>2278657.1245710002</v>
      </c>
      <c r="L7" s="364" t="s">
        <v>273</v>
      </c>
      <c r="M7" s="509">
        <v>3994573.1538310004</v>
      </c>
      <c r="N7" s="508">
        <v>1708281.027148</v>
      </c>
      <c r="O7" s="301">
        <v>2268594.124752</v>
      </c>
      <c r="P7" s="364" t="s">
        <v>273</v>
      </c>
      <c r="Q7" s="509">
        <v>3976882.1518999999</v>
      </c>
      <c r="R7" s="508">
        <v>1790879.027336</v>
      </c>
      <c r="S7" s="301">
        <v>2321692.1277470002</v>
      </c>
      <c r="T7" s="301">
        <v>16</v>
      </c>
      <c r="U7" s="509">
        <v>4112587.1550830002</v>
      </c>
      <c r="V7" s="508">
        <v>1818130.0272209998</v>
      </c>
      <c r="W7" s="301">
        <v>2335910.1267750002</v>
      </c>
      <c r="X7" s="301">
        <v>42</v>
      </c>
      <c r="Y7" s="509">
        <v>4154082.1539960001</v>
      </c>
      <c r="Z7" s="301">
        <v>1833404.0200199999</v>
      </c>
      <c r="AA7" s="301">
        <v>2328786.125184</v>
      </c>
      <c r="AB7" s="301">
        <v>41</v>
      </c>
      <c r="AC7" s="509">
        <v>4162231.1452040002</v>
      </c>
    </row>
    <row r="8" spans="1:29" x14ac:dyDescent="0.25">
      <c r="A8" s="517" t="s">
        <v>26</v>
      </c>
      <c r="B8" s="502">
        <v>1160181.0005280001</v>
      </c>
      <c r="C8" s="503">
        <v>488535</v>
      </c>
      <c r="D8" s="305" t="s">
        <v>273</v>
      </c>
      <c r="E8" s="501">
        <v>1648716.0005280001</v>
      </c>
      <c r="F8" s="502">
        <v>1160327.00049</v>
      </c>
      <c r="G8" s="503">
        <v>486599</v>
      </c>
      <c r="H8" s="305" t="s">
        <v>273</v>
      </c>
      <c r="I8" s="501">
        <v>1646926.00049</v>
      </c>
      <c r="J8" s="502">
        <v>1151237.0004469999</v>
      </c>
      <c r="K8" s="503">
        <v>483252</v>
      </c>
      <c r="L8" s="305" t="s">
        <v>273</v>
      </c>
      <c r="M8" s="501">
        <v>1634489.0004469999</v>
      </c>
      <c r="N8" s="502">
        <v>1142543.000247</v>
      </c>
      <c r="O8" s="503">
        <v>482797</v>
      </c>
      <c r="P8" s="305" t="s">
        <v>273</v>
      </c>
      <c r="Q8" s="501">
        <v>1625340.000247</v>
      </c>
      <c r="R8" s="502">
        <v>1212137.000179</v>
      </c>
      <c r="S8" s="503">
        <v>466837</v>
      </c>
      <c r="T8" s="305" t="s">
        <v>273</v>
      </c>
      <c r="U8" s="522">
        <v>1678974.000179</v>
      </c>
      <c r="V8" s="523">
        <v>1237327.0001739999</v>
      </c>
      <c r="W8" s="305">
        <v>465730</v>
      </c>
      <c r="X8" s="305" t="s">
        <v>273</v>
      </c>
      <c r="Y8" s="522">
        <v>1703057.0001739999</v>
      </c>
      <c r="Z8" s="305">
        <v>1249796.000147</v>
      </c>
      <c r="AA8" s="305">
        <v>467498</v>
      </c>
      <c r="AB8" s="305" t="s">
        <v>273</v>
      </c>
      <c r="AC8" s="501">
        <v>1717294.000147</v>
      </c>
    </row>
    <row r="9" spans="1:29" x14ac:dyDescent="0.25">
      <c r="A9" s="518" t="s">
        <v>27</v>
      </c>
      <c r="B9" s="502">
        <v>336011.02768</v>
      </c>
      <c r="C9" s="503">
        <v>1071946.999998</v>
      </c>
      <c r="D9" s="305" t="s">
        <v>273</v>
      </c>
      <c r="E9" s="501">
        <v>1407963.027678</v>
      </c>
      <c r="F9" s="502">
        <v>337736.02736399998</v>
      </c>
      <c r="G9" s="503">
        <v>1083300.999998</v>
      </c>
      <c r="H9" s="305" t="s">
        <v>273</v>
      </c>
      <c r="I9" s="501">
        <v>1421040.027362</v>
      </c>
      <c r="J9" s="502">
        <v>338967.02881300001</v>
      </c>
      <c r="K9" s="503">
        <v>1079818.999996</v>
      </c>
      <c r="L9" s="305" t="s">
        <v>273</v>
      </c>
      <c r="M9" s="501">
        <v>1418792.028809</v>
      </c>
      <c r="N9" s="502">
        <v>338026.026901</v>
      </c>
      <c r="O9" s="503">
        <v>1070132</v>
      </c>
      <c r="P9" s="305" t="s">
        <v>273</v>
      </c>
      <c r="Q9" s="501">
        <v>1408164.0269009999</v>
      </c>
      <c r="R9" s="502">
        <v>346866.02715700003</v>
      </c>
      <c r="S9" s="503">
        <v>1133564</v>
      </c>
      <c r="T9" s="305">
        <v>14</v>
      </c>
      <c r="U9" s="522">
        <v>1480444.027157</v>
      </c>
      <c r="V9" s="523">
        <v>350998.02704700001</v>
      </c>
      <c r="W9" s="305">
        <v>1150445.000002</v>
      </c>
      <c r="X9" s="305">
        <v>40</v>
      </c>
      <c r="Y9" s="522">
        <v>1501483.0270489999</v>
      </c>
      <c r="Z9" s="305">
        <v>351885.01987299998</v>
      </c>
      <c r="AA9" s="305">
        <v>993378.99999599997</v>
      </c>
      <c r="AB9" s="305">
        <v>39</v>
      </c>
      <c r="AC9" s="501">
        <v>1345303.019869</v>
      </c>
    </row>
    <row r="10" spans="1:29" x14ac:dyDescent="0.25">
      <c r="A10" s="518" t="s">
        <v>28</v>
      </c>
      <c r="B10" s="502">
        <v>4878</v>
      </c>
      <c r="C10" s="503">
        <v>132949</v>
      </c>
      <c r="D10" s="305" t="s">
        <v>273</v>
      </c>
      <c r="E10" s="501">
        <v>137827</v>
      </c>
      <c r="F10" s="502">
        <v>4851</v>
      </c>
      <c r="G10" s="503">
        <v>130934</v>
      </c>
      <c r="H10" s="305" t="s">
        <v>273</v>
      </c>
      <c r="I10" s="501">
        <v>135785</v>
      </c>
      <c r="J10" s="502">
        <v>5040</v>
      </c>
      <c r="K10" s="503">
        <v>128838</v>
      </c>
      <c r="L10" s="305" t="s">
        <v>273</v>
      </c>
      <c r="M10" s="501">
        <v>133879</v>
      </c>
      <c r="N10" s="502">
        <v>5307</v>
      </c>
      <c r="O10" s="503">
        <v>127976</v>
      </c>
      <c r="P10" s="305" t="s">
        <v>273</v>
      </c>
      <c r="Q10" s="501">
        <v>133284</v>
      </c>
      <c r="R10" s="502">
        <v>6668</v>
      </c>
      <c r="S10" s="503">
        <v>119946</v>
      </c>
      <c r="T10" s="305" t="s">
        <v>273</v>
      </c>
      <c r="U10" s="522">
        <v>126616</v>
      </c>
      <c r="V10" s="523">
        <v>6033</v>
      </c>
      <c r="W10" s="305">
        <v>120074</v>
      </c>
      <c r="X10" s="305" t="s">
        <v>273</v>
      </c>
      <c r="Y10" s="522">
        <v>126109</v>
      </c>
      <c r="Z10" s="305">
        <v>6594</v>
      </c>
      <c r="AA10" s="305">
        <v>119455</v>
      </c>
      <c r="AB10" s="305" t="s">
        <v>273</v>
      </c>
      <c r="AC10" s="501">
        <v>126051</v>
      </c>
    </row>
    <row r="11" spans="1:29" x14ac:dyDescent="0.25">
      <c r="A11" s="518" t="s">
        <v>29</v>
      </c>
      <c r="B11" s="502">
        <v>54967</v>
      </c>
      <c r="C11" s="503">
        <v>440754.12639300001</v>
      </c>
      <c r="D11" s="305" t="s">
        <v>273</v>
      </c>
      <c r="E11" s="501">
        <v>495721.12639300001</v>
      </c>
      <c r="F11" s="502">
        <v>55663</v>
      </c>
      <c r="G11" s="503">
        <v>438389.12526399997</v>
      </c>
      <c r="H11" s="305" t="s">
        <v>273</v>
      </c>
      <c r="I11" s="501">
        <v>494052.12526399997</v>
      </c>
      <c r="J11" s="502">
        <v>55265</v>
      </c>
      <c r="K11" s="503">
        <v>432695.12457500002</v>
      </c>
      <c r="L11" s="305" t="s">
        <v>273</v>
      </c>
      <c r="M11" s="501">
        <v>487960.12457500002</v>
      </c>
      <c r="N11" s="502">
        <v>55934</v>
      </c>
      <c r="O11" s="503">
        <v>433123.12475199997</v>
      </c>
      <c r="P11" s="305" t="s">
        <v>273</v>
      </c>
      <c r="Q11" s="501">
        <v>489057.12475199997</v>
      </c>
      <c r="R11" s="502">
        <v>60174</v>
      </c>
      <c r="S11" s="503">
        <v>453842.12774699996</v>
      </c>
      <c r="T11" s="305" t="s">
        <v>273</v>
      </c>
      <c r="U11" s="522">
        <v>514016.12774699996</v>
      </c>
      <c r="V11" s="523">
        <v>59588</v>
      </c>
      <c r="W11" s="305">
        <v>454266.126773</v>
      </c>
      <c r="X11" s="305" t="s">
        <v>273</v>
      </c>
      <c r="Y11" s="522">
        <v>513854.126773</v>
      </c>
      <c r="Z11" s="305">
        <v>59905</v>
      </c>
      <c r="AA11" s="305">
        <v>591210.12518800003</v>
      </c>
      <c r="AB11" s="305" t="s">
        <v>273</v>
      </c>
      <c r="AC11" s="501">
        <v>651115.12518800003</v>
      </c>
    </row>
    <row r="12" spans="1:29" x14ac:dyDescent="0.25">
      <c r="A12" s="518" t="s">
        <v>30</v>
      </c>
      <c r="B12" s="502">
        <v>40330</v>
      </c>
      <c r="C12" s="503">
        <v>151432</v>
      </c>
      <c r="D12" s="305" t="s">
        <v>273</v>
      </c>
      <c r="E12" s="501">
        <v>191762</v>
      </c>
      <c r="F12" s="502">
        <v>41962</v>
      </c>
      <c r="G12" s="503">
        <v>150880</v>
      </c>
      <c r="H12" s="305" t="s">
        <v>273</v>
      </c>
      <c r="I12" s="501">
        <v>192842</v>
      </c>
      <c r="J12" s="502">
        <v>42821</v>
      </c>
      <c r="K12" s="503">
        <v>153708</v>
      </c>
      <c r="L12" s="305" t="s">
        <v>273</v>
      </c>
      <c r="M12" s="501">
        <v>196529</v>
      </c>
      <c r="N12" s="502">
        <v>43480</v>
      </c>
      <c r="O12" s="503">
        <v>154226</v>
      </c>
      <c r="P12" s="305" t="s">
        <v>273</v>
      </c>
      <c r="Q12" s="501">
        <v>197706</v>
      </c>
      <c r="R12" s="502">
        <v>43198</v>
      </c>
      <c r="S12" s="503">
        <v>147204</v>
      </c>
      <c r="T12" s="305" t="s">
        <v>273</v>
      </c>
      <c r="U12" s="522">
        <v>190402</v>
      </c>
      <c r="V12" s="523">
        <v>43828</v>
      </c>
      <c r="W12" s="305">
        <v>145109</v>
      </c>
      <c r="X12" s="305" t="s">
        <v>273</v>
      </c>
      <c r="Y12" s="522">
        <v>188937</v>
      </c>
      <c r="Z12" s="305">
        <v>44801</v>
      </c>
      <c r="AA12" s="305">
        <v>155454</v>
      </c>
      <c r="AB12" s="305" t="s">
        <v>273</v>
      </c>
      <c r="AC12" s="501">
        <v>200255</v>
      </c>
    </row>
    <row r="13" spans="1:29" x14ac:dyDescent="0.25">
      <c r="A13" s="515" t="s">
        <v>11</v>
      </c>
      <c r="B13" s="504">
        <v>134563</v>
      </c>
      <c r="C13" s="505">
        <v>351</v>
      </c>
      <c r="D13" s="506" t="s">
        <v>273</v>
      </c>
      <c r="E13" s="507">
        <v>134914</v>
      </c>
      <c r="F13" s="504">
        <v>123249</v>
      </c>
      <c r="G13" s="505">
        <v>344</v>
      </c>
      <c r="H13" s="506" t="s">
        <v>273</v>
      </c>
      <c r="I13" s="507">
        <v>123593</v>
      </c>
      <c r="J13" s="504">
        <v>122579</v>
      </c>
      <c r="K13" s="505">
        <v>345</v>
      </c>
      <c r="L13" s="506" t="s">
        <v>273</v>
      </c>
      <c r="M13" s="507">
        <v>122924</v>
      </c>
      <c r="N13" s="504">
        <v>122991</v>
      </c>
      <c r="O13" s="505">
        <v>340</v>
      </c>
      <c r="P13" s="506" t="s">
        <v>273</v>
      </c>
      <c r="Q13" s="507">
        <v>123331</v>
      </c>
      <c r="R13" s="504">
        <v>121836</v>
      </c>
      <c r="S13" s="505">
        <v>299</v>
      </c>
      <c r="T13" s="506" t="s">
        <v>273</v>
      </c>
      <c r="U13" s="524">
        <v>122135</v>
      </c>
      <c r="V13" s="525">
        <v>120356</v>
      </c>
      <c r="W13" s="506">
        <v>286</v>
      </c>
      <c r="X13" s="506" t="s">
        <v>273</v>
      </c>
      <c r="Y13" s="524">
        <v>120642</v>
      </c>
      <c r="Z13" s="506">
        <v>120423</v>
      </c>
      <c r="AA13" s="506">
        <v>1790</v>
      </c>
      <c r="AB13" s="506" t="s">
        <v>273</v>
      </c>
      <c r="AC13" s="507">
        <v>122213</v>
      </c>
    </row>
    <row r="15" spans="1:29" x14ac:dyDescent="0.25">
      <c r="A15" s="242" t="s">
        <v>201</v>
      </c>
    </row>
    <row r="16" spans="1:29" x14ac:dyDescent="0.25">
      <c r="A16" s="242" t="s">
        <v>274</v>
      </c>
    </row>
  </sheetData>
  <mergeCells count="9">
    <mergeCell ref="Z5:AC5"/>
    <mergeCell ref="A4:A6"/>
    <mergeCell ref="B4:AC4"/>
    <mergeCell ref="N5:Q5"/>
    <mergeCell ref="R5:U5"/>
    <mergeCell ref="V5:Y5"/>
    <mergeCell ref="B5:E5"/>
    <mergeCell ref="F5:I5"/>
    <mergeCell ref="J5:M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vt:i4>
      </vt:variant>
    </vt:vector>
  </HeadingPairs>
  <TitlesOfParts>
    <vt:vector size="23" baseType="lpstr">
      <vt:lpstr>Index</vt:lpstr>
      <vt:lpstr>MA APCD Population</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'1'!Print_Area</vt:lpstr>
      <vt:lpstr>Index!Print_Area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2016-02-09T18:43:26Z</dcterms:created>
  <dcterms:modified xsi:type="dcterms:W3CDTF">2016-02-09T18:43:35Z</dcterms:modified>
</cp:coreProperties>
</file>